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ellanto/Desktop/EMPHATIC/2024 Run/Magnet 2024/Data from AP-STD/"/>
    </mc:Choice>
  </mc:AlternateContent>
  <xr:revisionPtr revIDLastSave="0" documentId="13_ncr:1_{18AF8809-85BC-704B-ABE3-6C79743137F4}" xr6:coauthVersionLast="47" xr6:coauthVersionMax="47" xr10:uidLastSave="{00000000-0000-0000-0000-000000000000}"/>
  <bookViews>
    <workbookView xWindow="2600" yWindow="8420" windowWidth="28800" windowHeight="14640" firstSheet="4" activeTab="8" xr2:uid="{8F060529-2196-4FC7-9FE4-99D6D33E14AA}"/>
  </bookViews>
  <sheets>
    <sheet name="PPUFMS_SENIS_R_20231006_094127_" sheetId="1" r:id="rId1"/>
    <sheet name="Properties" sheetId="2" r:id="rId2"/>
    <sheet name="run R_20231006_094127" sheetId="3" r:id="rId3"/>
    <sheet name="PPUFMS3D_SenisEMPHATIC_02_ce" sheetId="4" r:id="rId4"/>
    <sheet name="PPUFMS3D.py" sheetId="5" r:id="rId5"/>
    <sheet name="PPUFMS_SENIS_SIM.ini" sheetId="6" r:id="rId6"/>
    <sheet name="systemproperties" sheetId="7" r:id="rId7"/>
    <sheet name="pf.step" sheetId="8" r:id="rId8"/>
    <sheet name="ProbeData" sheetId="9" r:id="rId9"/>
    <sheet name="PLOTS"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9" l="1"/>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4" i="9"/>
  <c r="A5" i="9"/>
  <c r="B5" i="9"/>
  <c r="C5" i="9"/>
  <c r="D5" i="9"/>
  <c r="E5" i="9"/>
  <c r="F5" i="9"/>
  <c r="G5" i="9"/>
  <c r="A6" i="9"/>
  <c r="B6" i="9"/>
  <c r="C6" i="9"/>
  <c r="D6" i="9"/>
  <c r="E6" i="9"/>
  <c r="F6" i="9"/>
  <c r="G6" i="9"/>
  <c r="A7" i="9"/>
  <c r="B7" i="9"/>
  <c r="C7" i="9"/>
  <c r="D7" i="9"/>
  <c r="E7" i="9"/>
  <c r="F7" i="9"/>
  <c r="G7" i="9"/>
  <c r="A8" i="9"/>
  <c r="B8" i="9"/>
  <c r="C8" i="9"/>
  <c r="D8" i="9"/>
  <c r="E8" i="9"/>
  <c r="F8" i="9"/>
  <c r="G8" i="9"/>
  <c r="A9" i="9"/>
  <c r="B9" i="9"/>
  <c r="C9" i="9"/>
  <c r="D9" i="9"/>
  <c r="E9" i="9"/>
  <c r="F9" i="9"/>
  <c r="G9" i="9"/>
  <c r="A10" i="9"/>
  <c r="B10" i="9"/>
  <c r="C10" i="9"/>
  <c r="D10" i="9"/>
  <c r="E10" i="9"/>
  <c r="F10" i="9"/>
  <c r="G10" i="9"/>
  <c r="A11" i="9"/>
  <c r="B11" i="9"/>
  <c r="C11" i="9"/>
  <c r="D11" i="9"/>
  <c r="E11" i="9"/>
  <c r="F11" i="9"/>
  <c r="G11" i="9"/>
  <c r="A12" i="9"/>
  <c r="B12" i="9"/>
  <c r="C12" i="9"/>
  <c r="D12" i="9"/>
  <c r="E12" i="9"/>
  <c r="F12" i="9"/>
  <c r="G12" i="9"/>
  <c r="A13" i="9"/>
  <c r="B13" i="9"/>
  <c r="C13" i="9"/>
  <c r="D13" i="9"/>
  <c r="E13" i="9"/>
  <c r="F13" i="9"/>
  <c r="G13" i="9"/>
  <c r="A14" i="9"/>
  <c r="B14" i="9"/>
  <c r="C14" i="9"/>
  <c r="D14" i="9"/>
  <c r="E14" i="9"/>
  <c r="F14" i="9"/>
  <c r="G14" i="9"/>
  <c r="A15" i="9"/>
  <c r="B15" i="9"/>
  <c r="C15" i="9"/>
  <c r="D15" i="9"/>
  <c r="E15" i="9"/>
  <c r="F15" i="9"/>
  <c r="G15" i="9"/>
  <c r="A16" i="9"/>
  <c r="B16" i="9"/>
  <c r="C16" i="9"/>
  <c r="D16" i="9"/>
  <c r="E16" i="9"/>
  <c r="F16" i="9"/>
  <c r="G16" i="9"/>
  <c r="A17" i="9"/>
  <c r="B17" i="9"/>
  <c r="C17" i="9"/>
  <c r="D17" i="9"/>
  <c r="E17" i="9"/>
  <c r="F17" i="9"/>
  <c r="G17" i="9"/>
  <c r="A18" i="9"/>
  <c r="B18" i="9"/>
  <c r="C18" i="9"/>
  <c r="D18" i="9"/>
  <c r="E18" i="9"/>
  <c r="F18" i="9"/>
  <c r="G18" i="9"/>
  <c r="A19" i="9"/>
  <c r="B19" i="9"/>
  <c r="C19" i="9"/>
  <c r="D19" i="9"/>
  <c r="E19" i="9"/>
  <c r="F19" i="9"/>
  <c r="G19" i="9"/>
  <c r="A20" i="9"/>
  <c r="B20" i="9"/>
  <c r="C20" i="9"/>
  <c r="D20" i="9"/>
  <c r="E20" i="9"/>
  <c r="F20" i="9"/>
  <c r="G20" i="9"/>
  <c r="A21" i="9"/>
  <c r="B21" i="9"/>
  <c r="C21" i="9"/>
  <c r="D21" i="9"/>
  <c r="E21" i="9"/>
  <c r="F21" i="9"/>
  <c r="G21" i="9"/>
  <c r="A22" i="9"/>
  <c r="B22" i="9"/>
  <c r="C22" i="9"/>
  <c r="D22" i="9"/>
  <c r="E22" i="9"/>
  <c r="F22" i="9"/>
  <c r="G22" i="9"/>
  <c r="A23" i="9"/>
  <c r="B23" i="9"/>
  <c r="C23" i="9"/>
  <c r="D23" i="9"/>
  <c r="E23" i="9"/>
  <c r="F23" i="9"/>
  <c r="G23" i="9"/>
  <c r="A24" i="9"/>
  <c r="B24" i="9"/>
  <c r="C24" i="9"/>
  <c r="D24" i="9"/>
  <c r="E24" i="9"/>
  <c r="F24" i="9"/>
  <c r="G24" i="9"/>
  <c r="A25" i="9"/>
  <c r="B25" i="9"/>
  <c r="C25" i="9"/>
  <c r="D25" i="9"/>
  <c r="E25" i="9"/>
  <c r="F25" i="9"/>
  <c r="G25" i="9"/>
  <c r="A26" i="9"/>
  <c r="B26" i="9"/>
  <c r="C26" i="9"/>
  <c r="D26" i="9"/>
  <c r="E26" i="9"/>
  <c r="F26" i="9"/>
  <c r="G26" i="9"/>
  <c r="A27" i="9"/>
  <c r="B27" i="9"/>
  <c r="C27" i="9"/>
  <c r="D27" i="9"/>
  <c r="E27" i="9"/>
  <c r="F27" i="9"/>
  <c r="G27" i="9"/>
  <c r="A28" i="9"/>
  <c r="B28" i="9"/>
  <c r="C28" i="9"/>
  <c r="D28" i="9"/>
  <c r="E28" i="9"/>
  <c r="F28" i="9"/>
  <c r="G28" i="9"/>
  <c r="A29" i="9"/>
  <c r="B29" i="9"/>
  <c r="C29" i="9"/>
  <c r="D29" i="9"/>
  <c r="E29" i="9"/>
  <c r="F29" i="9"/>
  <c r="G29" i="9"/>
  <c r="A30" i="9"/>
  <c r="B30" i="9"/>
  <c r="C30" i="9"/>
  <c r="D30" i="9"/>
  <c r="E30" i="9"/>
  <c r="F30" i="9"/>
  <c r="G30" i="9"/>
  <c r="A31" i="9"/>
  <c r="B31" i="9"/>
  <c r="C31" i="9"/>
  <c r="D31" i="9"/>
  <c r="E31" i="9"/>
  <c r="F31" i="9"/>
  <c r="G31" i="9"/>
  <c r="A32" i="9"/>
  <c r="B32" i="9"/>
  <c r="C32" i="9"/>
  <c r="D32" i="9"/>
  <c r="E32" i="9"/>
  <c r="F32" i="9"/>
  <c r="G32" i="9"/>
  <c r="A33" i="9"/>
  <c r="B33" i="9"/>
  <c r="C33" i="9"/>
  <c r="D33" i="9"/>
  <c r="E33" i="9"/>
  <c r="F33" i="9"/>
  <c r="G33" i="9"/>
  <c r="A34" i="9"/>
  <c r="B34" i="9"/>
  <c r="C34" i="9"/>
  <c r="D34" i="9"/>
  <c r="E34" i="9"/>
  <c r="F34" i="9"/>
  <c r="G34" i="9"/>
  <c r="A35" i="9"/>
  <c r="B35" i="9"/>
  <c r="C35" i="9"/>
  <c r="D35" i="9"/>
  <c r="E35" i="9"/>
  <c r="F35" i="9"/>
  <c r="G35" i="9"/>
  <c r="A36" i="9"/>
  <c r="B36" i="9"/>
  <c r="C36" i="9"/>
  <c r="D36" i="9"/>
  <c r="E36" i="9"/>
  <c r="F36" i="9"/>
  <c r="G36" i="9"/>
  <c r="A37" i="9"/>
  <c r="B37" i="9"/>
  <c r="C37" i="9"/>
  <c r="D37" i="9"/>
  <c r="E37" i="9"/>
  <c r="F37" i="9"/>
  <c r="G37" i="9"/>
  <c r="A38" i="9"/>
  <c r="B38" i="9"/>
  <c r="C38" i="9"/>
  <c r="D38" i="9"/>
  <c r="E38" i="9"/>
  <c r="F38" i="9"/>
  <c r="G38" i="9"/>
  <c r="A39" i="9"/>
  <c r="B39" i="9"/>
  <c r="C39" i="9"/>
  <c r="D39" i="9"/>
  <c r="E39" i="9"/>
  <c r="F39" i="9"/>
  <c r="G39" i="9"/>
  <c r="A40" i="9"/>
  <c r="B40" i="9"/>
  <c r="C40" i="9"/>
  <c r="D40" i="9"/>
  <c r="E40" i="9"/>
  <c r="F40" i="9"/>
  <c r="G40" i="9"/>
  <c r="A41" i="9"/>
  <c r="B41" i="9"/>
  <c r="C41" i="9"/>
  <c r="D41" i="9"/>
  <c r="E41" i="9"/>
  <c r="F41" i="9"/>
  <c r="G41" i="9"/>
  <c r="A42" i="9"/>
  <c r="B42" i="9"/>
  <c r="C42" i="9"/>
  <c r="D42" i="9"/>
  <c r="E42" i="9"/>
  <c r="F42" i="9"/>
  <c r="G42" i="9"/>
  <c r="A43" i="9"/>
  <c r="B43" i="9"/>
  <c r="C43" i="9"/>
  <c r="D43" i="9"/>
  <c r="E43" i="9"/>
  <c r="F43" i="9"/>
  <c r="G43" i="9"/>
  <c r="A44" i="9"/>
  <c r="B44" i="9"/>
  <c r="C44" i="9"/>
  <c r="D44" i="9"/>
  <c r="E44" i="9"/>
  <c r="F44" i="9"/>
  <c r="G44" i="9"/>
  <c r="A45" i="9"/>
  <c r="B45" i="9"/>
  <c r="C45" i="9"/>
  <c r="D45" i="9"/>
  <c r="E45" i="9"/>
  <c r="F45" i="9"/>
  <c r="G45" i="9"/>
  <c r="A46" i="9"/>
  <c r="B46" i="9"/>
  <c r="C46" i="9"/>
  <c r="D46" i="9"/>
  <c r="E46" i="9"/>
  <c r="F46" i="9"/>
  <c r="G46" i="9"/>
  <c r="A47" i="9"/>
  <c r="B47" i="9"/>
  <c r="C47" i="9"/>
  <c r="D47" i="9"/>
  <c r="E47" i="9"/>
  <c r="F47" i="9"/>
  <c r="G47" i="9"/>
  <c r="A48" i="9"/>
  <c r="B48" i="9"/>
  <c r="C48" i="9"/>
  <c r="D48" i="9"/>
  <c r="E48" i="9"/>
  <c r="F48" i="9"/>
  <c r="G48" i="9"/>
  <c r="A49" i="9"/>
  <c r="B49" i="9"/>
  <c r="C49" i="9"/>
  <c r="D49" i="9"/>
  <c r="E49" i="9"/>
  <c r="F49" i="9"/>
  <c r="G49" i="9"/>
  <c r="A50" i="9"/>
  <c r="B50" i="9"/>
  <c r="C50" i="9"/>
  <c r="D50" i="9"/>
  <c r="E50" i="9"/>
  <c r="F50" i="9"/>
  <c r="G50" i="9"/>
  <c r="A51" i="9"/>
  <c r="B51" i="9"/>
  <c r="C51" i="9"/>
  <c r="D51" i="9"/>
  <c r="E51" i="9"/>
  <c r="F51" i="9"/>
  <c r="G51" i="9"/>
  <c r="A52" i="9"/>
  <c r="B52" i="9"/>
  <c r="C52" i="9"/>
  <c r="D52" i="9"/>
  <c r="E52" i="9"/>
  <c r="F52" i="9"/>
  <c r="G52" i="9"/>
  <c r="A53" i="9"/>
  <c r="B53" i="9"/>
  <c r="C53" i="9"/>
  <c r="D53" i="9"/>
  <c r="E53" i="9"/>
  <c r="F53" i="9"/>
  <c r="G53" i="9"/>
  <c r="A54" i="9"/>
  <c r="B54" i="9"/>
  <c r="C54" i="9"/>
  <c r="D54" i="9"/>
  <c r="E54" i="9"/>
  <c r="F54" i="9"/>
  <c r="G54" i="9"/>
  <c r="A55" i="9"/>
  <c r="B55" i="9"/>
  <c r="C55" i="9"/>
  <c r="D55" i="9"/>
  <c r="E55" i="9"/>
  <c r="F55" i="9"/>
  <c r="G55" i="9"/>
  <c r="A56" i="9"/>
  <c r="B56" i="9"/>
  <c r="C56" i="9"/>
  <c r="D56" i="9"/>
  <c r="E56" i="9"/>
  <c r="F56" i="9"/>
  <c r="G56" i="9"/>
  <c r="A57" i="9"/>
  <c r="B57" i="9"/>
  <c r="C57" i="9"/>
  <c r="D57" i="9"/>
  <c r="E57" i="9"/>
  <c r="F57" i="9"/>
  <c r="G57" i="9"/>
  <c r="A58" i="9"/>
  <c r="B58" i="9"/>
  <c r="C58" i="9"/>
  <c r="D58" i="9"/>
  <c r="E58" i="9"/>
  <c r="F58" i="9"/>
  <c r="G58" i="9"/>
  <c r="A59" i="9"/>
  <c r="B59" i="9"/>
  <c r="C59" i="9"/>
  <c r="D59" i="9"/>
  <c r="E59" i="9"/>
  <c r="F59" i="9"/>
  <c r="G59" i="9"/>
  <c r="A60" i="9"/>
  <c r="B60" i="9"/>
  <c r="C60" i="9"/>
  <c r="D60" i="9"/>
  <c r="E60" i="9"/>
  <c r="F60" i="9"/>
  <c r="G60" i="9"/>
  <c r="A61" i="9"/>
  <c r="B61" i="9"/>
  <c r="C61" i="9"/>
  <c r="D61" i="9"/>
  <c r="E61" i="9"/>
  <c r="F61" i="9"/>
  <c r="G61" i="9"/>
  <c r="A62" i="9"/>
  <c r="B62" i="9"/>
  <c r="C62" i="9"/>
  <c r="D62" i="9"/>
  <c r="E62" i="9"/>
  <c r="F62" i="9"/>
  <c r="G62" i="9"/>
  <c r="A63" i="9"/>
  <c r="B63" i="9"/>
  <c r="C63" i="9"/>
  <c r="D63" i="9"/>
  <c r="E63" i="9"/>
  <c r="F63" i="9"/>
  <c r="G63" i="9"/>
  <c r="A64" i="9"/>
  <c r="B64" i="9"/>
  <c r="C64" i="9"/>
  <c r="D64" i="9"/>
  <c r="E64" i="9"/>
  <c r="F64" i="9"/>
  <c r="G64" i="9"/>
  <c r="A65" i="9"/>
  <c r="B65" i="9"/>
  <c r="C65" i="9"/>
  <c r="D65" i="9"/>
  <c r="E65" i="9"/>
  <c r="F65" i="9"/>
  <c r="G65" i="9"/>
  <c r="A66" i="9"/>
  <c r="B66" i="9"/>
  <c r="C66" i="9"/>
  <c r="D66" i="9"/>
  <c r="E66" i="9"/>
  <c r="F66" i="9"/>
  <c r="G66" i="9"/>
  <c r="A67" i="9"/>
  <c r="B67" i="9"/>
  <c r="C67" i="9"/>
  <c r="D67" i="9"/>
  <c r="E67" i="9"/>
  <c r="F67" i="9"/>
  <c r="G67" i="9"/>
  <c r="A68" i="9"/>
  <c r="B68" i="9"/>
  <c r="C68" i="9"/>
  <c r="D68" i="9"/>
  <c r="E68" i="9"/>
  <c r="F68" i="9"/>
  <c r="G68" i="9"/>
  <c r="A69" i="9"/>
  <c r="B69" i="9"/>
  <c r="C69" i="9"/>
  <c r="D69" i="9"/>
  <c r="E69" i="9"/>
  <c r="F69" i="9"/>
  <c r="G69" i="9"/>
  <c r="A70" i="9"/>
  <c r="B70" i="9"/>
  <c r="C70" i="9"/>
  <c r="D70" i="9"/>
  <c r="E70" i="9"/>
  <c r="F70" i="9"/>
  <c r="G70" i="9"/>
  <c r="A71" i="9"/>
  <c r="B71" i="9"/>
  <c r="C71" i="9"/>
  <c r="D71" i="9"/>
  <c r="E71" i="9"/>
  <c r="F71" i="9"/>
  <c r="G71" i="9"/>
  <c r="A72" i="9"/>
  <c r="B72" i="9"/>
  <c r="C72" i="9"/>
  <c r="D72" i="9"/>
  <c r="E72" i="9"/>
  <c r="F72" i="9"/>
  <c r="G72" i="9"/>
  <c r="A73" i="9"/>
  <c r="B73" i="9"/>
  <c r="C73" i="9"/>
  <c r="D73" i="9"/>
  <c r="E73" i="9"/>
  <c r="F73" i="9"/>
  <c r="G73" i="9"/>
  <c r="A74" i="9"/>
  <c r="B74" i="9"/>
  <c r="C74" i="9"/>
  <c r="D74" i="9"/>
  <c r="E74" i="9"/>
  <c r="F74" i="9"/>
  <c r="G74" i="9"/>
  <c r="A75" i="9"/>
  <c r="B75" i="9"/>
  <c r="C75" i="9"/>
  <c r="D75" i="9"/>
  <c r="E75" i="9"/>
  <c r="F75" i="9"/>
  <c r="G75" i="9"/>
  <c r="A76" i="9"/>
  <c r="B76" i="9"/>
  <c r="C76" i="9"/>
  <c r="D76" i="9"/>
  <c r="E76" i="9"/>
  <c r="F76" i="9"/>
  <c r="G76" i="9"/>
  <c r="A77" i="9"/>
  <c r="B77" i="9"/>
  <c r="C77" i="9"/>
  <c r="D77" i="9"/>
  <c r="E77" i="9"/>
  <c r="F77" i="9"/>
  <c r="G77" i="9"/>
  <c r="A78" i="9"/>
  <c r="B78" i="9"/>
  <c r="C78" i="9"/>
  <c r="D78" i="9"/>
  <c r="E78" i="9"/>
  <c r="F78" i="9"/>
  <c r="G78" i="9"/>
  <c r="A79" i="9"/>
  <c r="B79" i="9"/>
  <c r="C79" i="9"/>
  <c r="D79" i="9"/>
  <c r="E79" i="9"/>
  <c r="F79" i="9"/>
  <c r="G79" i="9"/>
  <c r="A80" i="9"/>
  <c r="B80" i="9"/>
  <c r="C80" i="9"/>
  <c r="D80" i="9"/>
  <c r="E80" i="9"/>
  <c r="F80" i="9"/>
  <c r="G80" i="9"/>
  <c r="A81" i="9"/>
  <c r="B81" i="9"/>
  <c r="C81" i="9"/>
  <c r="D81" i="9"/>
  <c r="E81" i="9"/>
  <c r="F81" i="9"/>
  <c r="G81" i="9"/>
  <c r="A82" i="9"/>
  <c r="B82" i="9"/>
  <c r="C82" i="9"/>
  <c r="D82" i="9"/>
  <c r="E82" i="9"/>
  <c r="F82" i="9"/>
  <c r="G82" i="9"/>
  <c r="A83" i="9"/>
  <c r="B83" i="9"/>
  <c r="C83" i="9"/>
  <c r="D83" i="9"/>
  <c r="E83" i="9"/>
  <c r="F83" i="9"/>
  <c r="G83" i="9"/>
  <c r="A84" i="9"/>
  <c r="B84" i="9"/>
  <c r="C84" i="9"/>
  <c r="D84" i="9"/>
  <c r="E84" i="9"/>
  <c r="F84" i="9"/>
  <c r="G84" i="9"/>
  <c r="A85" i="9"/>
  <c r="B85" i="9"/>
  <c r="C85" i="9"/>
  <c r="D85" i="9"/>
  <c r="E85" i="9"/>
  <c r="F85" i="9"/>
  <c r="G85" i="9"/>
  <c r="A86" i="9"/>
  <c r="B86" i="9"/>
  <c r="C86" i="9"/>
  <c r="D86" i="9"/>
  <c r="E86" i="9"/>
  <c r="F86" i="9"/>
  <c r="G86" i="9"/>
  <c r="A87" i="9"/>
  <c r="B87" i="9"/>
  <c r="C87" i="9"/>
  <c r="D87" i="9"/>
  <c r="E87" i="9"/>
  <c r="F87" i="9"/>
  <c r="G87" i="9"/>
  <c r="A88" i="9"/>
  <c r="B88" i="9"/>
  <c r="C88" i="9"/>
  <c r="D88" i="9"/>
  <c r="E88" i="9"/>
  <c r="F88" i="9"/>
  <c r="G88" i="9"/>
  <c r="A89" i="9"/>
  <c r="B89" i="9"/>
  <c r="C89" i="9"/>
  <c r="D89" i="9"/>
  <c r="E89" i="9"/>
  <c r="F89" i="9"/>
  <c r="G89" i="9"/>
  <c r="A90" i="9"/>
  <c r="B90" i="9"/>
  <c r="C90" i="9"/>
  <c r="D90" i="9"/>
  <c r="E90" i="9"/>
  <c r="F90" i="9"/>
  <c r="G90" i="9"/>
  <c r="A91" i="9"/>
  <c r="B91" i="9"/>
  <c r="C91" i="9"/>
  <c r="D91" i="9"/>
  <c r="E91" i="9"/>
  <c r="F91" i="9"/>
  <c r="G91" i="9"/>
  <c r="A92" i="9"/>
  <c r="B92" i="9"/>
  <c r="C92" i="9"/>
  <c r="D92" i="9"/>
  <c r="E92" i="9"/>
  <c r="F92" i="9"/>
  <c r="G92" i="9"/>
  <c r="A93" i="9"/>
  <c r="B93" i="9"/>
  <c r="C93" i="9"/>
  <c r="D93" i="9"/>
  <c r="E93" i="9"/>
  <c r="F93" i="9"/>
  <c r="G93" i="9"/>
  <c r="A94" i="9"/>
  <c r="B94" i="9"/>
  <c r="C94" i="9"/>
  <c r="D94" i="9"/>
  <c r="E94" i="9"/>
  <c r="F94" i="9"/>
  <c r="G94" i="9"/>
  <c r="A95" i="9"/>
  <c r="B95" i="9"/>
  <c r="C95" i="9"/>
  <c r="D95" i="9"/>
  <c r="E95" i="9"/>
  <c r="F95" i="9"/>
  <c r="G95" i="9"/>
  <c r="A96" i="9"/>
  <c r="B96" i="9"/>
  <c r="C96" i="9"/>
  <c r="D96" i="9"/>
  <c r="E96" i="9"/>
  <c r="F96" i="9"/>
  <c r="G96" i="9"/>
  <c r="A97" i="9"/>
  <c r="B97" i="9"/>
  <c r="C97" i="9"/>
  <c r="D97" i="9"/>
  <c r="E97" i="9"/>
  <c r="F97" i="9"/>
  <c r="G97" i="9"/>
  <c r="A98" i="9"/>
  <c r="B98" i="9"/>
  <c r="C98" i="9"/>
  <c r="D98" i="9"/>
  <c r="E98" i="9"/>
  <c r="F98" i="9"/>
  <c r="G98" i="9"/>
  <c r="A99" i="9"/>
  <c r="B99" i="9"/>
  <c r="C99" i="9"/>
  <c r="D99" i="9"/>
  <c r="E99" i="9"/>
  <c r="F99" i="9"/>
  <c r="G99" i="9"/>
  <c r="A100" i="9"/>
  <c r="B100" i="9"/>
  <c r="C100" i="9"/>
  <c r="D100" i="9"/>
  <c r="E100" i="9"/>
  <c r="F100" i="9"/>
  <c r="G100" i="9"/>
  <c r="A101" i="9"/>
  <c r="B101" i="9"/>
  <c r="C101" i="9"/>
  <c r="D101" i="9"/>
  <c r="E101" i="9"/>
  <c r="F101" i="9"/>
  <c r="G101" i="9"/>
  <c r="A102" i="9"/>
  <c r="B102" i="9"/>
  <c r="C102" i="9"/>
  <c r="D102" i="9"/>
  <c r="E102" i="9"/>
  <c r="F102" i="9"/>
  <c r="G102" i="9"/>
  <c r="A103" i="9"/>
  <c r="B103" i="9"/>
  <c r="C103" i="9"/>
  <c r="D103" i="9"/>
  <c r="E103" i="9"/>
  <c r="F103" i="9"/>
  <c r="G103" i="9"/>
  <c r="A104" i="9"/>
  <c r="B104" i="9"/>
  <c r="C104" i="9"/>
  <c r="D104" i="9"/>
  <c r="E104" i="9"/>
  <c r="F104" i="9"/>
  <c r="G104" i="9"/>
  <c r="A105" i="9"/>
  <c r="B105" i="9"/>
  <c r="C105" i="9"/>
  <c r="D105" i="9"/>
  <c r="E105" i="9"/>
  <c r="F105" i="9"/>
  <c r="G105" i="9"/>
  <c r="A106" i="9"/>
  <c r="B106" i="9"/>
  <c r="C106" i="9"/>
  <c r="D106" i="9"/>
  <c r="E106" i="9"/>
  <c r="F106" i="9"/>
  <c r="G106" i="9"/>
  <c r="A107" i="9"/>
  <c r="B107" i="9"/>
  <c r="C107" i="9"/>
  <c r="D107" i="9"/>
  <c r="E107" i="9"/>
  <c r="F107" i="9"/>
  <c r="G107" i="9"/>
  <c r="A108" i="9"/>
  <c r="B108" i="9"/>
  <c r="C108" i="9"/>
  <c r="D108" i="9"/>
  <c r="E108" i="9"/>
  <c r="F108" i="9"/>
  <c r="G108" i="9"/>
  <c r="A109" i="9"/>
  <c r="B109" i="9"/>
  <c r="C109" i="9"/>
  <c r="D109" i="9"/>
  <c r="E109" i="9"/>
  <c r="F109" i="9"/>
  <c r="G109" i="9"/>
  <c r="A110" i="9"/>
  <c r="B110" i="9"/>
  <c r="C110" i="9"/>
  <c r="D110" i="9"/>
  <c r="E110" i="9"/>
  <c r="F110" i="9"/>
  <c r="G110" i="9"/>
  <c r="A111" i="9"/>
  <c r="B111" i="9"/>
  <c r="C111" i="9"/>
  <c r="D111" i="9"/>
  <c r="E111" i="9"/>
  <c r="F111" i="9"/>
  <c r="G111" i="9"/>
  <c r="A112" i="9"/>
  <c r="B112" i="9"/>
  <c r="C112" i="9"/>
  <c r="D112" i="9"/>
  <c r="E112" i="9"/>
  <c r="F112" i="9"/>
  <c r="G112" i="9"/>
  <c r="A113" i="9"/>
  <c r="B113" i="9"/>
  <c r="C113" i="9"/>
  <c r="D113" i="9"/>
  <c r="E113" i="9"/>
  <c r="F113" i="9"/>
  <c r="G113" i="9"/>
  <c r="A114" i="9"/>
  <c r="B114" i="9"/>
  <c r="C114" i="9"/>
  <c r="D114" i="9"/>
  <c r="E114" i="9"/>
  <c r="F114" i="9"/>
  <c r="G114" i="9"/>
  <c r="A115" i="9"/>
  <c r="B115" i="9"/>
  <c r="C115" i="9"/>
  <c r="D115" i="9"/>
  <c r="E115" i="9"/>
  <c r="F115" i="9"/>
  <c r="G115" i="9"/>
  <c r="A116" i="9"/>
  <c r="B116" i="9"/>
  <c r="C116" i="9"/>
  <c r="D116" i="9"/>
  <c r="E116" i="9"/>
  <c r="F116" i="9"/>
  <c r="G116" i="9"/>
  <c r="A117" i="9"/>
  <c r="B117" i="9"/>
  <c r="C117" i="9"/>
  <c r="D117" i="9"/>
  <c r="E117" i="9"/>
  <c r="F117" i="9"/>
  <c r="G117" i="9"/>
  <c r="A118" i="9"/>
  <c r="B118" i="9"/>
  <c r="C118" i="9"/>
  <c r="D118" i="9"/>
  <c r="E118" i="9"/>
  <c r="F118" i="9"/>
  <c r="G118" i="9"/>
  <c r="A119" i="9"/>
  <c r="B119" i="9"/>
  <c r="C119" i="9"/>
  <c r="D119" i="9"/>
  <c r="E119" i="9"/>
  <c r="F119" i="9"/>
  <c r="G119" i="9"/>
  <c r="A120" i="9"/>
  <c r="B120" i="9"/>
  <c r="C120" i="9"/>
  <c r="D120" i="9"/>
  <c r="E120" i="9"/>
  <c r="F120" i="9"/>
  <c r="G120" i="9"/>
  <c r="A121" i="9"/>
  <c r="B121" i="9"/>
  <c r="C121" i="9"/>
  <c r="D121" i="9"/>
  <c r="E121" i="9"/>
  <c r="F121" i="9"/>
  <c r="G121" i="9"/>
  <c r="A122" i="9"/>
  <c r="B122" i="9"/>
  <c r="C122" i="9"/>
  <c r="D122" i="9"/>
  <c r="E122" i="9"/>
  <c r="F122" i="9"/>
  <c r="G122" i="9"/>
  <c r="A123" i="9"/>
  <c r="B123" i="9"/>
  <c r="C123" i="9"/>
  <c r="D123" i="9"/>
  <c r="E123" i="9"/>
  <c r="F123" i="9"/>
  <c r="G123" i="9"/>
  <c r="A124" i="9"/>
  <c r="B124" i="9"/>
  <c r="C124" i="9"/>
  <c r="D124" i="9"/>
  <c r="E124" i="9"/>
  <c r="F124" i="9"/>
  <c r="G124" i="9"/>
  <c r="A125" i="9"/>
  <c r="B125" i="9"/>
  <c r="C125" i="9"/>
  <c r="D125" i="9"/>
  <c r="E125" i="9"/>
  <c r="F125" i="9"/>
  <c r="G125" i="9"/>
  <c r="A126" i="9"/>
  <c r="B126" i="9"/>
  <c r="C126" i="9"/>
  <c r="D126" i="9"/>
  <c r="E126" i="9"/>
  <c r="F126" i="9"/>
  <c r="G126" i="9"/>
  <c r="A127" i="9"/>
  <c r="B127" i="9"/>
  <c r="C127" i="9"/>
  <c r="D127" i="9"/>
  <c r="E127" i="9"/>
  <c r="F127" i="9"/>
  <c r="G127" i="9"/>
  <c r="A128" i="9"/>
  <c r="B128" i="9"/>
  <c r="C128" i="9"/>
  <c r="D128" i="9"/>
  <c r="E128" i="9"/>
  <c r="F128" i="9"/>
  <c r="G128" i="9"/>
  <c r="A129" i="9"/>
  <c r="B129" i="9"/>
  <c r="C129" i="9"/>
  <c r="D129" i="9"/>
  <c r="E129" i="9"/>
  <c r="F129" i="9"/>
  <c r="G129" i="9"/>
  <c r="A130" i="9"/>
  <c r="B130" i="9"/>
  <c r="C130" i="9"/>
  <c r="D130" i="9"/>
  <c r="E130" i="9"/>
  <c r="F130" i="9"/>
  <c r="G130" i="9"/>
  <c r="A131" i="9"/>
  <c r="B131" i="9"/>
  <c r="C131" i="9"/>
  <c r="D131" i="9"/>
  <c r="E131" i="9"/>
  <c r="F131" i="9"/>
  <c r="G131" i="9"/>
  <c r="A132" i="9"/>
  <c r="B132" i="9"/>
  <c r="C132" i="9"/>
  <c r="D132" i="9"/>
  <c r="E132" i="9"/>
  <c r="F132" i="9"/>
  <c r="G132" i="9"/>
  <c r="A133" i="9"/>
  <c r="B133" i="9"/>
  <c r="C133" i="9"/>
  <c r="D133" i="9"/>
  <c r="E133" i="9"/>
  <c r="F133" i="9"/>
  <c r="G133" i="9"/>
  <c r="A134" i="9"/>
  <c r="B134" i="9"/>
  <c r="C134" i="9"/>
  <c r="D134" i="9"/>
  <c r="E134" i="9"/>
  <c r="F134" i="9"/>
  <c r="G134" i="9"/>
  <c r="A135" i="9"/>
  <c r="B135" i="9"/>
  <c r="C135" i="9"/>
  <c r="D135" i="9"/>
  <c r="E135" i="9"/>
  <c r="F135" i="9"/>
  <c r="G135" i="9"/>
  <c r="A136" i="9"/>
  <c r="B136" i="9"/>
  <c r="C136" i="9"/>
  <c r="D136" i="9"/>
  <c r="E136" i="9"/>
  <c r="F136" i="9"/>
  <c r="G136" i="9"/>
  <c r="A137" i="9"/>
  <c r="B137" i="9"/>
  <c r="C137" i="9"/>
  <c r="D137" i="9"/>
  <c r="E137" i="9"/>
  <c r="F137" i="9"/>
  <c r="G137" i="9"/>
  <c r="A138" i="9"/>
  <c r="B138" i="9"/>
  <c r="C138" i="9"/>
  <c r="D138" i="9"/>
  <c r="E138" i="9"/>
  <c r="F138" i="9"/>
  <c r="G138" i="9"/>
  <c r="A139" i="9"/>
  <c r="B139" i="9"/>
  <c r="C139" i="9"/>
  <c r="D139" i="9"/>
  <c r="E139" i="9"/>
  <c r="F139" i="9"/>
  <c r="G139" i="9"/>
  <c r="A140" i="9"/>
  <c r="B140" i="9"/>
  <c r="C140" i="9"/>
  <c r="D140" i="9"/>
  <c r="E140" i="9"/>
  <c r="F140" i="9"/>
  <c r="G140" i="9"/>
  <c r="A141" i="9"/>
  <c r="B141" i="9"/>
  <c r="C141" i="9"/>
  <c r="D141" i="9"/>
  <c r="E141" i="9"/>
  <c r="F141" i="9"/>
  <c r="G141" i="9"/>
  <c r="A142" i="9"/>
  <c r="B142" i="9"/>
  <c r="C142" i="9"/>
  <c r="D142" i="9"/>
  <c r="E142" i="9"/>
  <c r="F142" i="9"/>
  <c r="G142" i="9"/>
  <c r="A143" i="9"/>
  <c r="B143" i="9"/>
  <c r="C143" i="9"/>
  <c r="D143" i="9"/>
  <c r="E143" i="9"/>
  <c r="F143" i="9"/>
  <c r="G143" i="9"/>
  <c r="A144" i="9"/>
  <c r="B144" i="9"/>
  <c r="C144" i="9"/>
  <c r="D144" i="9"/>
  <c r="E144" i="9"/>
  <c r="F144" i="9"/>
  <c r="G144" i="9"/>
  <c r="A145" i="9"/>
  <c r="B145" i="9"/>
  <c r="C145" i="9"/>
  <c r="D145" i="9"/>
  <c r="E145" i="9"/>
  <c r="F145" i="9"/>
  <c r="G145" i="9"/>
  <c r="A146" i="9"/>
  <c r="B146" i="9"/>
  <c r="C146" i="9"/>
  <c r="D146" i="9"/>
  <c r="E146" i="9"/>
  <c r="F146" i="9"/>
  <c r="G146" i="9"/>
  <c r="A147" i="9"/>
  <c r="B147" i="9"/>
  <c r="C147" i="9"/>
  <c r="D147" i="9"/>
  <c r="E147" i="9"/>
  <c r="F147" i="9"/>
  <c r="G147" i="9"/>
  <c r="A148" i="9"/>
  <c r="B148" i="9"/>
  <c r="C148" i="9"/>
  <c r="D148" i="9"/>
  <c r="E148" i="9"/>
  <c r="F148" i="9"/>
  <c r="G148" i="9"/>
  <c r="A149" i="9"/>
  <c r="B149" i="9"/>
  <c r="C149" i="9"/>
  <c r="D149" i="9"/>
  <c r="E149" i="9"/>
  <c r="F149" i="9"/>
  <c r="G149" i="9"/>
  <c r="A150" i="9"/>
  <c r="B150" i="9"/>
  <c r="C150" i="9"/>
  <c r="D150" i="9"/>
  <c r="E150" i="9"/>
  <c r="F150" i="9"/>
  <c r="G150" i="9"/>
  <c r="A151" i="9"/>
  <c r="B151" i="9"/>
  <c r="C151" i="9"/>
  <c r="D151" i="9"/>
  <c r="E151" i="9"/>
  <c r="F151" i="9"/>
  <c r="G151" i="9"/>
  <c r="A152" i="9"/>
  <c r="B152" i="9"/>
  <c r="C152" i="9"/>
  <c r="D152" i="9"/>
  <c r="E152" i="9"/>
  <c r="F152" i="9"/>
  <c r="G152" i="9"/>
  <c r="A153" i="9"/>
  <c r="B153" i="9"/>
  <c r="C153" i="9"/>
  <c r="D153" i="9"/>
  <c r="E153" i="9"/>
  <c r="F153" i="9"/>
  <c r="G153" i="9"/>
  <c r="A154" i="9"/>
  <c r="B154" i="9"/>
  <c r="C154" i="9"/>
  <c r="D154" i="9"/>
  <c r="E154" i="9"/>
  <c r="F154" i="9"/>
  <c r="G154" i="9"/>
  <c r="A155" i="9"/>
  <c r="B155" i="9"/>
  <c r="C155" i="9"/>
  <c r="D155" i="9"/>
  <c r="E155" i="9"/>
  <c r="F155" i="9"/>
  <c r="G155" i="9"/>
  <c r="A156" i="9"/>
  <c r="B156" i="9"/>
  <c r="C156" i="9"/>
  <c r="D156" i="9"/>
  <c r="E156" i="9"/>
  <c r="F156" i="9"/>
  <c r="G156" i="9"/>
  <c r="A157" i="9"/>
  <c r="B157" i="9"/>
  <c r="C157" i="9"/>
  <c r="D157" i="9"/>
  <c r="E157" i="9"/>
  <c r="F157" i="9"/>
  <c r="G157" i="9"/>
  <c r="A158" i="9"/>
  <c r="B158" i="9"/>
  <c r="C158" i="9"/>
  <c r="D158" i="9"/>
  <c r="E158" i="9"/>
  <c r="F158" i="9"/>
  <c r="G158" i="9"/>
  <c r="A159" i="9"/>
  <c r="B159" i="9"/>
  <c r="C159" i="9"/>
  <c r="D159" i="9"/>
  <c r="E159" i="9"/>
  <c r="F159" i="9"/>
  <c r="G159" i="9"/>
  <c r="A160" i="9"/>
  <c r="B160" i="9"/>
  <c r="C160" i="9"/>
  <c r="D160" i="9"/>
  <c r="E160" i="9"/>
  <c r="F160" i="9"/>
  <c r="G160" i="9"/>
  <c r="A161" i="9"/>
  <c r="B161" i="9"/>
  <c r="C161" i="9"/>
  <c r="D161" i="9"/>
  <c r="E161" i="9"/>
  <c r="F161" i="9"/>
  <c r="G161" i="9"/>
  <c r="A162" i="9"/>
  <c r="B162" i="9"/>
  <c r="C162" i="9"/>
  <c r="D162" i="9"/>
  <c r="E162" i="9"/>
  <c r="F162" i="9"/>
  <c r="G162" i="9"/>
  <c r="A163" i="9"/>
  <c r="B163" i="9"/>
  <c r="C163" i="9"/>
  <c r="D163" i="9"/>
  <c r="E163" i="9"/>
  <c r="F163" i="9"/>
  <c r="G163" i="9"/>
  <c r="A164" i="9"/>
  <c r="B164" i="9"/>
  <c r="C164" i="9"/>
  <c r="D164" i="9"/>
  <c r="E164" i="9"/>
  <c r="F164" i="9"/>
  <c r="G164" i="9"/>
  <c r="A165" i="9"/>
  <c r="B165" i="9"/>
  <c r="C165" i="9"/>
  <c r="D165" i="9"/>
  <c r="E165" i="9"/>
  <c r="F165" i="9"/>
  <c r="G165" i="9"/>
  <c r="A166" i="9"/>
  <c r="B166" i="9"/>
  <c r="C166" i="9"/>
  <c r="D166" i="9"/>
  <c r="E166" i="9"/>
  <c r="F166" i="9"/>
  <c r="G166" i="9"/>
  <c r="A167" i="9"/>
  <c r="B167" i="9"/>
  <c r="C167" i="9"/>
  <c r="D167" i="9"/>
  <c r="E167" i="9"/>
  <c r="F167" i="9"/>
  <c r="G167" i="9"/>
  <c r="A168" i="9"/>
  <c r="B168" i="9"/>
  <c r="C168" i="9"/>
  <c r="D168" i="9"/>
  <c r="E168" i="9"/>
  <c r="F168" i="9"/>
  <c r="G168" i="9"/>
  <c r="A169" i="9"/>
  <c r="B169" i="9"/>
  <c r="C169" i="9"/>
  <c r="D169" i="9"/>
  <c r="E169" i="9"/>
  <c r="F169" i="9"/>
  <c r="G169" i="9"/>
  <c r="A170" i="9"/>
  <c r="B170" i="9"/>
  <c r="C170" i="9"/>
  <c r="D170" i="9"/>
  <c r="E170" i="9"/>
  <c r="F170" i="9"/>
  <c r="G170" i="9"/>
  <c r="A171" i="9"/>
  <c r="B171" i="9"/>
  <c r="C171" i="9"/>
  <c r="D171" i="9"/>
  <c r="E171" i="9"/>
  <c r="F171" i="9"/>
  <c r="G171" i="9"/>
  <c r="A172" i="9"/>
  <c r="B172" i="9"/>
  <c r="C172" i="9"/>
  <c r="D172" i="9"/>
  <c r="E172" i="9"/>
  <c r="F172" i="9"/>
  <c r="G172" i="9"/>
  <c r="A173" i="9"/>
  <c r="B173" i="9"/>
  <c r="C173" i="9"/>
  <c r="D173" i="9"/>
  <c r="E173" i="9"/>
  <c r="F173" i="9"/>
  <c r="G173" i="9"/>
  <c r="A174" i="9"/>
  <c r="B174" i="9"/>
  <c r="C174" i="9"/>
  <c r="D174" i="9"/>
  <c r="E174" i="9"/>
  <c r="F174" i="9"/>
  <c r="G174" i="9"/>
  <c r="A175" i="9"/>
  <c r="B175" i="9"/>
  <c r="C175" i="9"/>
  <c r="D175" i="9"/>
  <c r="E175" i="9"/>
  <c r="F175" i="9"/>
  <c r="G175" i="9"/>
  <c r="A176" i="9"/>
  <c r="B176" i="9"/>
  <c r="C176" i="9"/>
  <c r="D176" i="9"/>
  <c r="E176" i="9"/>
  <c r="F176" i="9"/>
  <c r="G176" i="9"/>
  <c r="A177" i="9"/>
  <c r="B177" i="9"/>
  <c r="C177" i="9"/>
  <c r="D177" i="9"/>
  <c r="E177" i="9"/>
  <c r="F177" i="9"/>
  <c r="G177" i="9"/>
  <c r="A178" i="9"/>
  <c r="B178" i="9"/>
  <c r="C178" i="9"/>
  <c r="D178" i="9"/>
  <c r="E178" i="9"/>
  <c r="F178" i="9"/>
  <c r="G178" i="9"/>
  <c r="A179" i="9"/>
  <c r="B179" i="9"/>
  <c r="C179" i="9"/>
  <c r="D179" i="9"/>
  <c r="E179" i="9"/>
  <c r="F179" i="9"/>
  <c r="G179" i="9"/>
  <c r="A180" i="9"/>
  <c r="B180" i="9"/>
  <c r="C180" i="9"/>
  <c r="D180" i="9"/>
  <c r="E180" i="9"/>
  <c r="F180" i="9"/>
  <c r="G180" i="9"/>
  <c r="A181" i="9"/>
  <c r="B181" i="9"/>
  <c r="C181" i="9"/>
  <c r="D181" i="9"/>
  <c r="E181" i="9"/>
  <c r="F181" i="9"/>
  <c r="G181" i="9"/>
  <c r="A182" i="9"/>
  <c r="B182" i="9"/>
  <c r="C182" i="9"/>
  <c r="D182" i="9"/>
  <c r="E182" i="9"/>
  <c r="F182" i="9"/>
  <c r="G182" i="9"/>
  <c r="A183" i="9"/>
  <c r="B183" i="9"/>
  <c r="C183" i="9"/>
  <c r="D183" i="9"/>
  <c r="E183" i="9"/>
  <c r="F183" i="9"/>
  <c r="G183" i="9"/>
  <c r="A184" i="9"/>
  <c r="B184" i="9"/>
  <c r="C184" i="9"/>
  <c r="D184" i="9"/>
  <c r="E184" i="9"/>
  <c r="F184" i="9"/>
  <c r="G184" i="9"/>
  <c r="A185" i="9"/>
  <c r="B185" i="9"/>
  <c r="C185" i="9"/>
  <c r="D185" i="9"/>
  <c r="E185" i="9"/>
  <c r="F185" i="9"/>
  <c r="G185" i="9"/>
  <c r="A186" i="9"/>
  <c r="B186" i="9"/>
  <c r="C186" i="9"/>
  <c r="D186" i="9"/>
  <c r="E186" i="9"/>
  <c r="F186" i="9"/>
  <c r="G186" i="9"/>
  <c r="A187" i="9"/>
  <c r="B187" i="9"/>
  <c r="C187" i="9"/>
  <c r="D187" i="9"/>
  <c r="E187" i="9"/>
  <c r="F187" i="9"/>
  <c r="G187" i="9"/>
  <c r="A188" i="9"/>
  <c r="B188" i="9"/>
  <c r="C188" i="9"/>
  <c r="D188" i="9"/>
  <c r="E188" i="9"/>
  <c r="F188" i="9"/>
  <c r="G188" i="9"/>
  <c r="A189" i="9"/>
  <c r="B189" i="9"/>
  <c r="C189" i="9"/>
  <c r="D189" i="9"/>
  <c r="E189" i="9"/>
  <c r="F189" i="9"/>
  <c r="G189" i="9"/>
  <c r="A190" i="9"/>
  <c r="B190" i="9"/>
  <c r="C190" i="9"/>
  <c r="D190" i="9"/>
  <c r="E190" i="9"/>
  <c r="F190" i="9"/>
  <c r="G190" i="9"/>
  <c r="A191" i="9"/>
  <c r="B191" i="9"/>
  <c r="C191" i="9"/>
  <c r="D191" i="9"/>
  <c r="E191" i="9"/>
  <c r="F191" i="9"/>
  <c r="G191" i="9"/>
  <c r="A192" i="9"/>
  <c r="B192" i="9"/>
  <c r="C192" i="9"/>
  <c r="D192" i="9"/>
  <c r="E192" i="9"/>
  <c r="F192" i="9"/>
  <c r="G192" i="9"/>
  <c r="A193" i="9"/>
  <c r="B193" i="9"/>
  <c r="C193" i="9"/>
  <c r="D193" i="9"/>
  <c r="E193" i="9"/>
  <c r="F193" i="9"/>
  <c r="G193" i="9"/>
  <c r="A194" i="9"/>
  <c r="B194" i="9"/>
  <c r="C194" i="9"/>
  <c r="D194" i="9"/>
  <c r="E194" i="9"/>
  <c r="F194" i="9"/>
  <c r="G194" i="9"/>
  <c r="A195" i="9"/>
  <c r="B195" i="9"/>
  <c r="C195" i="9"/>
  <c r="D195" i="9"/>
  <c r="E195" i="9"/>
  <c r="F195" i="9"/>
  <c r="G195" i="9"/>
  <c r="A196" i="9"/>
  <c r="B196" i="9"/>
  <c r="C196" i="9"/>
  <c r="D196" i="9"/>
  <c r="E196" i="9"/>
  <c r="F196" i="9"/>
  <c r="G196" i="9"/>
  <c r="A197" i="9"/>
  <c r="B197" i="9"/>
  <c r="C197" i="9"/>
  <c r="D197" i="9"/>
  <c r="E197" i="9"/>
  <c r="F197" i="9"/>
  <c r="G197" i="9"/>
  <c r="A198" i="9"/>
  <c r="B198" i="9"/>
  <c r="C198" i="9"/>
  <c r="D198" i="9"/>
  <c r="E198" i="9"/>
  <c r="F198" i="9"/>
  <c r="G198" i="9"/>
  <c r="A199" i="9"/>
  <c r="B199" i="9"/>
  <c r="C199" i="9"/>
  <c r="D199" i="9"/>
  <c r="E199" i="9"/>
  <c r="F199" i="9"/>
  <c r="G199" i="9"/>
  <c r="A200" i="9"/>
  <c r="B200" i="9"/>
  <c r="C200" i="9"/>
  <c r="D200" i="9"/>
  <c r="E200" i="9"/>
  <c r="F200" i="9"/>
  <c r="G200" i="9"/>
  <c r="A201" i="9"/>
  <c r="B201" i="9"/>
  <c r="C201" i="9"/>
  <c r="D201" i="9"/>
  <c r="E201" i="9"/>
  <c r="F201" i="9"/>
  <c r="G201" i="9"/>
  <c r="A202" i="9"/>
  <c r="B202" i="9"/>
  <c r="C202" i="9"/>
  <c r="D202" i="9"/>
  <c r="E202" i="9"/>
  <c r="F202" i="9"/>
  <c r="G202" i="9"/>
  <c r="A203" i="9"/>
  <c r="B203" i="9"/>
  <c r="C203" i="9"/>
  <c r="D203" i="9"/>
  <c r="E203" i="9"/>
  <c r="F203" i="9"/>
  <c r="G203" i="9"/>
  <c r="A204" i="9"/>
  <c r="B204" i="9"/>
  <c r="C204" i="9"/>
  <c r="D204" i="9"/>
  <c r="E204" i="9"/>
  <c r="F204" i="9"/>
  <c r="G204" i="9"/>
  <c r="A205" i="9"/>
  <c r="B205" i="9"/>
  <c r="C205" i="9"/>
  <c r="D205" i="9"/>
  <c r="E205" i="9"/>
  <c r="F205" i="9"/>
  <c r="G205" i="9"/>
  <c r="A206" i="9"/>
  <c r="B206" i="9"/>
  <c r="C206" i="9"/>
  <c r="D206" i="9"/>
  <c r="E206" i="9"/>
  <c r="F206" i="9"/>
  <c r="G206" i="9"/>
  <c r="A207" i="9"/>
  <c r="B207" i="9"/>
  <c r="C207" i="9"/>
  <c r="D207" i="9"/>
  <c r="E207" i="9"/>
  <c r="F207" i="9"/>
  <c r="G207" i="9"/>
  <c r="A208" i="9"/>
  <c r="B208" i="9"/>
  <c r="C208" i="9"/>
  <c r="D208" i="9"/>
  <c r="E208" i="9"/>
  <c r="F208" i="9"/>
  <c r="G208" i="9"/>
  <c r="A209" i="9"/>
  <c r="B209" i="9"/>
  <c r="C209" i="9"/>
  <c r="D209" i="9"/>
  <c r="E209" i="9"/>
  <c r="F209" i="9"/>
  <c r="G209" i="9"/>
  <c r="A210" i="9"/>
  <c r="B210" i="9"/>
  <c r="C210" i="9"/>
  <c r="D210" i="9"/>
  <c r="E210" i="9"/>
  <c r="F210" i="9"/>
  <c r="G210" i="9"/>
  <c r="A211" i="9"/>
  <c r="B211" i="9"/>
  <c r="C211" i="9"/>
  <c r="D211" i="9"/>
  <c r="E211" i="9"/>
  <c r="F211" i="9"/>
  <c r="G211" i="9"/>
  <c r="A212" i="9"/>
  <c r="B212" i="9"/>
  <c r="C212" i="9"/>
  <c r="D212" i="9"/>
  <c r="E212" i="9"/>
  <c r="F212" i="9"/>
  <c r="G212" i="9"/>
  <c r="A213" i="9"/>
  <c r="B213" i="9"/>
  <c r="C213" i="9"/>
  <c r="D213" i="9"/>
  <c r="E213" i="9"/>
  <c r="F213" i="9"/>
  <c r="G213" i="9"/>
  <c r="A214" i="9"/>
  <c r="B214" i="9"/>
  <c r="C214" i="9"/>
  <c r="D214" i="9"/>
  <c r="E214" i="9"/>
  <c r="F214" i="9"/>
  <c r="G214" i="9"/>
  <c r="A215" i="9"/>
  <c r="B215" i="9"/>
  <c r="C215" i="9"/>
  <c r="D215" i="9"/>
  <c r="E215" i="9"/>
  <c r="F215" i="9"/>
  <c r="G215" i="9"/>
  <c r="A216" i="9"/>
  <c r="B216" i="9"/>
  <c r="C216" i="9"/>
  <c r="D216" i="9"/>
  <c r="E216" i="9"/>
  <c r="F216" i="9"/>
  <c r="G216" i="9"/>
  <c r="A217" i="9"/>
  <c r="B217" i="9"/>
  <c r="C217" i="9"/>
  <c r="D217" i="9"/>
  <c r="E217" i="9"/>
  <c r="F217" i="9"/>
  <c r="G217" i="9"/>
  <c r="A218" i="9"/>
  <c r="B218" i="9"/>
  <c r="C218" i="9"/>
  <c r="D218" i="9"/>
  <c r="E218" i="9"/>
  <c r="F218" i="9"/>
  <c r="G218" i="9"/>
  <c r="A219" i="9"/>
  <c r="B219" i="9"/>
  <c r="C219" i="9"/>
  <c r="D219" i="9"/>
  <c r="E219" i="9"/>
  <c r="F219" i="9"/>
  <c r="G219" i="9"/>
  <c r="A220" i="9"/>
  <c r="B220" i="9"/>
  <c r="C220" i="9"/>
  <c r="D220" i="9"/>
  <c r="E220" i="9"/>
  <c r="F220" i="9"/>
  <c r="G220" i="9"/>
  <c r="A221" i="9"/>
  <c r="B221" i="9"/>
  <c r="C221" i="9"/>
  <c r="D221" i="9"/>
  <c r="E221" i="9"/>
  <c r="F221" i="9"/>
  <c r="G221" i="9"/>
  <c r="A222" i="9"/>
  <c r="B222" i="9"/>
  <c r="C222" i="9"/>
  <c r="D222" i="9"/>
  <c r="E222" i="9"/>
  <c r="F222" i="9"/>
  <c r="G222" i="9"/>
  <c r="A223" i="9"/>
  <c r="B223" i="9"/>
  <c r="C223" i="9"/>
  <c r="D223" i="9"/>
  <c r="E223" i="9"/>
  <c r="F223" i="9"/>
  <c r="G223" i="9"/>
  <c r="A224" i="9"/>
  <c r="B224" i="9"/>
  <c r="C224" i="9"/>
  <c r="D224" i="9"/>
  <c r="E224" i="9"/>
  <c r="F224" i="9"/>
  <c r="G224" i="9"/>
  <c r="A225" i="9"/>
  <c r="B225" i="9"/>
  <c r="C225" i="9"/>
  <c r="D225" i="9"/>
  <c r="E225" i="9"/>
  <c r="F225" i="9"/>
  <c r="G225" i="9"/>
  <c r="A226" i="9"/>
  <c r="B226" i="9"/>
  <c r="C226" i="9"/>
  <c r="D226" i="9"/>
  <c r="E226" i="9"/>
  <c r="F226" i="9"/>
  <c r="G226" i="9"/>
  <c r="A227" i="9"/>
  <c r="B227" i="9"/>
  <c r="C227" i="9"/>
  <c r="D227" i="9"/>
  <c r="E227" i="9"/>
  <c r="F227" i="9"/>
  <c r="G227" i="9"/>
  <c r="A228" i="9"/>
  <c r="B228" i="9"/>
  <c r="C228" i="9"/>
  <c r="D228" i="9"/>
  <c r="E228" i="9"/>
  <c r="F228" i="9"/>
  <c r="G228" i="9"/>
  <c r="A229" i="9"/>
  <c r="B229" i="9"/>
  <c r="C229" i="9"/>
  <c r="D229" i="9"/>
  <c r="E229" i="9"/>
  <c r="F229" i="9"/>
  <c r="G229" i="9"/>
  <c r="A230" i="9"/>
  <c r="B230" i="9"/>
  <c r="C230" i="9"/>
  <c r="D230" i="9"/>
  <c r="E230" i="9"/>
  <c r="F230" i="9"/>
  <c r="G230" i="9"/>
  <c r="A231" i="9"/>
  <c r="B231" i="9"/>
  <c r="C231" i="9"/>
  <c r="D231" i="9"/>
  <c r="E231" i="9"/>
  <c r="F231" i="9"/>
  <c r="G231" i="9"/>
  <c r="A232" i="9"/>
  <c r="B232" i="9"/>
  <c r="C232" i="9"/>
  <c r="D232" i="9"/>
  <c r="E232" i="9"/>
  <c r="F232" i="9"/>
  <c r="G232" i="9"/>
  <c r="A233" i="9"/>
  <c r="B233" i="9"/>
  <c r="C233" i="9"/>
  <c r="D233" i="9"/>
  <c r="E233" i="9"/>
  <c r="F233" i="9"/>
  <c r="G233" i="9"/>
  <c r="A234" i="9"/>
  <c r="B234" i="9"/>
  <c r="C234" i="9"/>
  <c r="D234" i="9"/>
  <c r="E234" i="9"/>
  <c r="F234" i="9"/>
  <c r="G234" i="9"/>
  <c r="A235" i="9"/>
  <c r="B235" i="9"/>
  <c r="C235" i="9"/>
  <c r="D235" i="9"/>
  <c r="E235" i="9"/>
  <c r="F235" i="9"/>
  <c r="G235" i="9"/>
  <c r="A236" i="9"/>
  <c r="B236" i="9"/>
  <c r="C236" i="9"/>
  <c r="D236" i="9"/>
  <c r="E236" i="9"/>
  <c r="F236" i="9"/>
  <c r="G236" i="9"/>
  <c r="A237" i="9"/>
  <c r="B237" i="9"/>
  <c r="C237" i="9"/>
  <c r="D237" i="9"/>
  <c r="E237" i="9"/>
  <c r="F237" i="9"/>
  <c r="G237" i="9"/>
  <c r="A238" i="9"/>
  <c r="B238" i="9"/>
  <c r="C238" i="9"/>
  <c r="D238" i="9"/>
  <c r="E238" i="9"/>
  <c r="F238" i="9"/>
  <c r="G238" i="9"/>
  <c r="A239" i="9"/>
  <c r="B239" i="9"/>
  <c r="C239" i="9"/>
  <c r="D239" i="9"/>
  <c r="E239" i="9"/>
  <c r="F239" i="9"/>
  <c r="G239" i="9"/>
  <c r="A240" i="9"/>
  <c r="B240" i="9"/>
  <c r="C240" i="9"/>
  <c r="D240" i="9"/>
  <c r="E240" i="9"/>
  <c r="F240" i="9"/>
  <c r="G240" i="9"/>
  <c r="A241" i="9"/>
  <c r="B241" i="9"/>
  <c r="C241" i="9"/>
  <c r="D241" i="9"/>
  <c r="E241" i="9"/>
  <c r="F241" i="9"/>
  <c r="G241" i="9"/>
  <c r="A242" i="9"/>
  <c r="B242" i="9"/>
  <c r="C242" i="9"/>
  <c r="D242" i="9"/>
  <c r="E242" i="9"/>
  <c r="F242" i="9"/>
  <c r="G242" i="9"/>
  <c r="A243" i="9"/>
  <c r="B243" i="9"/>
  <c r="C243" i="9"/>
  <c r="D243" i="9"/>
  <c r="E243" i="9"/>
  <c r="F243" i="9"/>
  <c r="G243" i="9"/>
  <c r="A244" i="9"/>
  <c r="B244" i="9"/>
  <c r="C244" i="9"/>
  <c r="D244" i="9"/>
  <c r="E244" i="9"/>
  <c r="F244" i="9"/>
  <c r="G244" i="9"/>
  <c r="A245" i="9"/>
  <c r="B245" i="9"/>
  <c r="C245" i="9"/>
  <c r="D245" i="9"/>
  <c r="E245" i="9"/>
  <c r="F245" i="9"/>
  <c r="G245" i="9"/>
  <c r="A246" i="9"/>
  <c r="B246" i="9"/>
  <c r="C246" i="9"/>
  <c r="D246" i="9"/>
  <c r="E246" i="9"/>
  <c r="F246" i="9"/>
  <c r="G246" i="9"/>
  <c r="A247" i="9"/>
  <c r="B247" i="9"/>
  <c r="C247" i="9"/>
  <c r="D247" i="9"/>
  <c r="E247" i="9"/>
  <c r="F247" i="9"/>
  <c r="G247" i="9"/>
  <c r="A248" i="9"/>
  <c r="B248" i="9"/>
  <c r="C248" i="9"/>
  <c r="D248" i="9"/>
  <c r="E248" i="9"/>
  <c r="F248" i="9"/>
  <c r="G248" i="9"/>
  <c r="A249" i="9"/>
  <c r="B249" i="9"/>
  <c r="C249" i="9"/>
  <c r="D249" i="9"/>
  <c r="E249" i="9"/>
  <c r="F249" i="9"/>
  <c r="G249" i="9"/>
  <c r="A250" i="9"/>
  <c r="B250" i="9"/>
  <c r="C250" i="9"/>
  <c r="D250" i="9"/>
  <c r="E250" i="9"/>
  <c r="F250" i="9"/>
  <c r="G250" i="9"/>
  <c r="A251" i="9"/>
  <c r="B251" i="9"/>
  <c r="C251" i="9"/>
  <c r="D251" i="9"/>
  <c r="E251" i="9"/>
  <c r="F251" i="9"/>
  <c r="G251" i="9"/>
  <c r="A252" i="9"/>
  <c r="B252" i="9"/>
  <c r="C252" i="9"/>
  <c r="D252" i="9"/>
  <c r="E252" i="9"/>
  <c r="F252" i="9"/>
  <c r="G252" i="9"/>
  <c r="A253" i="9"/>
  <c r="B253" i="9"/>
  <c r="C253" i="9"/>
  <c r="D253" i="9"/>
  <c r="E253" i="9"/>
  <c r="F253" i="9"/>
  <c r="G253" i="9"/>
  <c r="A254" i="9"/>
  <c r="B254" i="9"/>
  <c r="C254" i="9"/>
  <c r="D254" i="9"/>
  <c r="E254" i="9"/>
  <c r="F254" i="9"/>
  <c r="G254" i="9"/>
  <c r="G4" i="9"/>
  <c r="F4" i="9"/>
  <c r="E4" i="9"/>
  <c r="D4" i="9"/>
  <c r="C4" i="9"/>
  <c r="B4" i="9"/>
  <c r="A4" i="9"/>
  <c r="X255" i="8"/>
  <c r="X254"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 i="8"/>
</calcChain>
</file>

<file path=xl/sharedStrings.xml><?xml version="1.0" encoding="utf-8"?>
<sst xmlns="http://schemas.openxmlformats.org/spreadsheetml/2006/main" count="3544" uniqueCount="624">
  <si>
    <t>Title</t>
  </si>
  <si>
    <t>Author</t>
  </si>
  <si>
    <t>Date/Time</t>
  </si>
  <si>
    <t>Groups</t>
  </si>
  <si>
    <t>Description</t>
  </si>
  <si>
    <t>Time</t>
  </si>
  <si>
    <t>Root Name</t>
  </si>
  <si>
    <t>PPUFMS_SENIS_R_20231006_094127_Hall_FieldMap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</si>
  <si>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</si>
  <si>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</si>
  <si>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</si>
  <si>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</si>
  <si>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</si>
  <si>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</si>
  <si>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</si>
  <si>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</si>
  <si>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</si>
  <si>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</si>
  <si>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</si>
  <si>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</si>
  <si>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</si>
  <si>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</si>
  <si>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</si>
  <si>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R_20231006_094127_Hall_FieldMap</t>
  </si>
  <si>
    <t>TDMS</t>
  </si>
  <si>
    <t>.tdms</t>
  </si>
  <si>
    <t>FALSE</t>
  </si>
  <si>
    <t>Channel</t>
  </si>
  <si>
    <t>Datatype</t>
  </si>
  <si>
    <t>Unit</t>
  </si>
  <si>
    <t>Length</t>
  </si>
  <si>
    <t>Minimum</t>
  </si>
  <si>
    <t>Maximum</t>
  </si>
  <si>
    <t>Start Index</t>
  </si>
  <si>
    <t>run:R_20231006_094127</t>
  </si>
  <si>
    <t>ID</t>
  </si>
  <si>
    <t>DT_STRING</t>
  </si>
  <si>
    <t>R_20231006_094127</t>
  </si>
  <si>
    <t>09:41:28 06 Oct 2023</t>
  </si>
  <si>
    <t>Magnet.name</t>
  </si>
  <si>
    <t>Measurement</t>
  </si>
  <si>
    <t>FieldMap</t>
  </si>
  <si>
    <t>Configuration.file</t>
  </si>
  <si>
    <t>C:\emma\Sandbox\Senis\config\PPUFMS_SENIS_SIM.ini</t>
  </si>
  <si>
    <t>User</t>
  </si>
  <si>
    <t>tartaglia</t>
  </si>
  <si>
    <t>ScriptFile</t>
  </si>
  <si>
    <t>PPUFMS3D.py</t>
  </si>
  <si>
    <t>ParametersFile</t>
  </si>
  <si>
    <t>PPUFMS3D_SenisEMPHATIC_02_centerZscan.dat</t>
  </si>
  <si>
    <t>ScriptFolder</t>
  </si>
  <si>
    <t>C:\emma\Sandbox\Senis\scripts</t>
  </si>
  <si>
    <t>OutputFile</t>
  </si>
  <si>
    <t>C:\Data\PPUFMS\EMPHATIC_02\PPUFMS_SENIS_R_20231006_094127_Hall_FieldMap.tdms</t>
  </si>
  <si>
    <t>System</t>
  </si>
  <si>
    <t>StandA</t>
  </si>
  <si>
    <t>DAT File</t>
  </si>
  <si>
    <t xml:space="preserve">SVN Revision: </t>
  </si>
  <si>
    <t/>
  </si>
  <si>
    <t xml:space="preserve"># PPUFMS 3-D parameters
# Jerzy Nogiec 20220719
#----------------------------------------------
#system parameters
magic.code = PPUFMS3D_1.1.9
method = Hall
magnet = DIPOLE
measurement = FieldMap
system = PPU_FMS
#----------------------------------------------
#current parameters for 2 power supplies
current.control = ["TRUE","FALSE"]
current.target = [50,40]  
current.ramp = [10,20]
current.acceleration = [10,1]
#current.ps_name = ["PS_Sim" "PS_Sim2"]
current.ps_name = ["PS_Sim"]
current.ramp.timeout = [40,50]
#wait after ramping current(wait for the field to stabilize)
current.postramp.delay = [1,1]
#profile for current
current.run_profile = ["FALSE","FALSE"]
current.profile_timeout = [100,110]
current.profile_path = ["C:\emma_2.0\Components\Shared\PowerSupply\Accelerator_Profile_Example_v2.prf", "C:\emma_2.0\Components\Shared\PowerSupply\Accelerator_Profile_Example_v3.prf"]
current.profile_name = ["Accelerator_Profile_Example_v2.prf", "Accelerator_Profile_Example_v3.prf"]
current.postprofile.delay = [1,1]
#----------------------------------------------
#probe information
#probe = SENIS/CERN
probe = SENIS
#probe data to be saved to TDMS file
#CERN
#probeData = [probe1=Number7,probe2=Number6,probe3=Number3,probe4=Number2,probe5=Number9,probe6=Number10,probe7=Number11,probe8=Number12]
#SENIS
probeData = [probe1=03A05F]
#----------------------------------------------
#elog.ON = TRUE to log entries to tidata.fnal.gov/testelog
elog.ON = TRUE
#----------------------------------------------
#motion parameters
motion.speed = 1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ORIGIN [X,Y,Z] - absolute coordinates
motion.origin = [398.0, -447.4, 227.5]
#----------------------------------------------
#position parameters
# List of positions [start, step, max]; coordinates relative to ORIGIN
###position.X = [[0, -10, -21], [10, 10, 21]]
position.X = [[0.0, 1.0, 1.0]]
position.Y = [[0.0, 1.0, 1.0]]
position.Z = [[-150, 2.0, 350.1]]
# Limits on range of motions for axes X,Y,Z
X_range = [379.5, 416.5]
Y_range = [-463, -430]
Z_range = [0, 610]
</t>
  </si>
  <si>
    <t>PY File</t>
  </si>
  <si>
    <t xml:space="preserve"># PPUFMS3D Measurement
# Version: 1.0
# Jerzy Nogiec - 07/19/2022
# 11/2/2022 - moving back and forth in X direction, jn
# # 1/20/2023-changed code for 2 PSs, using arrays for all current parameters, 
# e.g., current.control =[TRUE,TRUE] - Padma
# 1/24/2023 â€“ PS control corrections, JN
# PSEUDOCODE:
# move HOME in Z,X,Y to reset positions to 0
# ramp current to target value
# move to origin position
# wait to stabilize
# for each XYZ position:
#   relative move to measureent position 
#   wait to stabilize
#   read current 
#   read Hall probes
# ramp current to 0 A
# move HOME in Z,X,Y
# --------------------------
import sys
import os
import time
import emma
import re
import numpy
from emmaException import EmmaException
# ------- DEFINITIONS ---
# code to verify the parameter file is of the version expected by script
MAGIC_CODE = 'PPUFMS3D_1.1.9'
MOTION_TIMEOUT_DEFAULT = 120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(parameters['magic.code'][0] != MAGIC_CODE):
        raise EmmaException('init', 'Incompatible parameter set')
# Remove all characters except alphanumeric and underscores
def processList(listname):
    for x in listname:
        re.sub(r'\W+', '', x)
    return listname 
def flattenToList(lists):
    regex=r"-?\d+\.?\d*"
    lst=re.findall(regex,lists)
    return lst
def getStrListFromLine(ID,param):
    line =''.join(param)
    pattern = r'"([A-Za-z0-9_\./\\-]*)"'
    lst=re.findall(pattern,line)
    #log(ID, "list length: "+str(len(lst)),'Debug')
    log(ID, "list items: "+' and '.join(lst),'Debug')
    return lst
def getFileListFromLine(ID,param):
    line =''.join(param)
    l=line.split('"')
    fl=[e for e in l if '\\' in e] 
    return fl
def getArgValPairs(probestr): 
    probestr=probestr[1:-1]
    ele = probestr.split(",")
    #argval_pairs is list of lists
    ll=[]
    for i in range(len(ele)):
        tok=ele[i].split('=')
        l=[tok[0],tok[1]]
        ll.insert(i,l) 
    return ll 
def current_profile(ID,parameters,index,comp):
    #'control.power'
    s='control.'+'power'
    psnamelst=getStrListFromLine(ID,parameters['current.ps_name'])
    currPrPathlst=getFileListFromLine(ID,parameters['current.profile_path'])
    currPrNamelst=getStrListFromLine(ID,parameters['current.profile_name'])
    #load profile
    emma.send2ParCmd(s, 'psLoadProfile.cmd', 'PSName', psnamelst[index],'file',currPrPathlst[index])
    #run profile
    emma.send2ParCmd(s, 'psRunProfile.cmd', 'PSName', psnamelst[index],'profile',currPrNamelst[index])
    #wait for profile to finish
    timeoutline=''.join(parameters['current.profile_timeout'])
    timeoutlst=flattenToList(timeoutline)
    emma.awaitEvent('control.system', 'psProfile.ack', comp, int(timeoutlst[index]))
    delayline=''.join(parameters['current.postprofile.delay'])
    delaylst=flattenToList(delayline)
    time.sleep(float(delaylst[index]))
def current_target(ID,parameters,index,comp,curr): 
    psnamelst=getStrListFromLine(ID,parameters['current.ps_name'])
    rampline=''.join(parameters['current.ramp'])
    ramplst=flattenToList(rampline)
    accline=''.join(parameters['current.acceleration'])
    acclst=flattenToList(accline)
    rtline=''.join(parameters['current.ramp.timeout'])
    rtlst=flattenToList(rtline)
    rdline=''.join(parameters['current.postramp.delay'])
    rdlst=flattenToList(rdline)
    log(ID, psnamelst[index] + ": ramping to: " + curr + " [A] " + ramplst[index] + " [A/s] " + acclst[index] + " [A/s2]", 'Info') 
    set_current(ID, psnamelst[index], curr, ramplst[index], acclst[index],comp)        
    #wait for ramp to finish
    #commented for simulation
    emma.awaitEvent('control.system', 'psRamp.ack', comp, int(rtlst[index]))
    time.sleep(float(rdlst[index]))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#motion              
def home(axis,ID,mtimeout,speed):
    emma.sendEvent('s{}','control.motion', 'home.cmd',[axis,speed])
    emma.awaitEvent('control.system', 'MotionStop.cmd', 'motion', mtimeout)
    time.sleep(10)
    log(ID, axis + " homed",'Debug')
def checkHome(mtimeout,ID):
    emma.sendEvent('s{}','control.motion', 'checkhome.cmd',[])
    emma.awaitEvent('control.system', 'checkhome.ack', 'motion', mtimeout)
    log(ID, " All axes are in homed status",'Info')
# check requested move against safety limits
def checkLim(type, axis, distance, parameters):
    # retrieve needed limit parameters
    orgline=''.join(parameters['motion.origin'])
    orglst=flattenToList(orgline)    
    if axis == 'AX':
      range = 'X_range'
      origin = orglst[0]
    elif axis == 'AY':
      range = 'Y_range'
      origin = orglst[1]
    elif axis == 'AZ':
      range = 'Z_range'
      origin = orglst[2]
    else:
     raise EmmaException('move', 'Illegal axis ' + axis)
    # calculate absolute end position (destination)
    if type == 'ABSOLUTE':
      destination = distance
    elif type == 'RELATIVE':
      destination = str(float(distance) + float(origin))
    # check destination against safe motion limits
    lim=''.join(parameters[range])
    limlst=flattenToList(lim)
    if float(destination) &lt; float(limlst[1]) and float(destination) &gt; float(limlst[0]):
        return True
    else:
        return False    
# check requested move against safety limits
def moveInMsrCoordinates(ID, axis, distance, parameters):
    # retrieve origin absolute coordinates
    orgline=''.join(parameters['motion.origin'])
    orglst=flattenToList(orgline)    
    if axis == 'AX':
      origin = orglst[0]
    elif axis == 'AY':
      origin = orglst[1]
    elif axis == 'AZ':
      origin = orglst[2]
    else:
     raise EmmaException('move', 'Illegal axis ' + axis)
    # move to the calculated destination
    destination = str(float(distance) + float(origin))
    move(ID, 'ABSOLUTE', axis, destination, parameters)
# Move axis a given distancetype {RELATIVE, ABSOLUTE} defines how to interpret distance 
def move(ID, type, axis, distance, parameters):
    log(ID, "MOVE type=" + type + " axis=" + axis + " distance=" + 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if (checkLim(type, axis, distance,parameters) == True):
        emma.sendEvent('s{}','control.motion', cmd,[axis,distance,speed])
        emma.awaitEvent('control.system', 'MotionStop.cmd', 'motion', mtimeout)
    else:    
        raise EmmaException('move', 'out of range ' + axis + str(distance))
def homeAllAxes(ID, mtimeout,speed):
    home('AZ',ID, mtimeout,speed)
    home('AX',ID, mtimeout,speed)
    home('AY',ID, mtimeout,speed)
def moveToOrigin(moveX, moveY, moveZ, parameters,ID):
    log(ID,'moving to ORIGIN...','Info')
    posline=''.join(parameters['motion.origin'])
    startposlst=flattenToList(posline)
    if moveX: 
       move(ID, 'ABSOLUTE','AX',startposlst[0], parameters)
    if moveY: 
       move(ID, 'ABSOLUTE','AY',startposlst[1], parameters)
    if moveZ: 
       move(ID, 'ABSOLUTE','AZ',startposlst[2], parameters)
    log(ID, "At ORIGIN: "+ startposlst[0] + "," + startposlst[1] + "," + startposlst[2],'Debug')
# Read position
def read_position(ID, parameters):
    # read position
    emma.sendParCmd('control.motion', 'read.cmd', 'ID', id_str(ID))
    emma.awaitEvent('control.system','read.ack', 'motion', 15)
# ------------------------------------------------------------------------------------------------------------------------------
# ---- MEASUREMENT INIT ---    
# ------------------------------------------------------------------------------------------------------------------------------
# Initialize components
def sys_init(ID, parameters):
    try:
        # Data processing components
        log(ID, "Initializing components",'Debug')
        emma.rpc('control.dataaggregator', 'init.cmd', 'control.system', 'init.ack', 'dataaggregator', 100)
        emma.rpc('control.archiver', 'init.cmd', 'control.system', 'init.ack', 'archiver', 30)
        emma.rpc('control.archivermon', 'init.cmd', 'control.system', 'init.ack', 'archivermon', 30)
        emma.rpc('control.motion', 'init.cmd', 'control.system', 'init.ack', 'motion', 10)
        emma.sendEvent('s{}','control.motion', 'enable.cmd',['AX','AY','AZ'])
        time.sleep(1)
        #emma.rpc('control.powerUI', 'init.cmd', 'control.system', 'init.ack', 'powerUI', 30)        
        emma.rpc('control.la11', 'init.cmd','control.system', 'init.ack', 'la11', 30)
        if ('probe' in parameters) and (parameters['probe'][0]=='SENIS'):
            log(ID, "Initializing SENIS probe",'Debug')
            emma.rpc('control.voltmeter', 'init.cmd', 'control.system', 'init.ack', 'voltmeter', 10)
        else:
            log(ID, "Initializing CERN probe",'Debug')
            emma.rpc('control.HallProbeBscan', 'init.cmd', 'control.system', 'init.ack', 'HallProbeBscan', 20)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Cleanup after measurement
def sys_finalize(ID,parameters):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psnamelst=getStrListFromLine(ID,parameters['current.ps_name'])
    currControllst=getStrListFromLine(ID,parameters['current.control'])
    currProfilelst=getStrListFromLine(ID,parameters['current.run_profile'])
    if ((currControllst[0]=="TRUE") or (currProfilelst[0]=="TRUE")): 
        log(ID, "Ramping down PS1 current to 0",'Debug')
        current_target(ID,parameters,0,'power','0')
        # turn off power supply
        emma.sendParCmd('control.power', 'psClose.cmd', 'PSName',psnamelst[0])
    if ((currControllst[1]=="TRUE") or (currProfilelst[1]=="TRUE")): 
        log(ID, "Ramping down PS2 current to 0",'Debug')
        current_target(ID,parameters,1,'power2','0')
        # turn off power supply
        emma.sendParCmd('control.power', 'psClose.cmd', 'PSName',psnamelst[1])
# ------------------------------------------------------------------------------------------------------------------------------
# ---- EXEC MEASUREMENT ---
# ------------------------------------------------------------------------------------------------------------------------------
# Running measurement
def exec_measurement(ID, measurement, parameters):
    # start measurement (ID) : set id + broadcast event
    id_inc(ID, 'measurement')
    id_reset(ID, 'repetition') 
    emma.sendParCmd('control.all', 'measurement.start', 'ID', id_str(ID))
    log(ID, measurement + " measurement started")
    # start archiver
    log(ID, "Starting archiver",'Debug')
    emma.send3ParCmd('control.archiver', 'start.cmd', 'ID', ID['run'], 'method', parameters['method'][0],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switch screen to Measurement UI tab
    emma.sendParCmd('control.shell', 'tab.cmd', 'tab', 'Measurement')
    #elog entry
    #emma.sendNParCmd('property.elog', 'system.dat', [['title', ''], ['text', ''], ['ID', ''], ['magnet', ''], ['scriptFolder', ''], ['configuration', ''], ['script', ''], ['scriptParameters', ''], ['measurement', ''], ['user', ''], ['system', '']])
    emma.sendNParCmd('control.elog','write.cmd',\
                [('ID', ID['run']),\
                ('title','EMMA automated measurement info-PPUFMS'),\
                ('text', 'STARTED')])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calculate motion time-out
    if ('motion.timeout' in parameters):
        mtimeout = int(parameters['motion.timeout'][0])
    else:
        mtimeout = MOTION_TIMEOUT_DEFAULT  
    log(ID, "motion timeout:" + str(mtimeout),'Debug') 
    # read probeData
    probestr =''.join(parameters['probeData'])
    argval=getArgValPairs(probestr)
    #send argval to archiver
    #sendNParCmd(topic, event, argval_pairs)
    emma.sendNParCmd('data.system', 'SystemProperties.dat', argval)
    psnamelst=getStrListFromLine(ID,parameters['current.ps_name'])
    currControllst=getStrListFromLine(ID,parameters['current.control'])
    currProfilelst=getStrListFromLine(ID,parameters['current.run_profile'])
    currPrPathlst=getFileListFromLine(ID,parameters['current.profile_path'])
    currPrNamelst=getStrListFromLine(ID,parameters['current.profile_name'])
    targetline=''.join(parameters['current.target'])
    targetlst=flattenToList(targetline)
    # check if PS will be used and switch ON if needed
    if ((currControllst[0]=="TRUE") or (currProfilelst[0]=="TRUE")): 
        psname = psnamelst[0]
        emma.sendParCmd('control.power', 'psInit.cmd', 'PSName', psname)
        emma.sendParCmd('control.power', 'psStatus.cmd', 'PSName', psname)
    # run current profile 
    if (currProfilelst[0]=="TRUE"): 
        log(ID, psnamelst[0] + ": running profile: " + currPrPathlst[0], 'Info')         
        current_profile(ID,parameters,0,'power')        
    # set current and wait until it is reached
    if (currControllst[0]=="TRUE"): 
        current_target(ID,parameters,0,'power',targetlst[0]) 
#--- second power supply ---             
    if ((currControllst[1]=="TRUE") or (currProfilelst[1]=="TRUE")): 
        psname = psnamelst[1]
        emma.sendParCmd('control.power', 'psInit.cmd', 'PSName', psname)
        emma.sendParCmd('control.power', 'psStatus.cmd', 'PSName', psname)
    # run current profile 
    if (currProfilelst[1]=="TRUE"): 
        log(ID, psnamelst[1] + ": running profile: " + currPrPathlst[1], 'Info')    
        current_profile(ID,parameters,1,'power2')        
    # set current and wait until it is reached
    if (currControllst[1]=="TRUE"): 
        current_target(ID,parameters,1,'power2',targetlst[1]) 
#-------------------------------         
    # homing stages (Z,X,Y)    
    if (parameters['motion.home.skip'][0]=='TRUE'):
        log(ID, "No motion homing, checking homing status",'Warning') 
        checkHome(60,ID)
    else:
        log(ID, "Homing axes",'Info')
        hspeed = parameters['motion.home.speed'][0]
        homeAllAxes(ID, mtimeout,hspeed)
        time.sleep(float(parameters['motion.delay'][0]))  
    # move to ORIGIN
    #log(ID, "moving to ORIGIN")
    moveToOrigin(True, True, True, parameters,ID)
    # execute repetitions/slices
    posyline=''.join(parameters['position.Y'])
    posylst=flattenToList(posyline)
    log(ID, "Y step ranges: "+str(len(posylst)/3),'Debug')
    for i in range(0,len(posylst),3):
        # Execute repetition/slice
        #for posy in range(int(posylst[i]),int(posylst[i+2]),int(posylst[i+1])):
        #np.arange (start, stop, step)
        for posy in numpy.arange(float(posylst[i]),float(posylst[i+2]),float(posylst[i+1])):
            exec_repetition(ID, str(posy), parameters)  
    # analyze measurement 
    anal_measurement(ID, parameters)
    # moving to origin at the end
    moveToOrigin(True, True, True, parameters,ID)
    # end measurement
    emma.sendParCmd('control.all', 'measurement.end', 'ID', id_str(ID))
    #elog entry
    emma.sendNParCmd('control.elog','write.cmd',\
                [('ID', ID['run']),\
                ('title','EMMA automated measurement info-PPUFMS'),\
                ('text', 'COMPLETED')])
    log(ID, measurement + " measurement ended",'Debug')
    # Ramp down to 0 Amps and switch PS off - done in sys_finalize
# ------------------------------------------------------------------------------------------------------------------------------
# ---- EXEC REPETITION---
# ------------------------------------------------------------------------------------------------------------------------------
# Execute repetition/slice- run sequence a given number of times and analyze all sequences
def exec_repetition(ID, posy, parameters):
    # start repetition
    id_inc(ID, 'repetition')  
    id_reset(ID, 'sequence')
    emma.sendParCmd('control.all', 'repetition.start', 'ID', id_str(ID))
    log(ID, "repetition start")
    # move to position in Y for a horizontal slice
    moveInMsrCoordinates(ID, 'AY', posy, parameters)
    # prepare X positions list (posxStepList)
    posxStepList = list()
    posxline=''.join(parameters['position.X'])
    posxlst=flattenToList(posxline)
    log(ID, "X ranges specified: "+str(len(posxlst)/3))
    for i in range(0,len(posxlst),3):
        for posx in numpy.arange(float(posxlst[i]),float(posxlst[i+2]),float(posxlst[i+1])):
            posxStepList.append(posx)
    # execute sequences for different Z positions
    poszline=''.join(parameters['position.Z'])
    poszlst=flattenToList(poszline)
    log(ID, "Z ranges specified: "+str(len(poszlst)/3))
    for i in range(0,len(poszlst),3):
        # Execute sequence with a given X positions (posxStepList)
        for posz in numpy.arange(float(poszlst[i]),float(poszlst[i+2]),float(poszlst[i+1])):
            exec_sequence(ID, posy, str(posz), posxStepList, parameters)
            posxStepList.reverse()  
    # analyze repetition 
    anal_repetition(ID, parameters) 
    # end repetition
    emma.sendParCmd('control.all', 'repetition.end', 'ID', id_str(ID))
    log(ID, "repetition end",'Debug')
# ------------------------------------------------------------------------------------------------------------------------------
# ---- EXEC SEQUENCE---
# ------------------------------------------------------------------------------------------------------------------------------
# Execute sequence
def exec_sequence(ID, posy, posz, posxList, parameters):
    # start sequence (ID) : set id + broadcast event
    id_inc(ID, 'sequence') 
    id_reset(ID, 'step') # reset step info 
    emma.sendParCmd('control.all', 'sequence.start', 'ID', id_str(ID))
    log(ID, "sequence start")
    #move to starting position in Z
    moveInMsrCoordinates(ID, 'AZ', posz, parameters)
    # Use step list to execute steps at a given sequence of X positions
    for posx in posxList:
        exec_step(ID, str(posx), posy, posz, parameters)
    # analyze sequence
    anal_sequence(ID, parameters)
    # end sequence
    emma.sendParCmd('control.all', 'sequence.end', 'ID', id_str(ID))
    log(ID, "sequence end",'Debug')
# ------------------------------------------------------------------------------------------------------------------------------
# ---- EXEC STEP---
# ------------------------------------------------------------------------------------------------------------------------------
# Execute step
def exec_step(ID, posx, posy, posz, parameters):
    check_stop(ID)
    # step start (ID, type) : set id + broadcast event
    id_inc(ID, 'step')
    emma.sendParCmd('control.all', 'step.start', 'ID', id_str(ID))
    log(ID, "step X="+posx +" Y="+posy +" Z="+posz)
    # move to step destination and wait for it to stabilize
    moveInMsrCoordinates(ID, 'AX', posx, parameters)
    time.sleep(float(parameters['motion.delay'][0]))
    psnamelst=getStrListFromLine(ID,parameters['current.ps_name'])
    # Read position , sends motion.dat and motionxyz.dat on bus
    read_position(ID, parameters)
    log(ID, "waiting for data from motion",'Debug')
    #DA copied motionxyz.dat 
    emma.awaitEvent('control.system','datacopy.ack', 'dataaggregator', 120) 
    if ('probe' in parameters) and (parameters['probe'][0]=='SENIS'):
        emma.sendParCmd('control.voltmeter', 'readvolt.cmd', 'ID', id_str(ID))
        emma.awaitEvent('control.system','readvolt.ack', 'voltmeter', 60)
    else:
        #read Hall
        emma.sendParCmd('control.HallProbeBscan', 'read.cmd', 'ID', id_str(ID))
        emma.awaitEvent('control.system','read.ack', 'HallProbeBscan', 50)
    log(ID, "waiting for data from hall",'Debug')
    # DA copies hall data and sends ack
    emma.awaitEvent('control.system','datacopy.ack', 'dataaggregator', 30)
    #read current from power supply controller
    emma.send2ParCmd('control.power', 'psCurrent.cmd', 'PSName', psnamelst[0], 'stepID', id_str(ID))
    log(ID, "waiting for data from power "+psnamelst[0],'Debug')
    # DA copies power data and sends ack
    emma.awaitEvent('control.system','datacopy.ack', 'dataaggregator', 30)
    currControllst=getStrListFromLine(ID,parameters['current.control'])
    currProfilelst=getStrListFromLine(ID,parameters['current.run_profile'])
    #if ((currControllst[1]=="TRUE") or (currProfilelst[1]=="TRUE")): 
    #if  (len(currControllst) &gt; 1):
    if (len(psnamelst) &gt; 1):
        #read current from power supply controller
        emma.send2ParCmd('control.power', 'psCurrent.cmd', 'PSName', psnamelst[1], 'stepID', id_str(ID))
        log(ID, "waiting for data from power "+ psnamelst[1],'Debug')
        # DA copies power data and sends ack
        emma.awaitEvent('control.system','datacopy.ack', 'dataaggregator', 30)
    emma.sendParCmd('control.la11','read.cmd', 'stepID', id_str(ID))
    emma.awaitEvent('control.system', 'la11.ack', 'la11', 10)
    log(ID, "waiting for data from LA11",'Debug')
    # DA copies encoder data and sends ack
    emma.awaitEvent('control.system','datacopy.ack', 'dataaggregator', 30)
    emma.send3ParCmd('control.dataaggregator', 'sendstep.pf.cmd', 'ID', id_str(ID),'seqprefix','pf','Timestamp','True')
    emma.awaitEvent('control.system','sendstep.pf.ack', 'dataaggregator', 50)
    emma.rpc('control.dataaggregator', 'cleararray.cmd', 'control.system', 'cleararray.ack', 'dataaggregator', 20)
    # analyze/process step
    anal_step(ID, parameters)
    # end step
    emma.sendParCmd('control.all', 'step.end', 'ID', id_str(ID))
    log(ID, "step end",'Debug')
    check_stop(ID)
# ------------------------------------------------------------------------------------------------------------------------------
# ---- UTILS ---
# ------------------------------------------------------------------------------------------------------------------------------
# Check for Stop
def check_stop(ID):
    if emma.isStopped():
        log(ID, "Script stopped by user")
        raise EmmaException('stop', 'Script stopped by user at step ' + id_str(ID))
# Set DC current
def set_current(ID, ps_name, current, ramp, acceleration,comp):
    #control.power
    s='control.'+'power'
    emma.sendNParCmd(s, 'psRamp.cmd',\
    [('PSName', ps_name),('target',current), ('ramp',ramp), ('acceleration', acceleration)])
    log(ID, "I = " + current + " (A) " + ramp + " (A/s) " + acceleration + " (A/s2)",'Debug')
# Log information with following entry type {Info, Error, Debug, Warning}
def log(ID, text, entryType = 'Info'):
    emma.log(id_str(ID) + ": " + text, entryType)
# Return a list of tokens: DC/AC CO/CN, X/Y
def parseType(sequenceType):
    tokens = sequenceType.split('.')
    #emma.log(str(tokens))
    return tokens
# ------------------------------------------------------------------------------------------------------------------------------  
# ---- ANALYSIS ---
# ------------------------------------------------------------------------------------------------------------------------------
# ------------------------------------------------------------------------------------------------------------------------------
# ---- ANALYZE MEASUREMENT ---
# ------------------------------------------------------------------------------------------------------------------------------
# Analyze measurement
def anal_measurement(ID, parameters):
    log(ID, "analysing measurement",'Debug')
    #emma.sendParCmd('control.analysis', 'slope.cmd', 'ID', id_str(ID))
    #emma.awaitEvent('control.system','slope.ack', 'analysis', 30)
    #log(ID, "plotting line fit")
    #emma.sendParCmd('control.analysisui', 'plotline.cmd', 'ID', id_str(ID))
    #emma.awaitEvent('control.system','plotline.ack', 'analysisui', 30)
    #log(ID, "plotting line fit-complete")
# ------------------------------------------------------------------------------------------------------------------------------
# ---- ANALYZE REPETITION---
# ------------------------------------------------------------------------------------------------------------------------------
# Analyze repetition
def anal_repetition(ID, parameters):
    log(ID, "analysing repetition",'Debug')
# ------------------------------------------------------------------------------------------------------------------------------
# ---- ANALYZE SEQUENCE---
# ------------------------------------------------------------------------------------------------------------------------------
# Analyze sequence
def anal_sequence(ID, parameters):
    log(ID, "analysing sequence",'Debug')
    #emma.sendParCmd('control.spliceui', 'avgvolt.cmd', 'ID', id_str(ID))
    #emma.awaitEvent('control.system','avgvolt.ack', 'spliceui', 30)
# ------------------------------------------------------------------------------------------------------------------------------
# ---- ANALYZE STEP---
# ------------------------------------------------------------------------------------------------------------------------------
# Analyze step
def anal_step(ID, parameters):
	log(ID, "analysing step",'Debug')
# ------------------------------------------------------------------------------------------------------------------------------    
# ------- MAIN ----------
#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Init components 
        sys_init(ID, parameters)
        # switch screen to Measurement tab
        #emma.sendParCmd('control.shell', 'tab.cmd', 'tab', 'Measurement')
        # Invoke measurements
        #id_reset(ID, 'measurement')
        msr = parameters['measurement'][0]
        exec_measurement(ID, msr, parameters)
        id_reset(ID, 'measurement') # reset measurement info 
    except EmmaException as e:
        command, message = e.args
        if command != 'stop':
            print(emma.getTime(), 'EmmaException', file=sys.stderr)
            command, message = e.args
            emma.error(' EmmaException: ' + message)
            emma.sendCmd('control.all', 'abort.cmd') # abort any other activity
            #elog entry
            emma.sendNParCmd('control.elog','write.cmd',\
                [('ID', ID['run']),\
                ('title','EMMA automated measurement info-PPUFMS'),\
                ('text', 'ABORTED')])
            raise e
    except Exception as e:
        print(emma.getTime(), 'Exception', file=sys.stderr)
        emma.error(' Exception: ' + str(e))
        emma.sendCmd('control.all', 'abort.cmd') # abort any other activity
        #elog entry
        emma.sendNParCmd('control.elog','write.cmd',\
                [('ID', ID['run']),\
                ('title','EMMA automated measurement info-PPUFMS'),\
                ('text', 'TERMINATED ON ERROR')])
        raise e
    finally:
        sys_finalize(ID,parameters)
        # end run
        emma.sendParCmd('control.all', 'run.end', 'ID', ID['run'])
        emma.log(ID['run'] + ':' + id_str(ID) + ": run end", 'Info')
if __name__ == "__main__":
    emma.main(sys.argv, script)
# ------------------------------------------------------------------------------------------------------------------------------
</t>
  </si>
  <si>
    <t>PPUFMS_SENIS_SIM.ini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</si>
  <si>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</si>
  <si>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power@Power = ..\..\..\..\Components\Shared\PowerSupply\Component\PS_Component.vi+PS_DecisionTable.vi
powerUI@Current_UI = ..\..\..\..\Components\Shared\PowerSupplyUI\Component\PSUI_Component.vi+PSUI_DecisionTable.vi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control.power:init.cmd = ["ID = 1"]
control.powerUI:init.cmd = NONE
[la11]
SerialPort = COM4
Monitoring? = True
MonitoringInterval = 2
Simulator? = False
[motion]
prm_file_path = C:\Users\Public\Documents\Aerotech\Ensemble\User Files\190715-1-1.prme
prm_file_update = prm_no
Tolerance = 0.01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5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[power]
;PSName = PS_STA
PSName = PS_Sim
;PSControlVI = "PS_ControlCPSA-EPICS.vi"
PSControlVI = "PS_ControlSim.vi"
PSAddress = 131.225.47.246
;PSAddress = 131.225.43.93
PSPortNumber = 6000
MaxCurrent = 4710
MaxRamp = 110
MaxAcceleration = 15
MonitoringInterval = 1
PSRegulationPrecision = 5
Monitoring? = True
DefaultRamp = 50
DefaultAcceleration = 10
[powerUI]
;PSNames = ["PS_STA"]
PSNames = ["PS_Sim"]
;DisabledActions = [["acceleration", "profile"]]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</si>
  <si>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</si>
  <si>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</si>
  <si>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</si>
  <si>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</si>
  <si>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1.1.2.1</t>
  </si>
  <si>
    <t>1.1.3.1</t>
  </si>
  <si>
    <t>1.1.4.1</t>
  </si>
  <si>
    <t>1.1.5.1</t>
  </si>
  <si>
    <t>1.1.6.1</t>
  </si>
  <si>
    <t>1.1.7.1</t>
  </si>
  <si>
    <t>1.1.8.1</t>
  </si>
  <si>
    <t>1.1.9.1</t>
  </si>
  <si>
    <t>1.1.10.1</t>
  </si>
  <si>
    <t>1.1.11.1</t>
  </si>
  <si>
    <t>1.1.12.1</t>
  </si>
  <si>
    <t>1.1.13.1</t>
  </si>
  <si>
    <t>1.1.14.1</t>
  </si>
  <si>
    <t>1.1.15.1</t>
  </si>
  <si>
    <t>1.1.16.1</t>
  </si>
  <si>
    <t>1.1.17.1</t>
  </si>
  <si>
    <t>1.1.18.1</t>
  </si>
  <si>
    <t>1.1.19.1</t>
  </si>
  <si>
    <t>1.1.20.1</t>
  </si>
  <si>
    <t>1.1.21.1</t>
  </si>
  <si>
    <t>1.1.22.1</t>
  </si>
  <si>
    <t>1.1.23.1</t>
  </si>
  <si>
    <t>1.1.24.1</t>
  </si>
  <si>
    <t>1.1.25.1</t>
  </si>
  <si>
    <t>1.1.26.1</t>
  </si>
  <si>
    <t>1.1.27.1</t>
  </si>
  <si>
    <t>1.1.28.1</t>
  </si>
  <si>
    <t>1.1.29.1</t>
  </si>
  <si>
    <t>1.1.30.1</t>
  </si>
  <si>
    <t>1.1.31.1</t>
  </si>
  <si>
    <t>1.1.32.1</t>
  </si>
  <si>
    <t>1.1.33.1</t>
  </si>
  <si>
    <t>1.1.34.1</t>
  </si>
  <si>
    <t>1.1.35.1</t>
  </si>
  <si>
    <t>1.1.36.1</t>
  </si>
  <si>
    <t>1.1.37.1</t>
  </si>
  <si>
    <t>1.1.38.1</t>
  </si>
  <si>
    <t>1.1.39.1</t>
  </si>
  <si>
    <t>1.1.40.1</t>
  </si>
  <si>
    <t>1.1.41.1</t>
  </si>
  <si>
    <t>1.1.42.1</t>
  </si>
  <si>
    <t>1.1.43.1</t>
  </si>
  <si>
    <t>1.1.44.1</t>
  </si>
  <si>
    <t>1.1.45.1</t>
  </si>
  <si>
    <t>1.1.46.1</t>
  </si>
  <si>
    <t>1.1.47.1</t>
  </si>
  <si>
    <t>1.1.48.1</t>
  </si>
  <si>
    <t>1.1.49.1</t>
  </si>
  <si>
    <t>1.1.50.1</t>
  </si>
  <si>
    <t>1.1.51.1</t>
  </si>
  <si>
    <t>1.1.52.1</t>
  </si>
  <si>
    <t>1.1.53.1</t>
  </si>
  <si>
    <t>1.1.54.1</t>
  </si>
  <si>
    <t>1.1.55.1</t>
  </si>
  <si>
    <t>1.1.56.1</t>
  </si>
  <si>
    <t>1.1.57.1</t>
  </si>
  <si>
    <t>1.1.58.1</t>
  </si>
  <si>
    <t>1.1.59.1</t>
  </si>
  <si>
    <t>1.1.60.1</t>
  </si>
  <si>
    <t>1.1.61.1</t>
  </si>
  <si>
    <t>1.1.62.1</t>
  </si>
  <si>
    <t>1.1.63.1</t>
  </si>
  <si>
    <t>1.1.64.1</t>
  </si>
  <si>
    <t>1.1.65.1</t>
  </si>
  <si>
    <t>1.1.66.1</t>
  </si>
  <si>
    <t>1.1.67.1</t>
  </si>
  <si>
    <t>1.1.68.1</t>
  </si>
  <si>
    <t>1.1.69.1</t>
  </si>
  <si>
    <t>1.1.70.1</t>
  </si>
  <si>
    <t>1.1.71.1</t>
  </si>
  <si>
    <t>1.1.72.1</t>
  </si>
  <si>
    <t>1.1.73.1</t>
  </si>
  <si>
    <t>1.1.74.1</t>
  </si>
  <si>
    <t>1.1.75.1</t>
  </si>
  <si>
    <t>1.1.76.1</t>
  </si>
  <si>
    <t>1.1.77.1</t>
  </si>
  <si>
    <t>1.1.78.1</t>
  </si>
  <si>
    <t>1.1.79.1</t>
  </si>
  <si>
    <t>1.1.80.1</t>
  </si>
  <si>
    <t>1.1.81.1</t>
  </si>
  <si>
    <t>1.1.82.1</t>
  </si>
  <si>
    <t>1.1.83.1</t>
  </si>
  <si>
    <t>1.1.84.1</t>
  </si>
  <si>
    <t>1.1.85.1</t>
  </si>
  <si>
    <t>1.1.86.1</t>
  </si>
  <si>
    <t>1.1.87.1</t>
  </si>
  <si>
    <t>1.1.88.1</t>
  </si>
  <si>
    <t>1.1.89.1</t>
  </si>
  <si>
    <t>1.1.90.1</t>
  </si>
  <si>
    <t>1.1.91.1</t>
  </si>
  <si>
    <t>1.1.92.1</t>
  </si>
  <si>
    <t>1.1.93.1</t>
  </si>
  <si>
    <t>1.1.94.1</t>
  </si>
  <si>
    <t>1.1.95.1</t>
  </si>
  <si>
    <t>1.1.96.1</t>
  </si>
  <si>
    <t>1.1.97.1</t>
  </si>
  <si>
    <t>1.1.98.1</t>
  </si>
  <si>
    <t>1.1.99.1</t>
  </si>
  <si>
    <t>1.1.100.1</t>
  </si>
  <si>
    <t>1.1.101.1</t>
  </si>
  <si>
    <t>1.1.102.1</t>
  </si>
  <si>
    <t>1.1.103.1</t>
  </si>
  <si>
    <t>1.1.104.1</t>
  </si>
  <si>
    <t>1.1.105.1</t>
  </si>
  <si>
    <t>1.1.106.1</t>
  </si>
  <si>
    <t>1.1.107.1</t>
  </si>
  <si>
    <t>1.1.108.1</t>
  </si>
  <si>
    <t>1.1.109.1</t>
  </si>
  <si>
    <t>1.1.110.1</t>
  </si>
  <si>
    <t>1.1.111.1</t>
  </si>
  <si>
    <t>1.1.112.1</t>
  </si>
  <si>
    <t>1.1.113.1</t>
  </si>
  <si>
    <t>1.1.114.1</t>
  </si>
  <si>
    <t>1.1.115.1</t>
  </si>
  <si>
    <t>1.1.116.1</t>
  </si>
  <si>
    <t>1.1.117.1</t>
  </si>
  <si>
    <t>1.1.118.1</t>
  </si>
  <si>
    <t>1.1.119.1</t>
  </si>
  <si>
    <t>1.1.120.1</t>
  </si>
  <si>
    <t>1.1.121.1</t>
  </si>
  <si>
    <t>1.1.122.1</t>
  </si>
  <si>
    <t>1.1.123.1</t>
  </si>
  <si>
    <t>1.1.124.1</t>
  </si>
  <si>
    <t>1.1.125.1</t>
  </si>
  <si>
    <t>1.1.126.1</t>
  </si>
  <si>
    <t>1.1.127.1</t>
  </si>
  <si>
    <t>1.1.128.1</t>
  </si>
  <si>
    <t>1.1.129.1</t>
  </si>
  <si>
    <t>1.1.130.1</t>
  </si>
  <si>
    <t>1.1.131.1</t>
  </si>
  <si>
    <t>1.1.132.1</t>
  </si>
  <si>
    <t>1.1.133.1</t>
  </si>
  <si>
    <t>1.1.134.1</t>
  </si>
  <si>
    <t>1.1.135.1</t>
  </si>
  <si>
    <t>1.1.136.1</t>
  </si>
  <si>
    <t>1.1.137.1</t>
  </si>
  <si>
    <t>1.1.138.1</t>
  </si>
  <si>
    <t>1.1.139.1</t>
  </si>
  <si>
    <t>1.1.140.1</t>
  </si>
  <si>
    <t>1.1.141.1</t>
  </si>
  <si>
    <t>1.1.142.1</t>
  </si>
  <si>
    <t>1.1.143.1</t>
  </si>
  <si>
    <t>1.1.144.1</t>
  </si>
  <si>
    <t>1.1.145.1</t>
  </si>
  <si>
    <t>1.1.146.1</t>
  </si>
  <si>
    <t>1.1.147.1</t>
  </si>
  <si>
    <t>1.1.148.1</t>
  </si>
  <si>
    <t>1.1.149.1</t>
  </si>
  <si>
    <t>1.1.150.1</t>
  </si>
  <si>
    <t>1.1.151.1</t>
  </si>
  <si>
    <t>1.1.152.1</t>
  </si>
  <si>
    <t>1.1.153.1</t>
  </si>
  <si>
    <t>1.1.154.1</t>
  </si>
  <si>
    <t>1.1.155.1</t>
  </si>
  <si>
    <t>1.1.156.1</t>
  </si>
  <si>
    <t>1.1.157.1</t>
  </si>
  <si>
    <t>1.1.158.1</t>
  </si>
  <si>
    <t>1.1.159.1</t>
  </si>
  <si>
    <t>1.1.160.1</t>
  </si>
  <si>
    <t>1.1.161.1</t>
  </si>
  <si>
    <t>1.1.162.1</t>
  </si>
  <si>
    <t>1.1.163.1</t>
  </si>
  <si>
    <t>1.1.164.1</t>
  </si>
  <si>
    <t>1.1.165.1</t>
  </si>
  <si>
    <t>1.1.166.1</t>
  </si>
  <si>
    <t>1.1.167.1</t>
  </si>
  <si>
    <t>1.1.168.1</t>
  </si>
  <si>
    <t>1.1.169.1</t>
  </si>
  <si>
    <t>1.1.170.1</t>
  </si>
  <si>
    <t>1.1.171.1</t>
  </si>
  <si>
    <t>1.1.172.1</t>
  </si>
  <si>
    <t>1.1.173.1</t>
  </si>
  <si>
    <t>1.1.174.1</t>
  </si>
  <si>
    <t>1.1.175.1</t>
  </si>
  <si>
    <t>1.1.176.1</t>
  </si>
  <si>
    <t>1.1.177.1</t>
  </si>
  <si>
    <t>1.1.178.1</t>
  </si>
  <si>
    <t>1.1.179.1</t>
  </si>
  <si>
    <t>1.1.180.1</t>
  </si>
  <si>
    <t>1.1.181.1</t>
  </si>
  <si>
    <t>1.1.182.1</t>
  </si>
  <si>
    <t>1.1.183.1</t>
  </si>
  <si>
    <t>1.1.184.1</t>
  </si>
  <si>
    <t>1.1.185.1</t>
  </si>
  <si>
    <t>1.1.186.1</t>
  </si>
  <si>
    <t>1.1.187.1</t>
  </si>
  <si>
    <t>1.1.188.1</t>
  </si>
  <si>
    <t>1.1.189.1</t>
  </si>
  <si>
    <t>1.1.190.1</t>
  </si>
  <si>
    <t>1.1.191.1</t>
  </si>
  <si>
    <t>1.1.192.1</t>
  </si>
  <si>
    <t>1.1.193.1</t>
  </si>
  <si>
    <t>1.1.194.1</t>
  </si>
  <si>
    <t>1.1.195.1</t>
  </si>
  <si>
    <t>1.1.196.1</t>
  </si>
  <si>
    <t>1.1.197.1</t>
  </si>
  <si>
    <t>1.1.198.1</t>
  </si>
  <si>
    <t>1.1.199.1</t>
  </si>
  <si>
    <t>1.1.200.1</t>
  </si>
  <si>
    <t>1.1.201.1</t>
  </si>
  <si>
    <t>1.1.202.1</t>
  </si>
  <si>
    <t>1.1.203.1</t>
  </si>
  <si>
    <t>1.1.204.1</t>
  </si>
  <si>
    <t>1.1.205.1</t>
  </si>
  <si>
    <t>1.1.206.1</t>
  </si>
  <si>
    <t>1.1.207.1</t>
  </si>
  <si>
    <t>1.1.208.1</t>
  </si>
  <si>
    <t>1.1.209.1</t>
  </si>
  <si>
    <t>1.1.210.1</t>
  </si>
  <si>
    <t>1.1.211.1</t>
  </si>
  <si>
    <t>1.1.212.1</t>
  </si>
  <si>
    <t>1.1.213.1</t>
  </si>
  <si>
    <t>1.1.214.1</t>
  </si>
  <si>
    <t>1.1.215.1</t>
  </si>
  <si>
    <t>1.1.216.1</t>
  </si>
  <si>
    <t>1.1.217.1</t>
  </si>
  <si>
    <t>1.1.218.1</t>
  </si>
  <si>
    <t>1.1.219.1</t>
  </si>
  <si>
    <t>1.1.220.1</t>
  </si>
  <si>
    <t>1.1.221.1</t>
  </si>
  <si>
    <t>1.1.222.1</t>
  </si>
  <si>
    <t>1.1.223.1</t>
  </si>
  <si>
    <t>1.1.224.1</t>
  </si>
  <si>
    <t>1.1.225.1</t>
  </si>
  <si>
    <t>1.1.226.1</t>
  </si>
  <si>
    <t>1.1.227.1</t>
  </si>
  <si>
    <t>1.1.228.1</t>
  </si>
  <si>
    <t>1.1.229.1</t>
  </si>
  <si>
    <t>1.1.230.1</t>
  </si>
  <si>
    <t>1.1.231.1</t>
  </si>
  <si>
    <t>1.1.232.1</t>
  </si>
  <si>
    <t>1.1.233.1</t>
  </si>
  <si>
    <t>1.1.234.1</t>
  </si>
  <si>
    <t>1.1.235.1</t>
  </si>
  <si>
    <t>1.1.236.1</t>
  </si>
  <si>
    <t>1.1.237.1</t>
  </si>
  <si>
    <t>1.1.238.1</t>
  </si>
  <si>
    <t>1.1.239.1</t>
  </si>
  <si>
    <t>1.1.240.1</t>
  </si>
  <si>
    <t>1.1.241.1</t>
  </si>
  <si>
    <t>1.1.242.1</t>
  </si>
  <si>
    <t>1.1.243.1</t>
  </si>
  <si>
    <t>1.1.244.1</t>
  </si>
  <si>
    <t>1.1.245.1</t>
  </si>
  <si>
    <t>1.1.246.1</t>
  </si>
  <si>
    <t>1.1.247.1</t>
  </si>
  <si>
    <t>1.1.248.1</t>
  </si>
  <si>
    <t>1.1.249.1</t>
  </si>
  <si>
    <t>1.1.250.1</t>
  </si>
  <si>
    <t>1.1.251.1</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</si>
  <si>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</si>
  <si>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</si>
  <si>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</si>
  <si>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</si>
  <si>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</si>
  <si>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</si>
  <si>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</si>
  <si>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</si>
  <si>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</si>
  <si>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</si>
  <si>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</si>
  <si>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</si>
  <si>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</si>
  <si>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</si>
  <si>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</si>
  <si>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PS_StepDataArray-1-Voltage</t>
  </si>
  <si>
    <t>PS_StepDataArray-1-Target</t>
  </si>
  <si>
    <t>PS_StepDataArray-1-Timestamp</t>
  </si>
  <si>
    <t>PS_StepDataArray-1-Status</t>
  </si>
  <si>
    <t>PS_StepDataArray-1-StepID</t>
  </si>
  <si>
    <t>PS_StepDataArray-1-Current</t>
  </si>
  <si>
    <t>PS_StepDataArray-1-PSName</t>
  </si>
  <si>
    <t>PS_Sim</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</si>
  <si>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</si>
  <si>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</si>
  <si>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</si>
  <si>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</si>
  <si>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</si>
  <si>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</si>
  <si>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</si>
  <si>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</si>
  <si>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</si>
  <si>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</si>
  <si>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</si>
  <si>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</si>
  <si>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</si>
  <si>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</si>
  <si>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</si>
  <si>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09:44:34 06 Oct 2023</t>
  </si>
  <si>
    <t>09:44:42 06 Oct 2023</t>
  </si>
  <si>
    <t>09:44:49 06 Oct 2023</t>
  </si>
  <si>
    <t>09:44:57 06 Oct 2023</t>
  </si>
  <si>
    <t>09:45:04 06 Oct 2023</t>
  </si>
  <si>
    <t>09:45:12 06 Oct 2023</t>
  </si>
  <si>
    <t>09:45:19 06 Oct 2023</t>
  </si>
  <si>
    <t>09:45:27 06 Oct 2023</t>
  </si>
  <si>
    <t>09:45:34 06 Oct 2023</t>
  </si>
  <si>
    <t>09:45:42 06 Oct 2023</t>
  </si>
  <si>
    <t>09:45:49 06 Oct 2023</t>
  </si>
  <si>
    <t>09:45:57 06 Oct 2023</t>
  </si>
  <si>
    <t>09:46:04 06 Oct 2023</t>
  </si>
  <si>
    <t>09:46:12 06 Oct 2023</t>
  </si>
  <si>
    <t>09:46:19 06 Oct 2023</t>
  </si>
  <si>
    <t>09:46:27 06 Oct 2023</t>
  </si>
  <si>
    <t>09:46:34 06 Oct 2023</t>
  </si>
  <si>
    <t>09:46:42 06 Oct 2023</t>
  </si>
  <si>
    <t>09:46:49 06 Oct 2023</t>
  </si>
  <si>
    <t>09:46:57 06 Oct 2023</t>
  </si>
  <si>
    <t>09:47:04 06 Oct 2023</t>
  </si>
  <si>
    <t>09:47:12 06 Oct 2023</t>
  </si>
  <si>
    <t>09:47:19 06 Oct 2023</t>
  </si>
  <si>
    <t>09:47:27 06 Oct 2023</t>
  </si>
  <si>
    <t>09:47:34 06 Oct 2023</t>
  </si>
  <si>
    <t>09:47:42 06 Oct 2023</t>
  </si>
  <si>
    <t>09:47:50 06 Oct 2023</t>
  </si>
  <si>
    <t>09:47:57 06 Oct 2023</t>
  </si>
  <si>
    <t>09:48:05 06 Oct 2023</t>
  </si>
  <si>
    <t>09:48:12 06 Oct 2023</t>
  </si>
  <si>
    <t>09:48:20 06 Oct 2023</t>
  </si>
  <si>
    <t>09:48:27 06 Oct 2023</t>
  </si>
  <si>
    <t>09:48:35 06 Oct 2023</t>
  </si>
  <si>
    <t>09:48:43 06 Oct 2023</t>
  </si>
  <si>
    <t>09:48:50 06 Oct 2023</t>
  </si>
  <si>
    <t>09:48:58 06 Oct 2023</t>
  </si>
  <si>
    <t>09:49:05 06 Oct 2023</t>
  </si>
  <si>
    <t>09:49:13 06 Oct 2023</t>
  </si>
  <si>
    <t>09:49:20 06 Oct 2023</t>
  </si>
  <si>
    <t>09:49:28 06 Oct 2023</t>
  </si>
  <si>
    <t>09:49:35 06 Oct 2023</t>
  </si>
  <si>
    <t>09:49:43 06 Oct 2023</t>
  </si>
  <si>
    <t>09:49:50 06 Oct 2023</t>
  </si>
  <si>
    <t>09:49:58 06 Oct 2023</t>
  </si>
  <si>
    <t>09:50:05 06 Oct 2023</t>
  </si>
  <si>
    <t>09:50:13 06 Oct 2023</t>
  </si>
  <si>
    <t>09:50:20 06 Oct 2023</t>
  </si>
  <si>
    <t>09:50:28 06 Oct 2023</t>
  </si>
  <si>
    <t>09:50:36 06 Oct 2023</t>
  </si>
  <si>
    <t>09:50:43 06 Oct 2023</t>
  </si>
  <si>
    <t>09:50:51 06 Oct 2023</t>
  </si>
  <si>
    <t>09:50:58 06 Oct 2023</t>
  </si>
  <si>
    <t>09:51:06 06 Oct 2023</t>
  </si>
  <si>
    <t>09:51:13 06 Oct 2023</t>
  </si>
  <si>
    <t>09:51:21 06 Oct 2023</t>
  </si>
  <si>
    <t>09:51:28 06 Oct 2023</t>
  </si>
  <si>
    <t>09:51:36 06 Oct 2023</t>
  </si>
  <si>
    <t>09:51:43 06 Oct 2023</t>
  </si>
  <si>
    <t>09:51:51 06 Oct 2023</t>
  </si>
  <si>
    <t>09:51:58 06 Oct 2023</t>
  </si>
  <si>
    <t>09:52:06 06 Oct 2023</t>
  </si>
  <si>
    <t>09:52:13 06 Oct 2023</t>
  </si>
  <si>
    <t>09:52:21 06 Oct 2023</t>
  </si>
  <si>
    <t>09:52:28 06 Oct 2023</t>
  </si>
  <si>
    <t>09:52:36 06 Oct 2023</t>
  </si>
  <si>
    <t>09:52:43 06 Oct 2023</t>
  </si>
  <si>
    <t>09:52:51 06 Oct 2023</t>
  </si>
  <si>
    <t>09:52:59 06 Oct 2023</t>
  </si>
  <si>
    <t>09:53:06 06 Oct 2023</t>
  </si>
  <si>
    <t>09:53:13 06 Oct 2023</t>
  </si>
  <si>
    <t>09:53:21 06 Oct 2023</t>
  </si>
  <si>
    <t>09:53:29 06 Oct 2023</t>
  </si>
  <si>
    <t>09:53:36 06 Oct 2023</t>
  </si>
  <si>
    <t>09:53:44 06 Oct 2023</t>
  </si>
  <si>
    <t>09:53:51 06 Oct 2023</t>
  </si>
  <si>
    <t>09:53:59 06 Oct 2023</t>
  </si>
  <si>
    <t>09:54:06 06 Oct 2023</t>
  </si>
  <si>
    <t>09:54:14 06 Oct 2023</t>
  </si>
  <si>
    <t>09:54:21 06 Oct 2023</t>
  </si>
  <si>
    <t>09:54:29 06 Oct 2023</t>
  </si>
  <si>
    <t>09:54:36 06 Oct 2023</t>
  </si>
  <si>
    <t>09:54:44 06 Oct 2023</t>
  </si>
  <si>
    <t>09:54:51 06 Oct 2023</t>
  </si>
  <si>
    <t>09:54:59 06 Oct 2023</t>
  </si>
  <si>
    <t>09:55:06 06 Oct 2023</t>
  </si>
  <si>
    <t>09:55:14 06 Oct 2023</t>
  </si>
  <si>
    <t>09:55:22 06 Oct 2023</t>
  </si>
  <si>
    <t>09:55:29 06 Oct 2023</t>
  </si>
  <si>
    <t>09:55:37 06 Oct 2023</t>
  </si>
  <si>
    <t>09:55:44 06 Oct 2023</t>
  </si>
  <si>
    <t>09:55:52 06 Oct 2023</t>
  </si>
  <si>
    <t>09:55:59 06 Oct 2023</t>
  </si>
  <si>
    <t>09:56:07 06 Oct 2023</t>
  </si>
  <si>
    <t>09:56:14 06 Oct 2023</t>
  </si>
  <si>
    <t>09:56:22 06 Oct 2023</t>
  </si>
  <si>
    <t>09:56:30 06 Oct 2023</t>
  </si>
  <si>
    <t>09:56:37 06 Oct 2023</t>
  </si>
  <si>
    <t>09:56:45 06 Oct 2023</t>
  </si>
  <si>
    <t>09:56:52 06 Oct 2023</t>
  </si>
  <si>
    <t>09:57:00 06 Oct 2023</t>
  </si>
  <si>
    <t>09:57:07 06 Oct 2023</t>
  </si>
  <si>
    <t>09:57:15 06 Oct 2023</t>
  </si>
  <si>
    <t>09:57:22 06 Oct 2023</t>
  </si>
  <si>
    <t>09:57:30 06 Oct 2023</t>
  </si>
  <si>
    <t>09:57:38 06 Oct 2023</t>
  </si>
  <si>
    <t>09:57:45 06 Oct 2023</t>
  </si>
  <si>
    <t>09:57:53 06 Oct 2023</t>
  </si>
  <si>
    <t>09:58:00 06 Oct 2023</t>
  </si>
  <si>
    <t>09:58:08 06 Oct 2023</t>
  </si>
  <si>
    <t>09:58:16 06 Oct 2023</t>
  </si>
  <si>
    <t>09:58:23 06 Oct 2023</t>
  </si>
  <si>
    <t>09:58:31 06 Oct 2023</t>
  </si>
  <si>
    <t>09:58:38 06 Oct 2023</t>
  </si>
  <si>
    <t>09:58:46 06 Oct 2023</t>
  </si>
  <si>
    <t>09:58:53 06 Oct 2023</t>
  </si>
  <si>
    <t>09:59:01 06 Oct 2023</t>
  </si>
  <si>
    <t>09:59:08 06 Oct 2023</t>
  </si>
  <si>
    <t>09:59:16 06 Oct 2023</t>
  </si>
  <si>
    <t>09:59:23 06 Oct 2023</t>
  </si>
  <si>
    <t>09:59:31 06 Oct 2023</t>
  </si>
  <si>
    <t>09:59:39 06 Oct 2023</t>
  </si>
  <si>
    <t>09:59:46 06 Oct 2023</t>
  </si>
  <si>
    <t>09:59:54 06 Oct 2023</t>
  </si>
  <si>
    <t>10:00:01 06 Oct 2023</t>
  </si>
  <si>
    <t>10:00:09 06 Oct 2023</t>
  </si>
  <si>
    <t>10:00:16 06 Oct 2023</t>
  </si>
  <si>
    <t>10:00:24 06 Oct 2023</t>
  </si>
  <si>
    <t>10:00:31 06 Oct 2023</t>
  </si>
  <si>
    <t>10:00:39 06 Oct 2023</t>
  </si>
  <si>
    <t>10:00:46 06 Oct 2023</t>
  </si>
  <si>
    <t>10:00:54 06 Oct 2023</t>
  </si>
  <si>
    <t>10:01:01 06 Oct 2023</t>
  </si>
  <si>
    <t>10:01:09 06 Oct 2023</t>
  </si>
  <si>
    <t>10:01:16 06 Oct 2023</t>
  </si>
  <si>
    <t>10:01:24 06 Oct 2023</t>
  </si>
  <si>
    <t>10:01:32 06 Oct 2023</t>
  </si>
  <si>
    <t>10:01:40 06 Oct 2023</t>
  </si>
  <si>
    <t>10:01:47 06 Oct 2023</t>
  </si>
  <si>
    <t>10:01:55 06 Oct 2023</t>
  </si>
  <si>
    <t>10:02:02 06 Oct 2023</t>
  </si>
  <si>
    <t>10:02:10 06 Oct 2023</t>
  </si>
  <si>
    <t>10:02:17 06 Oct 2023</t>
  </si>
  <si>
    <t>10:02:25 06 Oct 2023</t>
  </si>
  <si>
    <t>10:02:32 06 Oct 2023</t>
  </si>
  <si>
    <t>10:02:40 06 Oct 2023</t>
  </si>
  <si>
    <t>10:02:48 06 Oct 2023</t>
  </si>
  <si>
    <t>10:02:55 06 Oct 2023</t>
  </si>
  <si>
    <t>10:03:03 06 Oct 2023</t>
  </si>
  <si>
    <t>10:03:10 06 Oct 2023</t>
  </si>
  <si>
    <t>10:03:18 06 Oct 2023</t>
  </si>
  <si>
    <t>10:03:26 06 Oct 2023</t>
  </si>
  <si>
    <t>10:03:33 06 Oct 2023</t>
  </si>
  <si>
    <t>10:03:41 06 Oct 2023</t>
  </si>
  <si>
    <t>10:03:48 06 Oct 2023</t>
  </si>
  <si>
    <t>10:03:56 06 Oct 2023</t>
  </si>
  <si>
    <t>10:04:03 06 Oct 2023</t>
  </si>
  <si>
    <t>10:04:11 06 Oct 2023</t>
  </si>
  <si>
    <t>10:04:18 06 Oct 2023</t>
  </si>
  <si>
    <t>10:04:26 06 Oct 2023</t>
  </si>
  <si>
    <t>10:04:33 06 Oct 2023</t>
  </si>
  <si>
    <t>10:04:41 06 Oct 2023</t>
  </si>
  <si>
    <t>10:04:48 06 Oct 2023</t>
  </si>
  <si>
    <t>10:04:56 06 Oct 2023</t>
  </si>
  <si>
    <t>10:05:03 06 Oct 2023</t>
  </si>
  <si>
    <t>10:05:11 06 Oct 2023</t>
  </si>
  <si>
    <t>10:05:18 06 Oct 2023</t>
  </si>
  <si>
    <t>10:05:26 06 Oct 2023</t>
  </si>
  <si>
    <t>10:05:33 06 Oct 2023</t>
  </si>
  <si>
    <t>10:05:41 06 Oct 2023</t>
  </si>
  <si>
    <t>10:05:48 06 Oct 2023</t>
  </si>
  <si>
    <t>10:05:56 06 Oct 2023</t>
  </si>
  <si>
    <t>10:06:03 06 Oct 2023</t>
  </si>
  <si>
    <t>10:06:11 06 Oct 2023</t>
  </si>
  <si>
    <t>10:06:19 06 Oct 2023</t>
  </si>
  <si>
    <t>10:06:26 06 Oct 2023</t>
  </si>
  <si>
    <t>10:06:34 06 Oct 2023</t>
  </si>
  <si>
    <t>10:06:41 06 Oct 2023</t>
  </si>
  <si>
    <t>10:06:49 06 Oct 2023</t>
  </si>
  <si>
    <t>10:06:56 06 Oct 2023</t>
  </si>
  <si>
    <t>10:07:04 06 Oct 2023</t>
  </si>
  <si>
    <t>10:07:11 06 Oct 2023</t>
  </si>
  <si>
    <t>10:07:19 06 Oct 2023</t>
  </si>
  <si>
    <t>10:07:26 06 Oct 2023</t>
  </si>
  <si>
    <t>10:07:34 06 Oct 2023</t>
  </si>
  <si>
    <t>10:07:42 06 Oct 2023</t>
  </si>
  <si>
    <t>10:07:49 06 Oct 2023</t>
  </si>
  <si>
    <t>10:07:57 06 Oct 2023</t>
  </si>
  <si>
    <t>10:08:04 06 Oct 2023</t>
  </si>
  <si>
    <t>10:08:12 06 Oct 2023</t>
  </si>
  <si>
    <t>10:08:19 06 Oct 2023</t>
  </si>
  <si>
    <t>10:08:27 06 Oct 2023</t>
  </si>
  <si>
    <t>10:08:34 06 Oct 2023</t>
  </si>
  <si>
    <t>10:08:42 06 Oct 2023</t>
  </si>
  <si>
    <t>10:08:49 06 Oct 2023</t>
  </si>
  <si>
    <t>10:08:57 06 Oct 2023</t>
  </si>
  <si>
    <t>10:09:04 06 Oct 2023</t>
  </si>
  <si>
    <t>10:09:12 06 Oct 2023</t>
  </si>
  <si>
    <t>10:09:19 06 Oct 2023</t>
  </si>
  <si>
    <t>10:09:27 06 Oct 2023</t>
  </si>
  <si>
    <t>10:09:34 06 Oct 2023</t>
  </si>
  <si>
    <t>10:09:42 06 Oct 2023</t>
  </si>
  <si>
    <t>10:09:50 06 Oct 2023</t>
  </si>
  <si>
    <t>10:09:57 06 Oct 2023</t>
  </si>
  <si>
    <t>10:10:05 06 Oct 2023</t>
  </si>
  <si>
    <t>10:10:12 06 Oct 2023</t>
  </si>
  <si>
    <t>10:10:20 06 Oct 2023</t>
  </si>
  <si>
    <t>10:10:27 06 Oct 2023</t>
  </si>
  <si>
    <t>10:10:35 06 Oct 2023</t>
  </si>
  <si>
    <t>10:10:42 06 Oct 2023</t>
  </si>
  <si>
    <t>10:10:50 06 Oct 2023</t>
  </si>
  <si>
    <t>10:10:57 06 Oct 2023</t>
  </si>
  <si>
    <t>10:11:05 06 Oct 2023</t>
  </si>
  <si>
    <t>10:11:12 06 Oct 2023</t>
  </si>
  <si>
    <t>10:11:20 06 Oct 2023</t>
  </si>
  <si>
    <t>10:11:28 06 Oct 2023</t>
  </si>
  <si>
    <t>10:11:35 06 Oct 2023</t>
  </si>
  <si>
    <t>10:11:43 06 Oct 2023</t>
  </si>
  <si>
    <t>10:11:50 06 Oct 2023</t>
  </si>
  <si>
    <t>10:11:58 06 Oct 2023</t>
  </si>
  <si>
    <t>10:12:05 06 Oct 2023</t>
  </si>
  <si>
    <t>10:12:13 06 Oct 2023</t>
  </si>
  <si>
    <t>10:12:20 06 Oct 2023</t>
  </si>
  <si>
    <t>10:12:28 06 Oct 2023</t>
  </si>
  <si>
    <t>10:12:36 06 Oct 2023</t>
  </si>
  <si>
    <t>10:12:43 06 Oct 2023</t>
  </si>
  <si>
    <t>10:12:51 06 Oct 2023</t>
  </si>
  <si>
    <t>10:12:58 06 Oct 2023</t>
  </si>
  <si>
    <t>10:13:06 06 Oct 2023</t>
  </si>
  <si>
    <t>10:13:13 06 Oct 2023</t>
  </si>
  <si>
    <t>10:13:21 06 Oct 2023</t>
  </si>
  <si>
    <t>10:13:28 06 Oct 2023</t>
  </si>
  <si>
    <t>10:13:36 06 Oct 2023</t>
  </si>
  <si>
    <t>10:13:44 06 Oct 2023</t>
  </si>
  <si>
    <t>10:13:51 06 Oct 2023</t>
  </si>
  <si>
    <t>10:13:59 06 Oct 2023</t>
  </si>
  <si>
    <t>10:14:06 06 Oct 2023</t>
  </si>
  <si>
    <t>10:14:14 06 Oct 2023</t>
  </si>
  <si>
    <t>10:14:21 06 Oct 2023</t>
  </si>
  <si>
    <t>10:14:29 06 Oct 2023</t>
  </si>
  <si>
    <t>10:14:36 06 Oct 2023</t>
  </si>
  <si>
    <t>10:14:44 06 Oct 2023</t>
  </si>
  <si>
    <t>10:14:52 06 Oct 2023</t>
  </si>
  <si>
    <t>10:14:59 06 Oct 2023</t>
  </si>
  <si>
    <t>10:15:07 06 Oct 2023</t>
  </si>
  <si>
    <t>10:15:14 06 Oct 2023</t>
  </si>
  <si>
    <t>10:15:22 06 Oct 2023</t>
  </si>
  <si>
    <t>10:15:29 06 Oct 2023</t>
  </si>
  <si>
    <t>10:15:37 06 Oct 2023</t>
  </si>
  <si>
    <t>10:15:45 06 Oct 2023</t>
  </si>
  <si>
    <t>10:15:52 06 Oct 2023</t>
  </si>
  <si>
    <t>10:16:00 06 Oct 2023</t>
  </si>
  <si>
    <t>t, sec</t>
  </si>
  <si>
    <t>AVG</t>
  </si>
  <si>
    <t>STDEV</t>
  </si>
  <si>
    <t>Field Sensitive Point Origin In Stage Coordinates</t>
  </si>
  <si>
    <t>X(aperture center)</t>
  </si>
  <si>
    <t>Y(aperture center)</t>
  </si>
  <si>
    <t>Z(frontFace)</t>
  </si>
  <si>
    <t>Bz offset</t>
  </si>
  <si>
    <t>By offset</t>
  </si>
  <si>
    <t>Bx offset</t>
  </si>
  <si>
    <t>Field Sensitive Point Magnet Coordinates</t>
  </si>
  <si>
    <t>Bz</t>
  </si>
  <si>
    <t>By</t>
  </si>
  <si>
    <t>Bx</t>
  </si>
  <si>
    <t>Bx/By</t>
  </si>
  <si>
    <t>Bz/By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</si>
</sst>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hh:mm:ss.000\ AM/PM"/>
    <numFmt numFmtId="165" formatCode="0.0"/>
    <numFmt numFmtId="166" formatCode="0.00000"/>
    <numFmt numFmtId="172" formatCode="0.000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165" fontId="1" fillId="0" borderId="0" xfId="0" applyNumberFormat="1" applyFont="1" applyAlignment="1">
      <alignment horizontal="center"/>
    </xf>
    <xf numFmtId="165" fontId="0" fillId="0" borderId="0" xfId="0" applyNumberFormat="1" applyAlignment="1">
      <alignment horizontal="center"/>
    </xf>
    <xf numFmtId="0" fontId="1" fillId="0" borderId="0" xfId="0" applyFont="1" applyAlignment="1">
      <alignment horizontal="center"/>
    </xf>
    <xf numFmtId="49" fontId="1" fillId="0" borderId="0" xfId="0" applyNumberFormat="1" applyFont="1" applyAlignment="1">
      <alignment horizontal="right"/>
    </xf>
    <xf numFmtId="2" fontId="0" fillId="0" borderId="0" xfId="0" applyNumberFormat="1" applyAlignment="1">
      <alignment horizontal="center"/>
    </xf>
    <xf numFmtId="2" fontId="1" fillId="0" borderId="0" xfId="0" applyNumberFormat="1" applyFont="1" applyAlignment="1">
      <alignment horizontal="center"/>
    </xf>
    <xf numFmtId="166" fontId="0" fillId="0" borderId="0" xfId="0" applyNumberFormat="1" applyAlignment="1">
      <alignment horizontal="center"/>
    </xf>
    <xf numFmtId="0" fontId="0" fillId="0" borderId="0" xfId="0" applyAlignment="1">
      <alignment horizontal="center"/>
    </xf>
    <xf numFmtId="166" fontId="1" fillId="0" borderId="0" xfId="0" applyNumberFormat="1" applyFont="1" applyAlignment="1">
      <alignment horizontal="center"/>
    </xf>
    <xf numFmtId="166" fontId="0" fillId="0" borderId="0" xfId="0" applyNumberFormat="1"/>
    <xf numFmtId="172" fontId="0" fillId="0" borderId="0" xfId="0" applyNumberFormat="1" applyAlignment="1">
      <alignment horizontal="center"/>
    </xf>
    <xf numFmtId="172" fontId="1" fillId="0" borderId="0" xfId="0" applyNumberFormat="1" applyFont="1" applyAlignment="1">
      <alignment horizontal="center"/>
    </xf>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Z, X=Y=0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By</c:v>
          </c:tx>
          <c:spPr>
            <a:ln w="25400" cap="rnd">
              <a:noFill/>
              <a:round/>
            </a:ln>
            <a:effectLst/>
          </c:spPr>
          <c:marker>
            <c:symbol val="circle"/>
            <c:size val="5"/>
            <c:spPr>
              <a:solidFill>
                <a:schemeClr val="accent1"/>
              </a:solidFill>
              <a:ln w="9525">
                <a:solidFill>
                  <a:schemeClr val="accent1"/>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ProbeData!$F$4:$F$254</c:f>
              <c:numCache>
                <c:formatCode>0.00000</c:formatCode>
                <c:ptCount val="251"/>
                <c:pt idx="0">
                  <c:v>-4.0114476190476192E-3</c:v>
                </c:pt>
                <c:pt idx="1">
                  <c:v>-4.2354476190476185E-3</c:v>
                </c:pt>
                <c:pt idx="2">
                  <c:v>-4.4184476190476185E-3</c:v>
                </c:pt>
                <c:pt idx="3">
                  <c:v>-4.5954476190476186E-3</c:v>
                </c:pt>
                <c:pt idx="4">
                  <c:v>-4.794447619047619E-3</c:v>
                </c:pt>
                <c:pt idx="5">
                  <c:v>-5.0574476190476192E-3</c:v>
                </c:pt>
                <c:pt idx="6">
                  <c:v>-5.1964476190476186E-3</c:v>
                </c:pt>
                <c:pt idx="7">
                  <c:v>-5.4174476190476184E-3</c:v>
                </c:pt>
                <c:pt idx="8">
                  <c:v>-5.6684476190476188E-3</c:v>
                </c:pt>
                <c:pt idx="9">
                  <c:v>-5.9294476190476187E-3</c:v>
                </c:pt>
                <c:pt idx="10">
                  <c:v>-6.1554476190476192E-3</c:v>
                </c:pt>
                <c:pt idx="11">
                  <c:v>-6.4594476190476188E-3</c:v>
                </c:pt>
                <c:pt idx="12">
                  <c:v>-6.8114476190476187E-3</c:v>
                </c:pt>
                <c:pt idx="13">
                  <c:v>-7.0764476190476192E-3</c:v>
                </c:pt>
                <c:pt idx="14">
                  <c:v>-7.4194476190476187E-3</c:v>
                </c:pt>
                <c:pt idx="15">
                  <c:v>-7.7244476190476185E-3</c:v>
                </c:pt>
                <c:pt idx="16">
                  <c:v>-8.1434476190476203E-3</c:v>
                </c:pt>
                <c:pt idx="17">
                  <c:v>-8.4844476190476196E-3</c:v>
                </c:pt>
                <c:pt idx="18">
                  <c:v>-8.9104476190476189E-3</c:v>
                </c:pt>
                <c:pt idx="19">
                  <c:v>-9.3374476190476192E-3</c:v>
                </c:pt>
                <c:pt idx="20">
                  <c:v>-9.8614476190476193E-3</c:v>
                </c:pt>
                <c:pt idx="21">
                  <c:v>-1.032144761904762E-2</c:v>
                </c:pt>
                <c:pt idx="22">
                  <c:v>-1.080744761904762E-2</c:v>
                </c:pt>
                <c:pt idx="23">
                  <c:v>-1.137644761904762E-2</c:v>
                </c:pt>
                <c:pt idx="24">
                  <c:v>-1.191544761904762E-2</c:v>
                </c:pt>
                <c:pt idx="25">
                  <c:v>-1.257344761904762E-2</c:v>
                </c:pt>
                <c:pt idx="26">
                  <c:v>-1.3271447619047619E-2</c:v>
                </c:pt>
                <c:pt idx="27">
                  <c:v>-1.3970447619047619E-2</c:v>
                </c:pt>
                <c:pt idx="28">
                  <c:v>-1.4685447619047619E-2</c:v>
                </c:pt>
                <c:pt idx="29">
                  <c:v>-1.5441447619047621E-2</c:v>
                </c:pt>
                <c:pt idx="30">
                  <c:v>-1.6304447619047618E-2</c:v>
                </c:pt>
                <c:pt idx="31">
                  <c:v>-1.7149447619047617E-2</c:v>
                </c:pt>
                <c:pt idx="32">
                  <c:v>-1.8096447619047617E-2</c:v>
                </c:pt>
                <c:pt idx="33">
                  <c:v>-1.9076447619047619E-2</c:v>
                </c:pt>
                <c:pt idx="34">
                  <c:v>-2.019444761904762E-2</c:v>
                </c:pt>
                <c:pt idx="35">
                  <c:v>-2.1339447619047616E-2</c:v>
                </c:pt>
                <c:pt idx="36">
                  <c:v>-2.2658447619047617E-2</c:v>
                </c:pt>
                <c:pt idx="37">
                  <c:v>-2.3949447619047617E-2</c:v>
                </c:pt>
                <c:pt idx="38">
                  <c:v>-2.5280447619047616E-2</c:v>
                </c:pt>
                <c:pt idx="39">
                  <c:v>-2.6859447619047617E-2</c:v>
                </c:pt>
                <c:pt idx="40">
                  <c:v>-2.8399447619047617E-2</c:v>
                </c:pt>
                <c:pt idx="41">
                  <c:v>-3.016144761904762E-2</c:v>
                </c:pt>
                <c:pt idx="42">
                  <c:v>-3.1940447619047616E-2</c:v>
                </c:pt>
                <c:pt idx="43">
                  <c:v>-3.3947447619047617E-2</c:v>
                </c:pt>
                <c:pt idx="44">
                  <c:v>-3.6051447619047619E-2</c:v>
                </c:pt>
                <c:pt idx="45">
                  <c:v>-3.8354447619047619E-2</c:v>
                </c:pt>
                <c:pt idx="46">
                  <c:v>-4.0731447619047616E-2</c:v>
                </c:pt>
                <c:pt idx="47">
                  <c:v>-4.3392447619047619E-2</c:v>
                </c:pt>
                <c:pt idx="48">
                  <c:v>-4.6202447619047619E-2</c:v>
                </c:pt>
                <c:pt idx="49">
                  <c:v>-4.9154447619047616E-2</c:v>
                </c:pt>
                <c:pt idx="50">
                  <c:v>-5.2466447619047618E-2</c:v>
                </c:pt>
                <c:pt idx="51">
                  <c:v>-5.5956447619047618E-2</c:v>
                </c:pt>
                <c:pt idx="52">
                  <c:v>-5.9772447619047618E-2</c:v>
                </c:pt>
                <c:pt idx="53">
                  <c:v>-6.3904447619047622E-2</c:v>
                </c:pt>
                <c:pt idx="54">
                  <c:v>-6.8282447619047629E-2</c:v>
                </c:pt>
                <c:pt idx="55">
                  <c:v>-7.3012447619047627E-2</c:v>
                </c:pt>
                <c:pt idx="56">
                  <c:v>-7.8160447619047627E-2</c:v>
                </c:pt>
                <c:pt idx="57">
                  <c:v>-8.3800447619047619E-2</c:v>
                </c:pt>
                <c:pt idx="58">
                  <c:v>-8.9738447619047632E-2</c:v>
                </c:pt>
                <c:pt idx="59">
                  <c:v>-9.6239447619047624E-2</c:v>
                </c:pt>
                <c:pt idx="60">
                  <c:v>-0.10334944761904763</c:v>
                </c:pt>
                <c:pt idx="61">
                  <c:v>-0.11114944761904763</c:v>
                </c:pt>
                <c:pt idx="62">
                  <c:v>-0.11937944761904762</c:v>
                </c:pt>
                <c:pt idx="63">
                  <c:v>-0.12845144761904762</c:v>
                </c:pt>
                <c:pt idx="64">
                  <c:v>-0.13826944761904761</c:v>
                </c:pt>
                <c:pt idx="65">
                  <c:v>-0.14895944761904761</c:v>
                </c:pt>
                <c:pt idx="66">
                  <c:v>-0.1607104476190476</c:v>
                </c:pt>
                <c:pt idx="67">
                  <c:v>-0.17351944761904761</c:v>
                </c:pt>
                <c:pt idx="68">
                  <c:v>-0.18739744761904761</c:v>
                </c:pt>
                <c:pt idx="69">
                  <c:v>-0.20257344761904761</c:v>
                </c:pt>
                <c:pt idx="70">
                  <c:v>-0.21928844761904762</c:v>
                </c:pt>
                <c:pt idx="71">
                  <c:v>-0.23745744761904761</c:v>
                </c:pt>
                <c:pt idx="72">
                  <c:v>-0.25730244761904764</c:v>
                </c:pt>
                <c:pt idx="73">
                  <c:v>-0.27909144761904758</c:v>
                </c:pt>
                <c:pt idx="74">
                  <c:v>-0.30292944761904761</c:v>
                </c:pt>
                <c:pt idx="75">
                  <c:v>-0.3290094476190476</c:v>
                </c:pt>
                <c:pt idx="76">
                  <c:v>-0.3575124476190476</c:v>
                </c:pt>
                <c:pt idx="77">
                  <c:v>-0.3887894476190476</c:v>
                </c:pt>
                <c:pt idx="78">
                  <c:v>-0.42269044761904762</c:v>
                </c:pt>
                <c:pt idx="79">
                  <c:v>-0.45979144761904761</c:v>
                </c:pt>
                <c:pt idx="80">
                  <c:v>-0.49978444761904756</c:v>
                </c:pt>
                <c:pt idx="81">
                  <c:v>-0.54288944761904767</c:v>
                </c:pt>
                <c:pt idx="82">
                  <c:v>-0.58889844761904764</c:v>
                </c:pt>
                <c:pt idx="83">
                  <c:v>-0.63804244761904771</c:v>
                </c:pt>
                <c:pt idx="84">
                  <c:v>-0.68933744761904769</c:v>
                </c:pt>
                <c:pt idx="85">
                  <c:v>-0.74202944761904766</c:v>
                </c:pt>
                <c:pt idx="86">
                  <c:v>-0.79604044761904769</c:v>
                </c:pt>
                <c:pt idx="87">
                  <c:v>-0.84958344761904769</c:v>
                </c:pt>
                <c:pt idx="88">
                  <c:v>-0.90249344761904771</c:v>
                </c:pt>
                <c:pt idx="89">
                  <c:v>-0.9531944476190477</c:v>
                </c:pt>
                <c:pt idx="90">
                  <c:v>-1.0010594476190475</c:v>
                </c:pt>
                <c:pt idx="91">
                  <c:v>-1.0452644476190476</c:v>
                </c:pt>
                <c:pt idx="92">
                  <c:v>-1.0857534476190476</c:v>
                </c:pt>
                <c:pt idx="93">
                  <c:v>-1.1221204476190476</c:v>
                </c:pt>
                <c:pt idx="94">
                  <c:v>-1.1543614476190476</c:v>
                </c:pt>
                <c:pt idx="95">
                  <c:v>-1.1830494476190476</c:v>
                </c:pt>
                <c:pt idx="96">
                  <c:v>-1.2075864476190477</c:v>
                </c:pt>
                <c:pt idx="97">
                  <c:v>-1.2286844476190475</c:v>
                </c:pt>
                <c:pt idx="98">
                  <c:v>-1.2472114476190475</c:v>
                </c:pt>
                <c:pt idx="99">
                  <c:v>-1.2624404476190476</c:v>
                </c:pt>
                <c:pt idx="100">
                  <c:v>-1.2752094476190476</c:v>
                </c:pt>
                <c:pt idx="101">
                  <c:v>-1.2858744476190476</c:v>
                </c:pt>
                <c:pt idx="102">
                  <c:v>-1.2946024476190476</c:v>
                </c:pt>
                <c:pt idx="103">
                  <c:v>-1.3008274476190476</c:v>
                </c:pt>
                <c:pt idx="104">
                  <c:v>-1.3055254476190477</c:v>
                </c:pt>
                <c:pt idx="105">
                  <c:v>-1.3083794476190476</c:v>
                </c:pt>
                <c:pt idx="106">
                  <c:v>-1.3094274476190475</c:v>
                </c:pt>
                <c:pt idx="107">
                  <c:v>-1.3084234476190475</c:v>
                </c:pt>
                <c:pt idx="108">
                  <c:v>-1.3061014476190476</c:v>
                </c:pt>
                <c:pt idx="109">
                  <c:v>-1.3020534476190475</c:v>
                </c:pt>
                <c:pt idx="110">
                  <c:v>-1.2966024476190476</c:v>
                </c:pt>
                <c:pt idx="111">
                  <c:v>-1.2899884476190475</c:v>
                </c:pt>
                <c:pt idx="112">
                  <c:v>-1.2825214476190476</c:v>
                </c:pt>
                <c:pt idx="113">
                  <c:v>-1.2748324476190476</c:v>
                </c:pt>
                <c:pt idx="114">
                  <c:v>-1.2668724476190476</c:v>
                </c:pt>
                <c:pt idx="115">
                  <c:v>-1.2593344476190476</c:v>
                </c:pt>
                <c:pt idx="116">
                  <c:v>-1.2521104476190477</c:v>
                </c:pt>
                <c:pt idx="117">
                  <c:v>-1.2455174476190476</c:v>
                </c:pt>
                <c:pt idx="118">
                  <c:v>-1.2398464476190476</c:v>
                </c:pt>
                <c:pt idx="119">
                  <c:v>-1.2342714476190475</c:v>
                </c:pt>
                <c:pt idx="120">
                  <c:v>-1.2299254476190475</c:v>
                </c:pt>
                <c:pt idx="121">
                  <c:v>-1.2255614476190475</c:v>
                </c:pt>
                <c:pt idx="122">
                  <c:v>-1.2216744476190475</c:v>
                </c:pt>
                <c:pt idx="123">
                  <c:v>-1.2177904476190475</c:v>
                </c:pt>
                <c:pt idx="124">
                  <c:v>-1.2138614476190475</c:v>
                </c:pt>
                <c:pt idx="125">
                  <c:v>-1.2097134476190476</c:v>
                </c:pt>
                <c:pt idx="126">
                  <c:v>-1.2050744476190476</c:v>
                </c:pt>
                <c:pt idx="127">
                  <c:v>-1.1998844476190476</c:v>
                </c:pt>
                <c:pt idx="128">
                  <c:v>-1.1939894476190476</c:v>
                </c:pt>
                <c:pt idx="129">
                  <c:v>-1.1874954476190476</c:v>
                </c:pt>
                <c:pt idx="130">
                  <c:v>-1.1803714476190477</c:v>
                </c:pt>
                <c:pt idx="131">
                  <c:v>-1.1721534476190476</c:v>
                </c:pt>
                <c:pt idx="132">
                  <c:v>-1.1627234476190476</c:v>
                </c:pt>
                <c:pt idx="133">
                  <c:v>-1.1525924476190477</c:v>
                </c:pt>
                <c:pt idx="134">
                  <c:v>-1.1412994476190474</c:v>
                </c:pt>
                <c:pt idx="135">
                  <c:v>-1.1288744476190475</c:v>
                </c:pt>
                <c:pt idx="136">
                  <c:v>-1.1161234476190476</c:v>
                </c:pt>
                <c:pt idx="137">
                  <c:v>-1.1025914476190475</c:v>
                </c:pt>
                <c:pt idx="138">
                  <c:v>-1.0883154476190475</c:v>
                </c:pt>
                <c:pt idx="139">
                  <c:v>-1.0735844476190475</c:v>
                </c:pt>
                <c:pt idx="140">
                  <c:v>-1.0584074476190475</c:v>
                </c:pt>
                <c:pt idx="141">
                  <c:v>-1.0435084476190475</c:v>
                </c:pt>
                <c:pt idx="142">
                  <c:v>-1.0280214476190475</c:v>
                </c:pt>
                <c:pt idx="143">
                  <c:v>-1.0123624476190476</c:v>
                </c:pt>
                <c:pt idx="144">
                  <c:v>-0.99689744761904764</c:v>
                </c:pt>
                <c:pt idx="145">
                  <c:v>-0.98076344761904766</c:v>
                </c:pt>
                <c:pt idx="146">
                  <c:v>-0.96437844761904767</c:v>
                </c:pt>
                <c:pt idx="147">
                  <c:v>-0.9477544476190477</c:v>
                </c:pt>
                <c:pt idx="148">
                  <c:v>-0.93071444761904765</c:v>
                </c:pt>
                <c:pt idx="149">
                  <c:v>-0.91290944761904769</c:v>
                </c:pt>
                <c:pt idx="150">
                  <c:v>-0.89429244761904769</c:v>
                </c:pt>
                <c:pt idx="151">
                  <c:v>-0.87501244761904762</c:v>
                </c:pt>
                <c:pt idx="152">
                  <c:v>-0.85462544761904768</c:v>
                </c:pt>
                <c:pt idx="153">
                  <c:v>-0.83376444761904767</c:v>
                </c:pt>
                <c:pt idx="154">
                  <c:v>-0.81159444761904764</c:v>
                </c:pt>
                <c:pt idx="155">
                  <c:v>-0.78846244761904771</c:v>
                </c:pt>
                <c:pt idx="156">
                  <c:v>-0.76433444761904767</c:v>
                </c:pt>
                <c:pt idx="157">
                  <c:v>-0.73930744761904765</c:v>
                </c:pt>
                <c:pt idx="158">
                  <c:v>-0.71329244761904764</c:v>
                </c:pt>
                <c:pt idx="159">
                  <c:v>-0.68666244761904771</c:v>
                </c:pt>
                <c:pt idx="160">
                  <c:v>-0.65896944761904763</c:v>
                </c:pt>
                <c:pt idx="161">
                  <c:v>-0.63106644761904762</c:v>
                </c:pt>
                <c:pt idx="162">
                  <c:v>-0.60265844761904763</c:v>
                </c:pt>
                <c:pt idx="163">
                  <c:v>-0.57415444761904766</c:v>
                </c:pt>
                <c:pt idx="164">
                  <c:v>-0.54570744761904766</c:v>
                </c:pt>
                <c:pt idx="165">
                  <c:v>-0.51732444761904761</c:v>
                </c:pt>
                <c:pt idx="166">
                  <c:v>-0.48937044761904763</c:v>
                </c:pt>
                <c:pt idx="167">
                  <c:v>-0.46211844761904763</c:v>
                </c:pt>
                <c:pt idx="168">
                  <c:v>-0.43542344761904761</c:v>
                </c:pt>
                <c:pt idx="169">
                  <c:v>-0.40961544761904761</c:v>
                </c:pt>
                <c:pt idx="170">
                  <c:v>-0.38478544761904759</c:v>
                </c:pt>
                <c:pt idx="171">
                  <c:v>-0.36096044761904761</c:v>
                </c:pt>
                <c:pt idx="172">
                  <c:v>-0.33817544761904761</c:v>
                </c:pt>
                <c:pt idx="173">
                  <c:v>-0.31653744761904762</c:v>
                </c:pt>
                <c:pt idx="174">
                  <c:v>-0.29605544761904762</c:v>
                </c:pt>
                <c:pt idx="175">
                  <c:v>-0.27659844761904762</c:v>
                </c:pt>
                <c:pt idx="176">
                  <c:v>-0.25837344761904762</c:v>
                </c:pt>
                <c:pt idx="177">
                  <c:v>-0.24123144761904761</c:v>
                </c:pt>
                <c:pt idx="178">
                  <c:v>-0.22514944761904762</c:v>
                </c:pt>
                <c:pt idx="179">
                  <c:v>-0.21006344761904761</c:v>
                </c:pt>
                <c:pt idx="180">
                  <c:v>-0.19603644761904762</c:v>
                </c:pt>
                <c:pt idx="181">
                  <c:v>-0.18293544761904762</c:v>
                </c:pt>
                <c:pt idx="182">
                  <c:v>-0.17073944761904761</c:v>
                </c:pt>
                <c:pt idx="183">
                  <c:v>-0.1594064476190476</c:v>
                </c:pt>
                <c:pt idx="184">
                  <c:v>-0.14872944761904761</c:v>
                </c:pt>
                <c:pt idx="185">
                  <c:v>-0.13885144761904761</c:v>
                </c:pt>
                <c:pt idx="186">
                  <c:v>-0.12973144761904762</c:v>
                </c:pt>
                <c:pt idx="187">
                  <c:v>-0.12121144761904762</c:v>
                </c:pt>
                <c:pt idx="188">
                  <c:v>-0.11322644761904763</c:v>
                </c:pt>
                <c:pt idx="189">
                  <c:v>-0.10593244761904763</c:v>
                </c:pt>
                <c:pt idx="190">
                  <c:v>-9.9074447619047629E-2</c:v>
                </c:pt>
                <c:pt idx="191">
                  <c:v>-9.2776447619047631E-2</c:v>
                </c:pt>
                <c:pt idx="192">
                  <c:v>-8.6819447619047627E-2</c:v>
                </c:pt>
                <c:pt idx="193">
                  <c:v>-8.1329447619047632E-2</c:v>
                </c:pt>
                <c:pt idx="194">
                  <c:v>-7.6176447619047627E-2</c:v>
                </c:pt>
                <c:pt idx="195">
                  <c:v>-7.1430447619047627E-2</c:v>
                </c:pt>
                <c:pt idx="196">
                  <c:v>-6.6987447619047624E-2</c:v>
                </c:pt>
                <c:pt idx="197">
                  <c:v>-6.2874447619047619E-2</c:v>
                </c:pt>
                <c:pt idx="198">
                  <c:v>-5.9103447619047615E-2</c:v>
                </c:pt>
                <c:pt idx="199">
                  <c:v>-5.5506447619047619E-2</c:v>
                </c:pt>
                <c:pt idx="200">
                  <c:v>-5.2202447619047618E-2</c:v>
                </c:pt>
                <c:pt idx="201">
                  <c:v>-4.9097447619047621E-2</c:v>
                </c:pt>
                <c:pt idx="202">
                  <c:v>-4.6162447619047621E-2</c:v>
                </c:pt>
                <c:pt idx="203">
                  <c:v>-4.3505447619047621E-2</c:v>
                </c:pt>
                <c:pt idx="204">
                  <c:v>-4.0893447619047618E-2</c:v>
                </c:pt>
                <c:pt idx="205">
                  <c:v>-3.8625447619047619E-2</c:v>
                </c:pt>
                <c:pt idx="206">
                  <c:v>-3.6456447619047615E-2</c:v>
                </c:pt>
                <c:pt idx="207">
                  <c:v>-3.4354447619047615E-2</c:v>
                </c:pt>
                <c:pt idx="208">
                  <c:v>-3.2557447619047615E-2</c:v>
                </c:pt>
                <c:pt idx="209">
                  <c:v>-3.0678447619047616E-2</c:v>
                </c:pt>
                <c:pt idx="210">
                  <c:v>-2.8940447619047616E-2</c:v>
                </c:pt>
                <c:pt idx="211">
                  <c:v>-2.7437447619047619E-2</c:v>
                </c:pt>
                <c:pt idx="212">
                  <c:v>-2.5912447619047617E-2</c:v>
                </c:pt>
                <c:pt idx="213">
                  <c:v>-2.4544447619047619E-2</c:v>
                </c:pt>
                <c:pt idx="214">
                  <c:v>-2.317444761904762E-2</c:v>
                </c:pt>
                <c:pt idx="215">
                  <c:v>-2.1923447619047617E-2</c:v>
                </c:pt>
                <c:pt idx="216">
                  <c:v>-2.0848447619047618E-2</c:v>
                </c:pt>
                <c:pt idx="217">
                  <c:v>-1.9725447619047619E-2</c:v>
                </c:pt>
                <c:pt idx="218">
                  <c:v>-1.8718447619047618E-2</c:v>
                </c:pt>
                <c:pt idx="219">
                  <c:v>-1.7774447619047617E-2</c:v>
                </c:pt>
                <c:pt idx="220">
                  <c:v>-1.6946447619047619E-2</c:v>
                </c:pt>
                <c:pt idx="221">
                  <c:v>-1.6040447619047618E-2</c:v>
                </c:pt>
                <c:pt idx="222">
                  <c:v>-1.525344761904762E-2</c:v>
                </c:pt>
                <c:pt idx="223">
                  <c:v>-1.450944761904762E-2</c:v>
                </c:pt>
                <c:pt idx="224">
                  <c:v>-1.3847447619047619E-2</c:v>
                </c:pt>
                <c:pt idx="225">
                  <c:v>-1.3132447619047619E-2</c:v>
                </c:pt>
                <c:pt idx="226">
                  <c:v>-1.249544761904762E-2</c:v>
                </c:pt>
                <c:pt idx="227">
                  <c:v>-1.193444761904762E-2</c:v>
                </c:pt>
                <c:pt idx="228">
                  <c:v>-1.141244761904762E-2</c:v>
                </c:pt>
                <c:pt idx="229">
                  <c:v>-1.0884447619047619E-2</c:v>
                </c:pt>
                <c:pt idx="230">
                  <c:v>-1.033044761904762E-2</c:v>
                </c:pt>
                <c:pt idx="231">
                  <c:v>-9.8424476190476194E-3</c:v>
                </c:pt>
                <c:pt idx="232">
                  <c:v>-9.4324476190476205E-3</c:v>
                </c:pt>
                <c:pt idx="233">
                  <c:v>-9.0714476190476203E-3</c:v>
                </c:pt>
                <c:pt idx="234">
                  <c:v>-8.6254476190476201E-3</c:v>
                </c:pt>
                <c:pt idx="235">
                  <c:v>-8.2544476190476203E-3</c:v>
                </c:pt>
                <c:pt idx="236">
                  <c:v>-7.859447619047619E-3</c:v>
                </c:pt>
                <c:pt idx="237">
                  <c:v>-7.590447619047618E-3</c:v>
                </c:pt>
                <c:pt idx="238">
                  <c:v>-7.2024476190476186E-3</c:v>
                </c:pt>
                <c:pt idx="239">
                  <c:v>-6.9134476190476192E-3</c:v>
                </c:pt>
                <c:pt idx="240">
                  <c:v>-6.6754476190476189E-3</c:v>
                </c:pt>
                <c:pt idx="241">
                  <c:v>-6.3354476190476188E-3</c:v>
                </c:pt>
                <c:pt idx="242">
                  <c:v>-5.9944476190476187E-3</c:v>
                </c:pt>
                <c:pt idx="243">
                  <c:v>-5.859447619047619E-3</c:v>
                </c:pt>
                <c:pt idx="244">
                  <c:v>-5.5234476190476186E-3</c:v>
                </c:pt>
                <c:pt idx="245">
                  <c:v>-5.3404476190476186E-3</c:v>
                </c:pt>
                <c:pt idx="246">
                  <c:v>-5.1104476190476185E-3</c:v>
                </c:pt>
                <c:pt idx="247">
                  <c:v>-4.9564476190476188E-3</c:v>
                </c:pt>
                <c:pt idx="248">
                  <c:v>-4.7444476190476184E-3</c:v>
                </c:pt>
                <c:pt idx="249">
                  <c:v>-4.5734476190476192E-3</c:v>
                </c:pt>
                <c:pt idx="250">
                  <c:v>-4.3494476190476189E-3</c:v>
                </c:pt>
              </c:numCache>
            </c:numRef>
          </c:yVal>
          <c:smooth val="0"/>
          <c:extLst>
            <c:ext xmlns:c16="http://schemas.microsoft.com/office/drawing/2014/chart" uri="{C3380CC4-5D6E-409C-BE32-E72D297353CC}">
              <c16:uniqueId val="{00000002-DE79-4901-AA73-DB04337EA06E}"/>
            </c:ext>
          </c:extLst>
        </c:ser>
        <c:dLbls>
          <c:showLegendKey val="0"/>
          <c:showVal val="0"/>
          <c:showCatName val="0"/>
          <c:showSerName val="0"/>
          <c:showPercent val="0"/>
          <c:showBubbleSize val="0"/>
        </c:dLbls>
        <c:axId val="496196992"/>
        <c:axId val="564371512"/>
      </c:scatterChart>
      <c:valAx>
        <c:axId val="496196992"/>
        <c:scaling>
          <c:orientation val="minMax"/>
          <c:max val="350"/>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50"/>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3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Bx,z vs Z, X=Y=0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1"/>
          <c:order val="0"/>
          <c:tx>
            <c:v>Bx</c:v>
          </c:tx>
          <c:spPr>
            <a:ln w="25400" cap="rnd">
              <a:noFill/>
              <a:round/>
            </a:ln>
            <a:effectLst/>
          </c:spPr>
          <c:marker>
            <c:symbol val="circle"/>
            <c:size val="5"/>
            <c:spPr>
              <a:solidFill>
                <a:schemeClr val="accent2"/>
              </a:solidFill>
              <a:ln w="9525">
                <a:solidFill>
                  <a:schemeClr val="accent2"/>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ProbeData!$G$4:$G$254</c:f>
              <c:numCache>
                <c:formatCode>0.00000</c:formatCode>
                <c:ptCount val="251"/>
                <c:pt idx="0">
                  <c:v>-6.3142857142858833E-6</c:v>
                </c:pt>
                <c:pt idx="1">
                  <c:v>-8.3142857142859319E-6</c:v>
                </c:pt>
                <c:pt idx="2">
                  <c:v>-1.6314285714285909E-5</c:v>
                </c:pt>
                <c:pt idx="3">
                  <c:v>-6.3142857142858833E-6</c:v>
                </c:pt>
                <c:pt idx="4">
                  <c:v>-1.2314285714285921E-5</c:v>
                </c:pt>
                <c:pt idx="5">
                  <c:v>-2.3142857142858944E-6</c:v>
                </c:pt>
                <c:pt idx="6">
                  <c:v>-1.7314285714285934E-5</c:v>
                </c:pt>
                <c:pt idx="7">
                  <c:v>2.1685714285714038E-5</c:v>
                </c:pt>
                <c:pt idx="8">
                  <c:v>1.5685714285714109E-5</c:v>
                </c:pt>
                <c:pt idx="9">
                  <c:v>1.0685714285714096E-5</c:v>
                </c:pt>
                <c:pt idx="10">
                  <c:v>-1.3314285714285945E-5</c:v>
                </c:pt>
                <c:pt idx="11">
                  <c:v>6.6857142857141075E-6</c:v>
                </c:pt>
                <c:pt idx="12">
                  <c:v>5.0685714285714093E-5</c:v>
                </c:pt>
                <c:pt idx="13">
                  <c:v>9.685714285714072E-6</c:v>
                </c:pt>
                <c:pt idx="14">
                  <c:v>-1.9314285714285982E-5</c:v>
                </c:pt>
                <c:pt idx="15">
                  <c:v>1.0685714285714096E-5</c:v>
                </c:pt>
                <c:pt idx="16">
                  <c:v>-1.7314285714285934E-5</c:v>
                </c:pt>
                <c:pt idx="17">
                  <c:v>1.768571428571405E-5</c:v>
                </c:pt>
                <c:pt idx="18">
                  <c:v>-1.1314285714285896E-5</c:v>
                </c:pt>
                <c:pt idx="19">
                  <c:v>3.5685714285714053E-5</c:v>
                </c:pt>
                <c:pt idx="20">
                  <c:v>4.1685714285714091E-5</c:v>
                </c:pt>
                <c:pt idx="21">
                  <c:v>1.3468571428571407E-4</c:v>
                </c:pt>
                <c:pt idx="22">
                  <c:v>8.9685714285714065E-5</c:v>
                </c:pt>
                <c:pt idx="23">
                  <c:v>8.3685714285714082E-5</c:v>
                </c:pt>
                <c:pt idx="24">
                  <c:v>8.8685714285714041E-5</c:v>
                </c:pt>
                <c:pt idx="25">
                  <c:v>1.3168571428571406E-4</c:v>
                </c:pt>
                <c:pt idx="26">
                  <c:v>1.5168571428571405E-4</c:v>
                </c:pt>
                <c:pt idx="27">
                  <c:v>1.0268571428571406E-4</c:v>
                </c:pt>
                <c:pt idx="28">
                  <c:v>9.8685714285714067E-5</c:v>
                </c:pt>
                <c:pt idx="29">
                  <c:v>1.1268571428571408E-4</c:v>
                </c:pt>
                <c:pt idx="30">
                  <c:v>1.2968571428571406E-4</c:v>
                </c:pt>
                <c:pt idx="31">
                  <c:v>1.3468571428571407E-4</c:v>
                </c:pt>
                <c:pt idx="32">
                  <c:v>1.8268571428571405E-4</c:v>
                </c:pt>
                <c:pt idx="33">
                  <c:v>2.2668571428571409E-4</c:v>
                </c:pt>
                <c:pt idx="34">
                  <c:v>1.9268571428571407E-4</c:v>
                </c:pt>
                <c:pt idx="35">
                  <c:v>2.5768571428571408E-4</c:v>
                </c:pt>
                <c:pt idx="36">
                  <c:v>1.8868571428571409E-4</c:v>
                </c:pt>
                <c:pt idx="37">
                  <c:v>2.6468571428571409E-4</c:v>
                </c:pt>
                <c:pt idx="38">
                  <c:v>2.7168571428571404E-4</c:v>
                </c:pt>
                <c:pt idx="39">
                  <c:v>2.9368571428571409E-4</c:v>
                </c:pt>
                <c:pt idx="40">
                  <c:v>3.0268571428571404E-4</c:v>
                </c:pt>
                <c:pt idx="41">
                  <c:v>2.8168571428571407E-4</c:v>
                </c:pt>
                <c:pt idx="42">
                  <c:v>3.5268571428571406E-4</c:v>
                </c:pt>
                <c:pt idx="43">
                  <c:v>4.076857142857141E-4</c:v>
                </c:pt>
                <c:pt idx="44">
                  <c:v>3.9568571428571408E-4</c:v>
                </c:pt>
                <c:pt idx="45">
                  <c:v>4.5568571428571407E-4</c:v>
                </c:pt>
                <c:pt idx="46">
                  <c:v>4.6968571428571409E-4</c:v>
                </c:pt>
                <c:pt idx="47">
                  <c:v>5.4268571428571402E-4</c:v>
                </c:pt>
                <c:pt idx="48">
                  <c:v>5.7068571428571405E-4</c:v>
                </c:pt>
                <c:pt idx="49">
                  <c:v>5.7068571428571405E-4</c:v>
                </c:pt>
                <c:pt idx="50">
                  <c:v>6.5868571428571413E-4</c:v>
                </c:pt>
                <c:pt idx="51">
                  <c:v>7.0768571428571412E-4</c:v>
                </c:pt>
                <c:pt idx="52">
                  <c:v>7.5368571428571405E-4</c:v>
                </c:pt>
                <c:pt idx="53">
                  <c:v>8.2068571428571405E-4</c:v>
                </c:pt>
                <c:pt idx="54">
                  <c:v>9.2368571428571406E-4</c:v>
                </c:pt>
                <c:pt idx="55">
                  <c:v>9.8168571428571406E-4</c:v>
                </c:pt>
                <c:pt idx="56">
                  <c:v>1.0816857142857141E-3</c:v>
                </c:pt>
                <c:pt idx="57">
                  <c:v>1.2206857142857139E-3</c:v>
                </c:pt>
                <c:pt idx="58">
                  <c:v>1.288685714285714E-3</c:v>
                </c:pt>
                <c:pt idx="59">
                  <c:v>1.422685714285714E-3</c:v>
                </c:pt>
                <c:pt idx="60">
                  <c:v>1.6226857142857139E-3</c:v>
                </c:pt>
                <c:pt idx="61">
                  <c:v>1.6866857142857142E-3</c:v>
                </c:pt>
                <c:pt idx="62">
                  <c:v>1.9096857142857139E-3</c:v>
                </c:pt>
                <c:pt idx="63">
                  <c:v>2.057685714285714E-3</c:v>
                </c:pt>
                <c:pt idx="64">
                  <c:v>2.2266857142857139E-3</c:v>
                </c:pt>
                <c:pt idx="65">
                  <c:v>2.5236857142857138E-3</c:v>
                </c:pt>
                <c:pt idx="66">
                  <c:v>2.760685714285714E-3</c:v>
                </c:pt>
                <c:pt idx="67">
                  <c:v>3.060685714285714E-3</c:v>
                </c:pt>
                <c:pt idx="68">
                  <c:v>3.3216857142857139E-3</c:v>
                </c:pt>
                <c:pt idx="69">
                  <c:v>3.6746857142857139E-3</c:v>
                </c:pt>
                <c:pt idx="70">
                  <c:v>4.0826857142857139E-3</c:v>
                </c:pt>
                <c:pt idx="71">
                  <c:v>4.4826857142857141E-3</c:v>
                </c:pt>
                <c:pt idx="72">
                  <c:v>4.9126857142857147E-3</c:v>
                </c:pt>
                <c:pt idx="73">
                  <c:v>5.4636857142857142E-3</c:v>
                </c:pt>
                <c:pt idx="74">
                  <c:v>6.0236857142857148E-3</c:v>
                </c:pt>
                <c:pt idx="75">
                  <c:v>6.6776857142857148E-3</c:v>
                </c:pt>
                <c:pt idx="76">
                  <c:v>7.3326857142857142E-3</c:v>
                </c:pt>
                <c:pt idx="77">
                  <c:v>8.1736857142857139E-3</c:v>
                </c:pt>
                <c:pt idx="78">
                  <c:v>9.0206857142857127E-3</c:v>
                </c:pt>
                <c:pt idx="79">
                  <c:v>9.9596857142857133E-3</c:v>
                </c:pt>
                <c:pt idx="80">
                  <c:v>1.1007685714285714E-2</c:v>
                </c:pt>
                <c:pt idx="81">
                  <c:v>1.2175685714285714E-2</c:v>
                </c:pt>
                <c:pt idx="82">
                  <c:v>1.3408685714285714E-2</c:v>
                </c:pt>
                <c:pt idx="83">
                  <c:v>1.4708685714285713E-2</c:v>
                </c:pt>
                <c:pt idx="84">
                  <c:v>1.6089685714285713E-2</c:v>
                </c:pt>
                <c:pt idx="85">
                  <c:v>1.7556685714285713E-2</c:v>
                </c:pt>
                <c:pt idx="86">
                  <c:v>1.9031685714285713E-2</c:v>
                </c:pt>
                <c:pt idx="87">
                  <c:v>2.0491685714285713E-2</c:v>
                </c:pt>
                <c:pt idx="88">
                  <c:v>2.1909685714285712E-2</c:v>
                </c:pt>
                <c:pt idx="89">
                  <c:v>2.3250685714285714E-2</c:v>
                </c:pt>
                <c:pt idx="90">
                  <c:v>2.4525685714285712E-2</c:v>
                </c:pt>
                <c:pt idx="91">
                  <c:v>2.5708685714285712E-2</c:v>
                </c:pt>
                <c:pt idx="92">
                  <c:v>2.6756685714285713E-2</c:v>
                </c:pt>
                <c:pt idx="93">
                  <c:v>2.7788685714285714E-2</c:v>
                </c:pt>
                <c:pt idx="94">
                  <c:v>2.8577685714285712E-2</c:v>
                </c:pt>
                <c:pt idx="95">
                  <c:v>2.9283685714285714E-2</c:v>
                </c:pt>
                <c:pt idx="96">
                  <c:v>2.9870685714285715E-2</c:v>
                </c:pt>
                <c:pt idx="97">
                  <c:v>3.0389685714285714E-2</c:v>
                </c:pt>
                <c:pt idx="98">
                  <c:v>3.0753685714285713E-2</c:v>
                </c:pt>
                <c:pt idx="99">
                  <c:v>3.1034685714285713E-2</c:v>
                </c:pt>
                <c:pt idx="100">
                  <c:v>3.1247685714285715E-2</c:v>
                </c:pt>
                <c:pt idx="101">
                  <c:v>3.1281685714285717E-2</c:v>
                </c:pt>
                <c:pt idx="102">
                  <c:v>3.1281685714285717E-2</c:v>
                </c:pt>
                <c:pt idx="103">
                  <c:v>3.1241685714285712E-2</c:v>
                </c:pt>
                <c:pt idx="104">
                  <c:v>3.0993685714285714E-2</c:v>
                </c:pt>
                <c:pt idx="105">
                  <c:v>3.0713685714285715E-2</c:v>
                </c:pt>
                <c:pt idx="106">
                  <c:v>3.0393685714285714E-2</c:v>
                </c:pt>
                <c:pt idx="107">
                  <c:v>2.9938685714285714E-2</c:v>
                </c:pt>
                <c:pt idx="108">
                  <c:v>2.9496685714285712E-2</c:v>
                </c:pt>
                <c:pt idx="109">
                  <c:v>2.8850685714285715E-2</c:v>
                </c:pt>
                <c:pt idx="110">
                  <c:v>2.8200685714285714E-2</c:v>
                </c:pt>
                <c:pt idx="111">
                  <c:v>2.7630685714285712E-2</c:v>
                </c:pt>
                <c:pt idx="112">
                  <c:v>2.7016685714285713E-2</c:v>
                </c:pt>
                <c:pt idx="113">
                  <c:v>2.6317685714285714E-2</c:v>
                </c:pt>
                <c:pt idx="114">
                  <c:v>2.5637685714285714E-2</c:v>
                </c:pt>
                <c:pt idx="115">
                  <c:v>2.4986685714285712E-2</c:v>
                </c:pt>
                <c:pt idx="116">
                  <c:v>2.4446685714285713E-2</c:v>
                </c:pt>
                <c:pt idx="117">
                  <c:v>2.3845685714285712E-2</c:v>
                </c:pt>
                <c:pt idx="118">
                  <c:v>2.3344685714285714E-2</c:v>
                </c:pt>
                <c:pt idx="119">
                  <c:v>2.2939685714285715E-2</c:v>
                </c:pt>
                <c:pt idx="120">
                  <c:v>2.2546685714285714E-2</c:v>
                </c:pt>
                <c:pt idx="121">
                  <c:v>2.2058685714285712E-2</c:v>
                </c:pt>
                <c:pt idx="122">
                  <c:v>2.1768685714285713E-2</c:v>
                </c:pt>
                <c:pt idx="123">
                  <c:v>2.1510685714285712E-2</c:v>
                </c:pt>
                <c:pt idx="124">
                  <c:v>2.1118685714285712E-2</c:v>
                </c:pt>
                <c:pt idx="125">
                  <c:v>2.0909685714285715E-2</c:v>
                </c:pt>
                <c:pt idx="126">
                  <c:v>2.0624685714285714E-2</c:v>
                </c:pt>
                <c:pt idx="127">
                  <c:v>2.0349685714285713E-2</c:v>
                </c:pt>
                <c:pt idx="128">
                  <c:v>2.0053685714285712E-2</c:v>
                </c:pt>
                <c:pt idx="129">
                  <c:v>1.9797685714285713E-2</c:v>
                </c:pt>
                <c:pt idx="130">
                  <c:v>1.9611685714285714E-2</c:v>
                </c:pt>
                <c:pt idx="131">
                  <c:v>1.9395685714285713E-2</c:v>
                </c:pt>
                <c:pt idx="132">
                  <c:v>1.9115685714285714E-2</c:v>
                </c:pt>
                <c:pt idx="133">
                  <c:v>1.8878685714285713E-2</c:v>
                </c:pt>
                <c:pt idx="134">
                  <c:v>1.8687685714285713E-2</c:v>
                </c:pt>
                <c:pt idx="135">
                  <c:v>1.8463685714285714E-2</c:v>
                </c:pt>
                <c:pt idx="136">
                  <c:v>1.8223685714285714E-2</c:v>
                </c:pt>
                <c:pt idx="137">
                  <c:v>1.8030685714285715E-2</c:v>
                </c:pt>
                <c:pt idx="138">
                  <c:v>1.7795685714285712E-2</c:v>
                </c:pt>
                <c:pt idx="139">
                  <c:v>1.7630685714285714E-2</c:v>
                </c:pt>
                <c:pt idx="140">
                  <c:v>1.7359685714285714E-2</c:v>
                </c:pt>
                <c:pt idx="141">
                  <c:v>1.7181685714285713E-2</c:v>
                </c:pt>
                <c:pt idx="142">
                  <c:v>1.6961685714285715E-2</c:v>
                </c:pt>
                <c:pt idx="143">
                  <c:v>1.6788685714285715E-2</c:v>
                </c:pt>
                <c:pt idx="144">
                  <c:v>1.6597685714285715E-2</c:v>
                </c:pt>
                <c:pt idx="145">
                  <c:v>1.6313685714285712E-2</c:v>
                </c:pt>
                <c:pt idx="146">
                  <c:v>1.6090685714285714E-2</c:v>
                </c:pt>
                <c:pt idx="147">
                  <c:v>1.5884685714285713E-2</c:v>
                </c:pt>
                <c:pt idx="148">
                  <c:v>1.5656685714285714E-2</c:v>
                </c:pt>
                <c:pt idx="149">
                  <c:v>1.5351685714285714E-2</c:v>
                </c:pt>
                <c:pt idx="150">
                  <c:v>1.5099685714285714E-2</c:v>
                </c:pt>
                <c:pt idx="151">
                  <c:v>1.4808685714285714E-2</c:v>
                </c:pt>
                <c:pt idx="152">
                  <c:v>1.4572685714285714E-2</c:v>
                </c:pt>
                <c:pt idx="153">
                  <c:v>1.4231685714285713E-2</c:v>
                </c:pt>
                <c:pt idx="154">
                  <c:v>1.3886685714285713E-2</c:v>
                </c:pt>
                <c:pt idx="155">
                  <c:v>1.3584685714285713E-2</c:v>
                </c:pt>
                <c:pt idx="156">
                  <c:v>1.3213685714285713E-2</c:v>
                </c:pt>
                <c:pt idx="157">
                  <c:v>1.2872685714285714E-2</c:v>
                </c:pt>
                <c:pt idx="158">
                  <c:v>1.2507685714285713E-2</c:v>
                </c:pt>
                <c:pt idx="159">
                  <c:v>1.2047685714285713E-2</c:v>
                </c:pt>
                <c:pt idx="160">
                  <c:v>1.1636685714285713E-2</c:v>
                </c:pt>
                <c:pt idx="161">
                  <c:v>1.1220685714285713E-2</c:v>
                </c:pt>
                <c:pt idx="162">
                  <c:v>1.0769685714285713E-2</c:v>
                </c:pt>
                <c:pt idx="163">
                  <c:v>1.0341685714285714E-2</c:v>
                </c:pt>
                <c:pt idx="164">
                  <c:v>9.9356857142857136E-3</c:v>
                </c:pt>
                <c:pt idx="165">
                  <c:v>9.4756857142857132E-3</c:v>
                </c:pt>
                <c:pt idx="166">
                  <c:v>9.0416857142857129E-3</c:v>
                </c:pt>
                <c:pt idx="167">
                  <c:v>8.5956857142857144E-3</c:v>
                </c:pt>
                <c:pt idx="168">
                  <c:v>8.2016857142857141E-3</c:v>
                </c:pt>
                <c:pt idx="169">
                  <c:v>7.8166857142857142E-3</c:v>
                </c:pt>
                <c:pt idx="170">
                  <c:v>7.396685714285714E-3</c:v>
                </c:pt>
                <c:pt idx="171">
                  <c:v>6.9206857142857141E-3</c:v>
                </c:pt>
                <c:pt idx="172">
                  <c:v>6.6006857142857141E-3</c:v>
                </c:pt>
                <c:pt idx="173">
                  <c:v>6.2326857142857147E-3</c:v>
                </c:pt>
                <c:pt idx="174">
                  <c:v>5.8976857142857145E-3</c:v>
                </c:pt>
                <c:pt idx="175">
                  <c:v>5.5636857142857144E-3</c:v>
                </c:pt>
                <c:pt idx="176">
                  <c:v>5.2746857142857142E-3</c:v>
                </c:pt>
                <c:pt idx="177">
                  <c:v>5.0236857142857147E-3</c:v>
                </c:pt>
                <c:pt idx="178">
                  <c:v>4.632685714285714E-3</c:v>
                </c:pt>
                <c:pt idx="179">
                  <c:v>4.4066857142857144E-3</c:v>
                </c:pt>
                <c:pt idx="180">
                  <c:v>4.1346857142857138E-3</c:v>
                </c:pt>
                <c:pt idx="181">
                  <c:v>3.9346857142857142E-3</c:v>
                </c:pt>
                <c:pt idx="182">
                  <c:v>3.6976857142857139E-3</c:v>
                </c:pt>
                <c:pt idx="183">
                  <c:v>3.4476857142857142E-3</c:v>
                </c:pt>
                <c:pt idx="184">
                  <c:v>3.2676857142857141E-3</c:v>
                </c:pt>
                <c:pt idx="185">
                  <c:v>3.1046857142857142E-3</c:v>
                </c:pt>
                <c:pt idx="186">
                  <c:v>2.9406857142857141E-3</c:v>
                </c:pt>
                <c:pt idx="187">
                  <c:v>2.8086857142857139E-3</c:v>
                </c:pt>
                <c:pt idx="188">
                  <c:v>2.6056857142857139E-3</c:v>
                </c:pt>
                <c:pt idx="189">
                  <c:v>2.498685714285714E-3</c:v>
                </c:pt>
                <c:pt idx="190">
                  <c:v>2.309685714285714E-3</c:v>
                </c:pt>
                <c:pt idx="191">
                  <c:v>2.2206857142857139E-3</c:v>
                </c:pt>
                <c:pt idx="192">
                  <c:v>2.0606857142857139E-3</c:v>
                </c:pt>
                <c:pt idx="193">
                  <c:v>1.9326857142857139E-3</c:v>
                </c:pt>
                <c:pt idx="194">
                  <c:v>1.8016857142857143E-3</c:v>
                </c:pt>
                <c:pt idx="195">
                  <c:v>1.7616857142857142E-3</c:v>
                </c:pt>
                <c:pt idx="196">
                  <c:v>1.6336857142857141E-3</c:v>
                </c:pt>
                <c:pt idx="197">
                  <c:v>1.6506857142857142E-3</c:v>
                </c:pt>
                <c:pt idx="198">
                  <c:v>1.492685714285714E-3</c:v>
                </c:pt>
                <c:pt idx="199">
                  <c:v>1.4136857142857139E-3</c:v>
                </c:pt>
                <c:pt idx="200">
                  <c:v>1.3076857142857142E-3</c:v>
                </c:pt>
                <c:pt idx="201">
                  <c:v>1.302685714285714E-3</c:v>
                </c:pt>
                <c:pt idx="202">
                  <c:v>1.2256857142857141E-3</c:v>
                </c:pt>
                <c:pt idx="203">
                  <c:v>1.1646857142857141E-3</c:v>
                </c:pt>
                <c:pt idx="204">
                  <c:v>1.1106857142857141E-3</c:v>
                </c:pt>
                <c:pt idx="205">
                  <c:v>1.051685714285714E-3</c:v>
                </c:pt>
                <c:pt idx="206">
                  <c:v>9.9068571428571417E-4</c:v>
                </c:pt>
                <c:pt idx="207">
                  <c:v>9.4568571428571406E-4</c:v>
                </c:pt>
                <c:pt idx="208">
                  <c:v>9.0368571428571412E-4</c:v>
                </c:pt>
                <c:pt idx="209">
                  <c:v>8.2368571428571413E-4</c:v>
                </c:pt>
                <c:pt idx="210">
                  <c:v>8.1968571428571403E-4</c:v>
                </c:pt>
                <c:pt idx="211">
                  <c:v>7.3668571428571407E-4</c:v>
                </c:pt>
                <c:pt idx="212">
                  <c:v>7.0768571428571412E-4</c:v>
                </c:pt>
                <c:pt idx="213">
                  <c:v>7.0868571428571404E-4</c:v>
                </c:pt>
                <c:pt idx="214">
                  <c:v>6.6468571428571406E-4</c:v>
                </c:pt>
                <c:pt idx="215">
                  <c:v>6.2168571428571409E-4</c:v>
                </c:pt>
                <c:pt idx="216">
                  <c:v>5.7368571428571412E-4</c:v>
                </c:pt>
                <c:pt idx="217">
                  <c:v>5.7568571428571406E-4</c:v>
                </c:pt>
                <c:pt idx="218">
                  <c:v>5.3468571428571404E-4</c:v>
                </c:pt>
                <c:pt idx="219">
                  <c:v>5.0468571428571407E-4</c:v>
                </c:pt>
                <c:pt idx="220">
                  <c:v>5.0668571428571412E-4</c:v>
                </c:pt>
                <c:pt idx="221">
                  <c:v>4.7968571428571406E-4</c:v>
                </c:pt>
                <c:pt idx="222">
                  <c:v>3.9668571428571405E-4</c:v>
                </c:pt>
                <c:pt idx="223">
                  <c:v>4.2168571428571406E-4</c:v>
                </c:pt>
                <c:pt idx="224">
                  <c:v>3.8968571428571409E-4</c:v>
                </c:pt>
                <c:pt idx="225">
                  <c:v>3.8468571428571408E-4</c:v>
                </c:pt>
                <c:pt idx="226">
                  <c:v>3.5168571428571404E-4</c:v>
                </c:pt>
                <c:pt idx="227">
                  <c:v>3.3468571428571406E-4</c:v>
                </c:pt>
                <c:pt idx="228">
                  <c:v>3.4668571428571408E-4</c:v>
                </c:pt>
                <c:pt idx="229">
                  <c:v>3.1468571428571406E-4</c:v>
                </c:pt>
                <c:pt idx="230">
                  <c:v>3.2268571428571409E-4</c:v>
                </c:pt>
                <c:pt idx="231">
                  <c:v>2.5768571428571408E-4</c:v>
                </c:pt>
                <c:pt idx="232">
                  <c:v>2.8568571428571406E-4</c:v>
                </c:pt>
                <c:pt idx="233">
                  <c:v>2.8368571428571406E-4</c:v>
                </c:pt>
                <c:pt idx="234">
                  <c:v>2.2268571428571405E-4</c:v>
                </c:pt>
                <c:pt idx="235">
                  <c:v>1.9968571428571408E-4</c:v>
                </c:pt>
                <c:pt idx="236">
                  <c:v>2.3168571428571405E-4</c:v>
                </c:pt>
                <c:pt idx="237">
                  <c:v>2.2368571428571407E-4</c:v>
                </c:pt>
                <c:pt idx="238">
                  <c:v>2.2468571428571404E-4</c:v>
                </c:pt>
                <c:pt idx="239">
                  <c:v>2.1568571428571409E-4</c:v>
                </c:pt>
                <c:pt idx="240">
                  <c:v>1.8568571428571407E-4</c:v>
                </c:pt>
                <c:pt idx="241">
                  <c:v>1.5568571428571404E-4</c:v>
                </c:pt>
                <c:pt idx="242">
                  <c:v>1.9768571428571409E-4</c:v>
                </c:pt>
                <c:pt idx="243">
                  <c:v>2.4268571428571404E-4</c:v>
                </c:pt>
                <c:pt idx="244">
                  <c:v>1.3468571428571407E-4</c:v>
                </c:pt>
                <c:pt idx="245">
                  <c:v>1.4368571428571408E-4</c:v>
                </c:pt>
                <c:pt idx="246">
                  <c:v>1.7868571428571406E-4</c:v>
                </c:pt>
                <c:pt idx="247">
                  <c:v>1.7168571428571405E-4</c:v>
                </c:pt>
                <c:pt idx="248">
                  <c:v>1.3768571428571404E-4</c:v>
                </c:pt>
                <c:pt idx="249">
                  <c:v>9.9685714285714091E-5</c:v>
                </c:pt>
                <c:pt idx="250">
                  <c:v>1.0568571428571407E-4</c:v>
                </c:pt>
              </c:numCache>
            </c:numRef>
          </c:yVal>
          <c:smooth val="0"/>
          <c:extLst>
            <c:ext xmlns:c16="http://schemas.microsoft.com/office/drawing/2014/chart" uri="{C3380CC4-5D6E-409C-BE32-E72D297353CC}">
              <c16:uniqueId val="{00000001-9D93-45AE-99AF-13B6FF98DC66}"/>
            </c:ext>
          </c:extLst>
        </c:ser>
        <c:ser>
          <c:idx val="0"/>
          <c:order val="1"/>
          <c:tx>
            <c:v>Bz</c:v>
          </c:tx>
          <c:spPr>
            <a:ln w="25400" cap="rnd">
              <a:noFill/>
              <a:round/>
            </a:ln>
            <a:effectLst/>
          </c:spPr>
          <c:marker>
            <c:symbol val="circle"/>
            <c:size val="5"/>
            <c:spPr>
              <a:solidFill>
                <a:schemeClr val="accent1"/>
              </a:solidFill>
              <a:ln w="9525">
                <a:solidFill>
                  <a:schemeClr val="accent1"/>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ProbeData!$E$4:$E$254</c:f>
              <c:numCache>
                <c:formatCode>0.00000</c:formatCode>
                <c:ptCount val="251"/>
                <c:pt idx="0">
                  <c:v>2.3542857142857165E-5</c:v>
                </c:pt>
                <c:pt idx="1">
                  <c:v>-4.7457142857142853E-5</c:v>
                </c:pt>
                <c:pt idx="2">
                  <c:v>7.754285714285715E-5</c:v>
                </c:pt>
                <c:pt idx="3">
                  <c:v>4.854285714285715E-5</c:v>
                </c:pt>
                <c:pt idx="4">
                  <c:v>1.3542857142857139E-5</c:v>
                </c:pt>
                <c:pt idx="5">
                  <c:v>3.1542857142857143E-5</c:v>
                </c:pt>
                <c:pt idx="6">
                  <c:v>3.9542857142857148E-5</c:v>
                </c:pt>
                <c:pt idx="7">
                  <c:v>5.2542857142857152E-5</c:v>
                </c:pt>
                <c:pt idx="8">
                  <c:v>6.7542857142857151E-5</c:v>
                </c:pt>
                <c:pt idx="9">
                  <c:v>4.7542857142857152E-5</c:v>
                </c:pt>
                <c:pt idx="10">
                  <c:v>7.6542857142857152E-5</c:v>
                </c:pt>
                <c:pt idx="11">
                  <c:v>8.2542857142857149E-5</c:v>
                </c:pt>
                <c:pt idx="12">
                  <c:v>1.2454285714285715E-4</c:v>
                </c:pt>
                <c:pt idx="13">
                  <c:v>9.6542857142857151E-5</c:v>
                </c:pt>
                <c:pt idx="14">
                  <c:v>7.1542857142857153E-5</c:v>
                </c:pt>
                <c:pt idx="15">
                  <c:v>1.2054285714285715E-4</c:v>
                </c:pt>
                <c:pt idx="16">
                  <c:v>1.0354285714285716E-4</c:v>
                </c:pt>
                <c:pt idx="17">
                  <c:v>1.5254285714285716E-4</c:v>
                </c:pt>
                <c:pt idx="18">
                  <c:v>1.5654285714285715E-4</c:v>
                </c:pt>
                <c:pt idx="19">
                  <c:v>1.8854285714285716E-4</c:v>
                </c:pt>
                <c:pt idx="20">
                  <c:v>1.3254285714285716E-4</c:v>
                </c:pt>
                <c:pt idx="21">
                  <c:v>1.7454285714285715E-4</c:v>
                </c:pt>
                <c:pt idx="22">
                  <c:v>1.8954285714285716E-4</c:v>
                </c:pt>
                <c:pt idx="23">
                  <c:v>2.2154285714285715E-4</c:v>
                </c:pt>
                <c:pt idx="24">
                  <c:v>2.1954285714285716E-4</c:v>
                </c:pt>
                <c:pt idx="25">
                  <c:v>2.3054285714285716E-4</c:v>
                </c:pt>
                <c:pt idx="26">
                  <c:v>2.3054285714285716E-4</c:v>
                </c:pt>
                <c:pt idx="27">
                  <c:v>2.0154285714285716E-4</c:v>
                </c:pt>
                <c:pt idx="28">
                  <c:v>2.6554285714285714E-4</c:v>
                </c:pt>
                <c:pt idx="29">
                  <c:v>2.6054285714285713E-4</c:v>
                </c:pt>
                <c:pt idx="30">
                  <c:v>3.1454285714285714E-4</c:v>
                </c:pt>
                <c:pt idx="31">
                  <c:v>3.5654285714285718E-4</c:v>
                </c:pt>
                <c:pt idx="32">
                  <c:v>3.2654285714285716E-4</c:v>
                </c:pt>
                <c:pt idx="33">
                  <c:v>3.3754285714285715E-4</c:v>
                </c:pt>
                <c:pt idx="34">
                  <c:v>3.9154285714285717E-4</c:v>
                </c:pt>
                <c:pt idx="35">
                  <c:v>3.4354285714285719E-4</c:v>
                </c:pt>
                <c:pt idx="36">
                  <c:v>4.3154285714285716E-4</c:v>
                </c:pt>
                <c:pt idx="37">
                  <c:v>4.6754285714285717E-4</c:v>
                </c:pt>
                <c:pt idx="38">
                  <c:v>4.5754285714285714E-4</c:v>
                </c:pt>
                <c:pt idx="39">
                  <c:v>5.1454285714285712E-4</c:v>
                </c:pt>
                <c:pt idx="40">
                  <c:v>5.8554285714285711E-4</c:v>
                </c:pt>
                <c:pt idx="41">
                  <c:v>5.7354285714285714E-4</c:v>
                </c:pt>
                <c:pt idx="42">
                  <c:v>5.6654285714285719E-4</c:v>
                </c:pt>
                <c:pt idx="43">
                  <c:v>6.695428571428572E-4</c:v>
                </c:pt>
                <c:pt idx="44">
                  <c:v>6.4954285714285715E-4</c:v>
                </c:pt>
                <c:pt idx="45">
                  <c:v>7.4654285714285723E-4</c:v>
                </c:pt>
                <c:pt idx="46">
                  <c:v>7.9954285714285722E-4</c:v>
                </c:pt>
                <c:pt idx="47">
                  <c:v>8.5354285714285723E-4</c:v>
                </c:pt>
                <c:pt idx="48">
                  <c:v>8.4654285714285717E-4</c:v>
                </c:pt>
                <c:pt idx="49">
                  <c:v>9.9154285714285711E-4</c:v>
                </c:pt>
                <c:pt idx="50">
                  <c:v>9.3354285714285722E-4</c:v>
                </c:pt>
                <c:pt idx="51">
                  <c:v>1.0895428571428571E-3</c:v>
                </c:pt>
                <c:pt idx="52">
                  <c:v>1.1615428571428571E-3</c:v>
                </c:pt>
                <c:pt idx="53">
                  <c:v>1.2355428571428572E-3</c:v>
                </c:pt>
                <c:pt idx="54">
                  <c:v>1.3815428571428573E-3</c:v>
                </c:pt>
                <c:pt idx="55">
                  <c:v>1.4295428571428571E-3</c:v>
                </c:pt>
                <c:pt idx="56">
                  <c:v>1.5275428571428571E-3</c:v>
                </c:pt>
                <c:pt idx="57">
                  <c:v>1.7475428571428573E-3</c:v>
                </c:pt>
                <c:pt idx="58">
                  <c:v>1.7475428571428573E-3</c:v>
                </c:pt>
                <c:pt idx="59">
                  <c:v>1.8565428571428572E-3</c:v>
                </c:pt>
                <c:pt idx="60">
                  <c:v>2.0175428571428569E-3</c:v>
                </c:pt>
                <c:pt idx="61">
                  <c:v>2.2425428571428573E-3</c:v>
                </c:pt>
                <c:pt idx="62">
                  <c:v>2.315542857142857E-3</c:v>
                </c:pt>
                <c:pt idx="63">
                  <c:v>2.5205428571428573E-3</c:v>
                </c:pt>
                <c:pt idx="64">
                  <c:v>2.6845428571428574E-3</c:v>
                </c:pt>
                <c:pt idx="65">
                  <c:v>2.8105428571428572E-3</c:v>
                </c:pt>
                <c:pt idx="66">
                  <c:v>3.217542857142857E-3</c:v>
                </c:pt>
                <c:pt idx="67">
                  <c:v>3.3455428571428571E-3</c:v>
                </c:pt>
                <c:pt idx="68">
                  <c:v>3.8235428571428572E-3</c:v>
                </c:pt>
                <c:pt idx="69">
                  <c:v>4.0625428571428573E-3</c:v>
                </c:pt>
                <c:pt idx="70">
                  <c:v>4.2505428571428571E-3</c:v>
                </c:pt>
                <c:pt idx="71">
                  <c:v>4.831542857142857E-3</c:v>
                </c:pt>
                <c:pt idx="72">
                  <c:v>5.1155428571428574E-3</c:v>
                </c:pt>
                <c:pt idx="73">
                  <c:v>5.419542857142857E-3</c:v>
                </c:pt>
                <c:pt idx="74">
                  <c:v>6.1105428571428567E-3</c:v>
                </c:pt>
                <c:pt idx="75">
                  <c:v>6.1955428571428568E-3</c:v>
                </c:pt>
                <c:pt idx="76">
                  <c:v>6.5955428571428569E-3</c:v>
                </c:pt>
                <c:pt idx="77">
                  <c:v>7.5855428571428574E-3</c:v>
                </c:pt>
                <c:pt idx="78">
                  <c:v>8.1455428571428571E-3</c:v>
                </c:pt>
                <c:pt idx="79">
                  <c:v>9.0515428571428577E-3</c:v>
                </c:pt>
                <c:pt idx="80">
                  <c:v>9.9455428571428566E-3</c:v>
                </c:pt>
                <c:pt idx="81">
                  <c:v>1.1118542857142857E-2</c:v>
                </c:pt>
                <c:pt idx="82">
                  <c:v>1.1813542857142856E-2</c:v>
                </c:pt>
                <c:pt idx="83">
                  <c:v>1.2726542857142857E-2</c:v>
                </c:pt>
                <c:pt idx="84">
                  <c:v>1.3477542857142857E-2</c:v>
                </c:pt>
                <c:pt idx="85">
                  <c:v>1.4812542857142856E-2</c:v>
                </c:pt>
                <c:pt idx="86">
                  <c:v>1.5260542857142857E-2</c:v>
                </c:pt>
                <c:pt idx="87">
                  <c:v>1.6986542857142857E-2</c:v>
                </c:pt>
                <c:pt idx="88">
                  <c:v>1.7128542857142857E-2</c:v>
                </c:pt>
                <c:pt idx="89">
                  <c:v>1.7076542857142857E-2</c:v>
                </c:pt>
                <c:pt idx="90">
                  <c:v>1.8504542857142856E-2</c:v>
                </c:pt>
                <c:pt idx="91">
                  <c:v>1.8433542857142854E-2</c:v>
                </c:pt>
                <c:pt idx="92">
                  <c:v>1.9044542857142854E-2</c:v>
                </c:pt>
                <c:pt idx="93">
                  <c:v>1.9112542857142856E-2</c:v>
                </c:pt>
                <c:pt idx="94">
                  <c:v>1.8751542857142856E-2</c:v>
                </c:pt>
                <c:pt idx="95">
                  <c:v>1.8488542857142857E-2</c:v>
                </c:pt>
                <c:pt idx="96">
                  <c:v>1.8781542857142855E-2</c:v>
                </c:pt>
                <c:pt idx="97">
                  <c:v>1.8431542857142855E-2</c:v>
                </c:pt>
                <c:pt idx="98">
                  <c:v>1.8490542857142855E-2</c:v>
                </c:pt>
                <c:pt idx="99">
                  <c:v>1.8097542857142854E-2</c:v>
                </c:pt>
                <c:pt idx="100">
                  <c:v>1.8094542857142855E-2</c:v>
                </c:pt>
                <c:pt idx="101">
                  <c:v>1.7562542857142857E-2</c:v>
                </c:pt>
                <c:pt idx="102">
                  <c:v>1.7290542857142856E-2</c:v>
                </c:pt>
                <c:pt idx="103">
                  <c:v>1.7035542857142854E-2</c:v>
                </c:pt>
                <c:pt idx="104">
                  <c:v>1.6767542857142857E-2</c:v>
                </c:pt>
                <c:pt idx="105">
                  <c:v>1.6293542857142854E-2</c:v>
                </c:pt>
                <c:pt idx="106">
                  <c:v>1.6141542857142855E-2</c:v>
                </c:pt>
                <c:pt idx="107">
                  <c:v>1.5717542857142858E-2</c:v>
                </c:pt>
                <c:pt idx="108">
                  <c:v>1.5480542857142857E-2</c:v>
                </c:pt>
                <c:pt idx="109">
                  <c:v>1.5214542857142858E-2</c:v>
                </c:pt>
                <c:pt idx="110">
                  <c:v>1.4965542857142857E-2</c:v>
                </c:pt>
                <c:pt idx="111">
                  <c:v>1.4774542857142857E-2</c:v>
                </c:pt>
                <c:pt idx="112">
                  <c:v>1.4740542857142857E-2</c:v>
                </c:pt>
                <c:pt idx="113">
                  <c:v>1.4730542857142858E-2</c:v>
                </c:pt>
                <c:pt idx="114">
                  <c:v>1.4740542857142857E-2</c:v>
                </c:pt>
                <c:pt idx="115">
                  <c:v>1.4811542857142857E-2</c:v>
                </c:pt>
                <c:pt idx="116">
                  <c:v>1.4941542857142857E-2</c:v>
                </c:pt>
                <c:pt idx="117">
                  <c:v>1.5061542857142857E-2</c:v>
                </c:pt>
                <c:pt idx="118">
                  <c:v>1.5167542857142858E-2</c:v>
                </c:pt>
                <c:pt idx="119">
                  <c:v>1.5224542857142857E-2</c:v>
                </c:pt>
                <c:pt idx="120">
                  <c:v>1.5334542857142858E-2</c:v>
                </c:pt>
                <c:pt idx="121">
                  <c:v>1.5458542857142857E-2</c:v>
                </c:pt>
                <c:pt idx="122">
                  <c:v>1.5522542857142857E-2</c:v>
                </c:pt>
                <c:pt idx="123">
                  <c:v>1.5513542857142857E-2</c:v>
                </c:pt>
                <c:pt idx="124">
                  <c:v>1.5499542857142857E-2</c:v>
                </c:pt>
                <c:pt idx="125">
                  <c:v>1.5490542857142858E-2</c:v>
                </c:pt>
                <c:pt idx="126">
                  <c:v>1.5431542857142858E-2</c:v>
                </c:pt>
                <c:pt idx="127">
                  <c:v>1.5356542857142857E-2</c:v>
                </c:pt>
                <c:pt idx="128">
                  <c:v>1.5245542857142858E-2</c:v>
                </c:pt>
                <c:pt idx="129">
                  <c:v>1.5102542857142857E-2</c:v>
                </c:pt>
                <c:pt idx="130">
                  <c:v>1.4899542857142857E-2</c:v>
                </c:pt>
                <c:pt idx="131">
                  <c:v>1.4768542857142858E-2</c:v>
                </c:pt>
                <c:pt idx="132">
                  <c:v>1.4447542857142857E-2</c:v>
                </c:pt>
                <c:pt idx="133">
                  <c:v>1.4274542857142858E-2</c:v>
                </c:pt>
                <c:pt idx="134">
                  <c:v>1.3948542857142858E-2</c:v>
                </c:pt>
                <c:pt idx="135">
                  <c:v>1.3720542857142857E-2</c:v>
                </c:pt>
                <c:pt idx="136">
                  <c:v>1.3502542857142858E-2</c:v>
                </c:pt>
                <c:pt idx="137">
                  <c:v>1.3255542857142857E-2</c:v>
                </c:pt>
                <c:pt idx="138">
                  <c:v>1.2895542857142858E-2</c:v>
                </c:pt>
                <c:pt idx="139">
                  <c:v>1.2777542857142858E-2</c:v>
                </c:pt>
                <c:pt idx="140">
                  <c:v>1.2408542857142857E-2</c:v>
                </c:pt>
                <c:pt idx="141">
                  <c:v>1.1942542857142857E-2</c:v>
                </c:pt>
                <c:pt idx="142">
                  <c:v>1.2013542857142857E-2</c:v>
                </c:pt>
                <c:pt idx="143">
                  <c:v>1.1602542857142857E-2</c:v>
                </c:pt>
                <c:pt idx="144">
                  <c:v>1.1216542857142858E-2</c:v>
                </c:pt>
                <c:pt idx="145">
                  <c:v>1.1022542857142856E-2</c:v>
                </c:pt>
                <c:pt idx="146">
                  <c:v>1.0623542857142856E-2</c:v>
                </c:pt>
                <c:pt idx="147">
                  <c:v>1.0259542857142857E-2</c:v>
                </c:pt>
                <c:pt idx="148">
                  <c:v>9.7455428571428578E-3</c:v>
                </c:pt>
                <c:pt idx="149">
                  <c:v>9.4905428571428578E-3</c:v>
                </c:pt>
                <c:pt idx="150">
                  <c:v>8.9275428571428568E-3</c:v>
                </c:pt>
                <c:pt idx="151">
                  <c:v>8.720542857142858E-3</c:v>
                </c:pt>
                <c:pt idx="152">
                  <c:v>7.8885428571428568E-3</c:v>
                </c:pt>
                <c:pt idx="153">
                  <c:v>7.5925428571428574E-3</c:v>
                </c:pt>
                <c:pt idx="154">
                  <c:v>6.8075428571428573E-3</c:v>
                </c:pt>
                <c:pt idx="155">
                  <c:v>6.3965428571428574E-3</c:v>
                </c:pt>
                <c:pt idx="156">
                  <c:v>5.7755428571428574E-3</c:v>
                </c:pt>
                <c:pt idx="157">
                  <c:v>5.517542857142857E-3</c:v>
                </c:pt>
                <c:pt idx="158">
                  <c:v>5.1085428571428573E-3</c:v>
                </c:pt>
                <c:pt idx="159">
                  <c:v>4.1305428571428568E-3</c:v>
                </c:pt>
                <c:pt idx="160">
                  <c:v>3.9735428571428567E-3</c:v>
                </c:pt>
                <c:pt idx="161">
                  <c:v>3.1875428571428574E-3</c:v>
                </c:pt>
                <c:pt idx="162">
                  <c:v>2.5795428571428573E-3</c:v>
                </c:pt>
                <c:pt idx="163">
                  <c:v>2.3075428571428572E-3</c:v>
                </c:pt>
                <c:pt idx="164">
                  <c:v>1.975542857142857E-3</c:v>
                </c:pt>
                <c:pt idx="165">
                  <c:v>1.6445428571428573E-3</c:v>
                </c:pt>
                <c:pt idx="166">
                  <c:v>1.1955428571428571E-3</c:v>
                </c:pt>
                <c:pt idx="167">
                  <c:v>7.8954285714285719E-4</c:v>
                </c:pt>
                <c:pt idx="168">
                  <c:v>5.0154285714285713E-4</c:v>
                </c:pt>
                <c:pt idx="169">
                  <c:v>3.2254285714285711E-4</c:v>
                </c:pt>
                <c:pt idx="170">
                  <c:v>6.2542857142857151E-5</c:v>
                </c:pt>
                <c:pt idx="171">
                  <c:v>-2.1745714285714287E-4</c:v>
                </c:pt>
                <c:pt idx="172">
                  <c:v>-2.4745714285714286E-4</c:v>
                </c:pt>
                <c:pt idx="173">
                  <c:v>-3.5445714285714286E-4</c:v>
                </c:pt>
                <c:pt idx="174">
                  <c:v>-6.3345714285714281E-4</c:v>
                </c:pt>
                <c:pt idx="175">
                  <c:v>-4.5945714285714281E-4</c:v>
                </c:pt>
                <c:pt idx="176">
                  <c:v>-4.5745714285714287E-4</c:v>
                </c:pt>
                <c:pt idx="177">
                  <c:v>-7.1045714285714284E-4</c:v>
                </c:pt>
                <c:pt idx="178">
                  <c:v>-7.934571428571428E-4</c:v>
                </c:pt>
                <c:pt idx="179">
                  <c:v>-6.6145714285714284E-4</c:v>
                </c:pt>
                <c:pt idx="180">
                  <c:v>-8.7445714285714292E-4</c:v>
                </c:pt>
                <c:pt idx="181">
                  <c:v>-7.4645714285714285E-4</c:v>
                </c:pt>
                <c:pt idx="182">
                  <c:v>-6.2145714285714285E-4</c:v>
                </c:pt>
                <c:pt idx="183">
                  <c:v>-7.1145714285714287E-4</c:v>
                </c:pt>
                <c:pt idx="184">
                  <c:v>-7.0645714285714285E-4</c:v>
                </c:pt>
                <c:pt idx="185">
                  <c:v>-6.2145714285714285E-4</c:v>
                </c:pt>
                <c:pt idx="186">
                  <c:v>-7.4545714285714282E-4</c:v>
                </c:pt>
                <c:pt idx="187">
                  <c:v>-6.2145714285714285E-4</c:v>
                </c:pt>
                <c:pt idx="188">
                  <c:v>-6.1145714285714282E-4</c:v>
                </c:pt>
                <c:pt idx="189">
                  <c:v>-7.3145714285714281E-4</c:v>
                </c:pt>
                <c:pt idx="190">
                  <c:v>-6.7645714285714277E-4</c:v>
                </c:pt>
                <c:pt idx="191">
                  <c:v>-5.884571428571428E-4</c:v>
                </c:pt>
                <c:pt idx="192">
                  <c:v>-6.4145714285714279E-4</c:v>
                </c:pt>
                <c:pt idx="193">
                  <c:v>-6.5145714285714282E-4</c:v>
                </c:pt>
                <c:pt idx="194">
                  <c:v>-5.0445714285714282E-4</c:v>
                </c:pt>
                <c:pt idx="195">
                  <c:v>-5.704571428571428E-4</c:v>
                </c:pt>
                <c:pt idx="196">
                  <c:v>-5.394571428571428E-4</c:v>
                </c:pt>
                <c:pt idx="197">
                  <c:v>-5.9445714285714284E-4</c:v>
                </c:pt>
                <c:pt idx="198">
                  <c:v>-4.9645714285714284E-4</c:v>
                </c:pt>
                <c:pt idx="199">
                  <c:v>-4.3645714285714279E-4</c:v>
                </c:pt>
                <c:pt idx="200">
                  <c:v>-4.8345714285714285E-4</c:v>
                </c:pt>
                <c:pt idx="201">
                  <c:v>-4.8245714285714283E-4</c:v>
                </c:pt>
                <c:pt idx="202">
                  <c:v>-4.5845714285714279E-4</c:v>
                </c:pt>
                <c:pt idx="203">
                  <c:v>-4.8245714285714283E-4</c:v>
                </c:pt>
                <c:pt idx="204">
                  <c:v>-4.7345714285714283E-4</c:v>
                </c:pt>
                <c:pt idx="205">
                  <c:v>-3.9245714285714281E-4</c:v>
                </c:pt>
                <c:pt idx="206">
                  <c:v>-3.8345714285714281E-4</c:v>
                </c:pt>
                <c:pt idx="207">
                  <c:v>-4.0045714285714279E-4</c:v>
                </c:pt>
                <c:pt idx="208">
                  <c:v>-3.7945714285714282E-4</c:v>
                </c:pt>
                <c:pt idx="209">
                  <c:v>-3.9145714285714278E-4</c:v>
                </c:pt>
                <c:pt idx="210">
                  <c:v>-3.3645714285714286E-4</c:v>
                </c:pt>
                <c:pt idx="211">
                  <c:v>-3.024571428571429E-4</c:v>
                </c:pt>
                <c:pt idx="212">
                  <c:v>-3.7345714285714278E-4</c:v>
                </c:pt>
                <c:pt idx="213">
                  <c:v>-3.1045714285714288E-4</c:v>
                </c:pt>
                <c:pt idx="214">
                  <c:v>-3.1945714285714277E-4</c:v>
                </c:pt>
                <c:pt idx="215">
                  <c:v>-3.024571428571429E-4</c:v>
                </c:pt>
                <c:pt idx="216">
                  <c:v>-2.9545714285714284E-4</c:v>
                </c:pt>
                <c:pt idx="217">
                  <c:v>-2.9545714285714284E-4</c:v>
                </c:pt>
                <c:pt idx="218">
                  <c:v>-2.6745714285714281E-4</c:v>
                </c:pt>
                <c:pt idx="219">
                  <c:v>-2.7445714285714287E-4</c:v>
                </c:pt>
                <c:pt idx="220">
                  <c:v>-2.3245714285714285E-4</c:v>
                </c:pt>
                <c:pt idx="221">
                  <c:v>-3.1245714285714282E-4</c:v>
                </c:pt>
                <c:pt idx="222">
                  <c:v>-1.9545714285714287E-4</c:v>
                </c:pt>
                <c:pt idx="223">
                  <c:v>-2.6345714285714282E-4</c:v>
                </c:pt>
                <c:pt idx="224">
                  <c:v>-2.444571428571429E-4</c:v>
                </c:pt>
                <c:pt idx="225">
                  <c:v>-1.8745714285714284E-4</c:v>
                </c:pt>
                <c:pt idx="226">
                  <c:v>-2.0845714285714286E-4</c:v>
                </c:pt>
                <c:pt idx="227">
                  <c:v>-2.1345714285714282E-4</c:v>
                </c:pt>
                <c:pt idx="228">
                  <c:v>-2.1145714285714283E-4</c:v>
                </c:pt>
                <c:pt idx="229">
                  <c:v>-2.1345714285714282E-4</c:v>
                </c:pt>
                <c:pt idx="230">
                  <c:v>-1.8545714285714285E-4</c:v>
                </c:pt>
                <c:pt idx="231">
                  <c:v>-1.7845714285714284E-4</c:v>
                </c:pt>
                <c:pt idx="232">
                  <c:v>-2.6145714285714288E-4</c:v>
                </c:pt>
                <c:pt idx="233">
                  <c:v>-2.0545714285714284E-4</c:v>
                </c:pt>
                <c:pt idx="234">
                  <c:v>-1.9645714285714284E-4</c:v>
                </c:pt>
                <c:pt idx="235">
                  <c:v>-1.9145714285714283E-4</c:v>
                </c:pt>
                <c:pt idx="236">
                  <c:v>-2.0845714285714286E-4</c:v>
                </c:pt>
                <c:pt idx="237">
                  <c:v>-2.0145714285714286E-4</c:v>
                </c:pt>
                <c:pt idx="238">
                  <c:v>-1.5445714285714285E-4</c:v>
                </c:pt>
                <c:pt idx="239">
                  <c:v>-1.7945714285714286E-4</c:v>
                </c:pt>
                <c:pt idx="240">
                  <c:v>-1.5845714285714284E-4</c:v>
                </c:pt>
                <c:pt idx="241">
                  <c:v>-1.8045714285714283E-4</c:v>
                </c:pt>
                <c:pt idx="242">
                  <c:v>-1.5345714285714283E-4</c:v>
                </c:pt>
                <c:pt idx="243">
                  <c:v>-1.6845714285714287E-4</c:v>
                </c:pt>
                <c:pt idx="244">
                  <c:v>-1.2045714285714284E-4</c:v>
                </c:pt>
                <c:pt idx="245">
                  <c:v>-1.7345714285714283E-4</c:v>
                </c:pt>
                <c:pt idx="246">
                  <c:v>-1.4645714285714287E-4</c:v>
                </c:pt>
                <c:pt idx="247">
                  <c:v>-2.0845714285714286E-4</c:v>
                </c:pt>
                <c:pt idx="248">
                  <c:v>-1.8745714285714284E-4</c:v>
                </c:pt>
                <c:pt idx="249">
                  <c:v>-1.4545714285714285E-4</c:v>
                </c:pt>
                <c:pt idx="250">
                  <c:v>-1.1345714285714283E-4</c:v>
                </c:pt>
              </c:numCache>
            </c:numRef>
          </c:yVal>
          <c:smooth val="0"/>
          <c:extLst>
            <c:ext xmlns:c16="http://schemas.microsoft.com/office/drawing/2014/chart" uri="{C3380CC4-5D6E-409C-BE32-E72D297353CC}">
              <c16:uniqueId val="{00000000-9D93-45AE-99AF-13B6FF98DC66}"/>
            </c:ext>
          </c:extLst>
        </c:ser>
        <c:dLbls>
          <c:showLegendKey val="0"/>
          <c:showVal val="0"/>
          <c:showCatName val="0"/>
          <c:showSerName val="0"/>
          <c:showPercent val="0"/>
          <c:showBubbleSize val="0"/>
        </c:dLbls>
        <c:axId val="496196992"/>
        <c:axId val="564371512"/>
      </c:scatterChart>
      <c:valAx>
        <c:axId val="496196992"/>
        <c:scaling>
          <c:orientation val="minMax"/>
          <c:max val="350"/>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50"/>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300"/>
        <c:crossBetween val="midCat"/>
      </c:valAx>
      <c:spPr>
        <a:noFill/>
        <a:ln>
          <a:noFill/>
        </a:ln>
        <a:effectLst/>
      </c:spPr>
    </c:plotArea>
    <c:legend>
      <c:legendPos val="r"/>
      <c:layout>
        <c:manualLayout>
          <c:xMode val="edge"/>
          <c:yMode val="edge"/>
          <c:x val="0.73142835406443762"/>
          <c:y val="0.16753107113846905"/>
          <c:w val="5.8286209207126703E-2"/>
          <c:h val="0.12085698590001831"/>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Bx,z/By vs Z, X=Y=0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1"/>
          <c:order val="0"/>
          <c:tx>
            <c:v>Bx/By</c:v>
          </c:tx>
          <c:spPr>
            <a:ln w="25400" cap="rnd">
              <a:noFill/>
              <a:round/>
            </a:ln>
            <a:effectLst/>
          </c:spPr>
          <c:marker>
            <c:symbol val="circle"/>
            <c:size val="5"/>
            <c:spPr>
              <a:solidFill>
                <a:schemeClr val="accent2"/>
              </a:solidFill>
              <a:ln w="9525">
                <a:solidFill>
                  <a:schemeClr val="accent2"/>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ProbeData!$I$4:$I$254</c:f>
              <c:numCache>
                <c:formatCode>General</c:formatCode>
                <c:ptCount val="251"/>
                <c:pt idx="0">
                  <c:v>1.5740665998737369E-3</c:v>
                </c:pt>
                <c:pt idx="1">
                  <c:v>1.9630240914549381E-3</c:v>
                </c:pt>
                <c:pt idx="2">
                  <c:v>3.6923116716278733E-3</c:v>
                </c:pt>
                <c:pt idx="3">
                  <c:v>1.3740306141482E-3</c:v>
                </c:pt>
                <c:pt idx="4">
                  <c:v>2.5684472316191581E-3</c:v>
                </c:pt>
                <c:pt idx="5">
                  <c:v>4.5759954202386844E-4</c:v>
                </c:pt>
                <c:pt idx="6">
                  <c:v>3.3319465495659549E-3</c:v>
                </c:pt>
                <c:pt idx="7">
                  <c:v>-4.0029393564355985E-3</c:v>
                </c:pt>
                <c:pt idx="8">
                  <c:v>-2.7671975362364796E-3</c:v>
                </c:pt>
                <c:pt idx="9">
                  <c:v>-1.8021432976973366E-3</c:v>
                </c:pt>
                <c:pt idx="10">
                  <c:v>2.1630085313512834E-3</c:v>
                </c:pt>
                <c:pt idx="11">
                  <c:v>-1.0350287950318343E-3</c:v>
                </c:pt>
                <c:pt idx="12">
                  <c:v>-7.4412543589083644E-3</c:v>
                </c:pt>
                <c:pt idx="13">
                  <c:v>-1.3687254971891701E-3</c:v>
                </c:pt>
                <c:pt idx="14">
                  <c:v>2.6031972602247738E-3</c:v>
                </c:pt>
                <c:pt idx="15">
                  <c:v>-1.3833629034345871E-3</c:v>
                </c:pt>
                <c:pt idx="16">
                  <c:v>2.1261616116726306E-3</c:v>
                </c:pt>
                <c:pt idx="17">
                  <c:v>-2.0844862364415508E-3</c:v>
                </c:pt>
                <c:pt idx="18">
                  <c:v>1.2697774789786833E-3</c:v>
                </c:pt>
                <c:pt idx="19">
                  <c:v>-3.8217846826704713E-3</c:v>
                </c:pt>
                <c:pt idx="20">
                  <c:v>-4.2271394521426189E-3</c:v>
                </c:pt>
                <c:pt idx="21">
                  <c:v>-1.3049110866692727E-2</c:v>
                </c:pt>
                <c:pt idx="22">
                  <c:v>-8.2985101984345677E-3</c:v>
                </c:pt>
                <c:pt idx="23">
                  <c:v>-7.3560497167497914E-3</c:v>
                </c:pt>
                <c:pt idx="24">
                  <c:v>-7.44291923569402E-3</c:v>
                </c:pt>
                <c:pt idx="25">
                  <c:v>-1.0473317921667107E-2</c:v>
                </c:pt>
                <c:pt idx="26">
                  <c:v>-1.1429477675668908E-2</c:v>
                </c:pt>
                <c:pt idx="27">
                  <c:v>-7.3502093194000506E-3</c:v>
                </c:pt>
                <c:pt idx="28">
                  <c:v>-6.7199663807124754E-3</c:v>
                </c:pt>
                <c:pt idx="29">
                  <c:v>-7.297613349846287E-3</c:v>
                </c:pt>
                <c:pt idx="30">
                  <c:v>-7.9540084592751945E-3</c:v>
                </c:pt>
                <c:pt idx="31">
                  <c:v>-7.8536473755644945E-3</c:v>
                </c:pt>
                <c:pt idx="32">
                  <c:v>-1.0095114694965114E-2</c:v>
                </c:pt>
                <c:pt idx="33">
                  <c:v>-1.1883015056711656E-2</c:v>
                </c:pt>
                <c:pt idx="34">
                  <c:v>-9.541519427546552E-3</c:v>
                </c:pt>
                <c:pt idx="35">
                  <c:v>-1.2075556916276667E-2</c:v>
                </c:pt>
                <c:pt idx="36">
                  <c:v>-8.3273893012466207E-3</c:v>
                </c:pt>
                <c:pt idx="37">
                  <c:v>-1.1051850485069337E-2</c:v>
                </c:pt>
                <c:pt idx="38">
                  <c:v>-1.074687119388708E-2</c:v>
                </c:pt>
                <c:pt idx="39">
                  <c:v>-1.0934168060755063E-2</c:v>
                </c:pt>
                <c:pt idx="40">
                  <c:v>-1.0658154987588618E-2</c:v>
                </c:pt>
                <c:pt idx="41">
                  <c:v>-9.3392637463403216E-3</c:v>
                </c:pt>
                <c:pt idx="42">
                  <c:v>-1.1041977823610421E-2</c:v>
                </c:pt>
                <c:pt idx="43">
                  <c:v>-1.200931860505958E-2</c:v>
                </c:pt>
                <c:pt idx="44">
                  <c:v>-1.0975584627471528E-2</c:v>
                </c:pt>
                <c:pt idx="45">
                  <c:v>-1.1880909322740735E-2</c:v>
                </c:pt>
                <c:pt idx="46">
                  <c:v>-1.1531279680471527E-2</c:v>
                </c:pt>
                <c:pt idx="47">
                  <c:v>-1.2506455479305477E-2</c:v>
                </c:pt>
                <c:pt idx="48">
                  <c:v>-1.2351850252419109E-2</c:v>
                </c:pt>
                <c:pt idx="49">
                  <c:v>-1.1610052435307406E-2</c:v>
                </c:pt>
                <c:pt idx="50">
                  <c:v>-1.2554417998114711E-2</c:v>
                </c:pt>
                <c:pt idx="51">
                  <c:v>-1.2647080799404024E-2</c:v>
                </c:pt>
                <c:pt idx="52">
                  <c:v>-1.2609249651097405E-2</c:v>
                </c:pt>
                <c:pt idx="53">
                  <c:v>-1.2842388047512003E-2</c:v>
                </c:pt>
                <c:pt idx="54">
                  <c:v>-1.3527425370558168E-2</c:v>
                </c:pt>
                <c:pt idx="55">
                  <c:v>-1.3445456854258506E-2</c:v>
                </c:pt>
                <c:pt idx="56">
                  <c:v>-1.3839297844836144E-2</c:v>
                </c:pt>
                <c:pt idx="57">
                  <c:v>-1.4566577494130895E-2</c:v>
                </c:pt>
                <c:pt idx="58">
                  <c:v>-1.436046364158612E-2</c:v>
                </c:pt>
                <c:pt idx="59">
                  <c:v>-1.4782770989264671E-2</c:v>
                </c:pt>
                <c:pt idx="60">
                  <c:v>-1.5700961656486375E-2</c:v>
                </c:pt>
                <c:pt idx="61">
                  <c:v>-1.5174935642205276E-2</c:v>
                </c:pt>
                <c:pt idx="62">
                  <c:v>-1.599677123971726E-2</c:v>
                </c:pt>
                <c:pt idx="63">
                  <c:v>-1.6019171075348684E-2</c:v>
                </c:pt>
                <c:pt idx="64">
                  <c:v>-1.6103960438321532E-2</c:v>
                </c:pt>
                <c:pt idx="65">
                  <c:v>-1.6942099038523874E-2</c:v>
                </c:pt>
                <c:pt idx="66">
                  <c:v>-1.7178010236333349E-2</c:v>
                </c:pt>
                <c:pt idx="67">
                  <c:v>-1.7638862711258054E-2</c:v>
                </c:pt>
                <c:pt idx="68">
                  <c:v>-1.7725351953769557E-2</c:v>
                </c:pt>
                <c:pt idx="69">
                  <c:v>-1.8140016658038011E-2</c:v>
                </c:pt>
                <c:pt idx="70">
                  <c:v>-1.8617878682684823E-2</c:v>
                </c:pt>
                <c:pt idx="71">
                  <c:v>-1.8877848470254241E-2</c:v>
                </c:pt>
                <c:pt idx="72">
                  <c:v>-1.9093039183052208E-2</c:v>
                </c:pt>
                <c:pt idx="73">
                  <c:v>-1.9576686282925804E-2</c:v>
                </c:pt>
                <c:pt idx="74">
                  <c:v>-1.9884780966757876E-2</c:v>
                </c:pt>
                <c:pt idx="75">
                  <c:v>-2.0296334231768482E-2</c:v>
                </c:pt>
                <c:pt idx="76">
                  <c:v>-2.0510294853003722E-2</c:v>
                </c:pt>
                <c:pt idx="77">
                  <c:v>-2.1023424798027539E-2</c:v>
                </c:pt>
                <c:pt idx="78">
                  <c:v>-2.1341115620421264E-2</c:v>
                </c:pt>
                <c:pt idx="79">
                  <c:v>-2.1661311374668372E-2</c:v>
                </c:pt>
                <c:pt idx="80">
                  <c:v>-2.20248664533798E-2</c:v>
                </c:pt>
                <c:pt idx="81">
                  <c:v>-2.2427560100283152E-2</c:v>
                </c:pt>
                <c:pt idx="82">
                  <c:v>-2.2769096723718407E-2</c:v>
                </c:pt>
                <c:pt idx="83">
                  <c:v>-2.305283256493891E-2</c:v>
                </c:pt>
                <c:pt idx="84">
                  <c:v>-2.3340797413311926E-2</c:v>
                </c:pt>
                <c:pt idx="85">
                  <c:v>-2.3660362497229602E-2</c:v>
                </c:pt>
                <c:pt idx="86">
                  <c:v>-2.3907938059189546E-2</c:v>
                </c:pt>
                <c:pt idx="87">
                  <c:v>-2.4119685678568165E-2</c:v>
                </c:pt>
                <c:pt idx="88">
                  <c:v>-2.4276836327274953E-2</c:v>
                </c:pt>
                <c:pt idx="89">
                  <c:v>-2.4392384756712356E-2</c:v>
                </c:pt>
                <c:pt idx="90">
                  <c:v>-2.4499729534163434E-2</c:v>
                </c:pt>
                <c:pt idx="91">
                  <c:v>-2.4595389016479192E-2</c:v>
                </c:pt>
                <c:pt idx="92">
                  <c:v>-2.4643426896742111E-2</c:v>
                </c:pt>
                <c:pt idx="93">
                  <c:v>-2.4764441084064254E-2</c:v>
                </c:pt>
                <c:pt idx="94">
                  <c:v>-2.4756271766723688E-2</c:v>
                </c:pt>
                <c:pt idx="95">
                  <c:v>-2.4752714920936524E-2</c:v>
                </c:pt>
                <c:pt idx="96">
                  <c:v>-2.4735857025540996E-2</c:v>
                </c:pt>
                <c:pt idx="97">
                  <c:v>-2.4733515405989746E-2</c:v>
                </c:pt>
                <c:pt idx="98">
                  <c:v>-2.4657956574240188E-2</c:v>
                </c:pt>
                <c:pt idx="99">
                  <c:v>-2.4583088867927892E-2</c:v>
                </c:pt>
                <c:pt idx="100">
                  <c:v>-2.4503963464690828E-2</c:v>
                </c:pt>
                <c:pt idx="101">
                  <c:v>-2.4327169555478416E-2</c:v>
                </c:pt>
                <c:pt idx="102">
                  <c:v>-2.4163159718890576E-2</c:v>
                </c:pt>
                <c:pt idx="103">
                  <c:v>-2.4016779298029513E-2</c:v>
                </c:pt>
                <c:pt idx="104">
                  <c:v>-2.3740391863529321E-2</c:v>
                </c:pt>
                <c:pt idx="105">
                  <c:v>-2.3474601171837133E-2</c:v>
                </c:pt>
                <c:pt idx="106">
                  <c:v>-2.3211431660113E-2</c:v>
                </c:pt>
                <c:pt idx="107">
                  <c:v>-2.2881495871054182E-2</c:v>
                </c:pt>
                <c:pt idx="108">
                  <c:v>-2.2583763128091298E-2</c:v>
                </c:pt>
                <c:pt idx="109">
                  <c:v>-2.2157835200269597E-2</c:v>
                </c:pt>
                <c:pt idx="110">
                  <c:v>-2.1749677988091617E-2</c:v>
                </c:pt>
                <c:pt idx="111">
                  <c:v>-2.1419328029862683E-2</c:v>
                </c:pt>
                <c:pt idx="112">
                  <c:v>-2.1065289601543243E-2</c:v>
                </c:pt>
                <c:pt idx="113">
                  <c:v>-2.0644035036477288E-2</c:v>
                </c:pt>
                <c:pt idx="114">
                  <c:v>-2.0236990521397023E-2</c:v>
                </c:pt>
                <c:pt idx="115">
                  <c:v>-1.9841183381846362E-2</c:v>
                </c:pt>
                <c:pt idx="116">
                  <c:v>-1.9524384418940312E-2</c:v>
                </c:pt>
                <c:pt idx="117">
                  <c:v>-1.9145204075518597E-2</c:v>
                </c:pt>
                <c:pt idx="118">
                  <c:v>-1.8828691052118537E-2</c:v>
                </c:pt>
                <c:pt idx="119">
                  <c:v>-1.8585608342911251E-2</c:v>
                </c:pt>
                <c:pt idx="120">
                  <c:v>-1.833174991047851E-2</c:v>
                </c:pt>
                <c:pt idx="121">
                  <c:v>-1.7998841067610356E-2</c:v>
                </c:pt>
                <c:pt idx="122">
                  <c:v>-1.7818728841150159E-2</c:v>
                </c:pt>
                <c:pt idx="123">
                  <c:v>-1.7663700480113096E-2</c:v>
                </c:pt>
                <c:pt idx="124">
                  <c:v>-1.7397937594697793E-2</c:v>
                </c:pt>
                <c:pt idx="125">
                  <c:v>-1.7284825390211259E-2</c:v>
                </c:pt>
                <c:pt idx="126">
                  <c:v>-1.7114864359654619E-2</c:v>
                </c:pt>
                <c:pt idx="127">
                  <c:v>-1.6959704540438009E-2</c:v>
                </c:pt>
                <c:pt idx="128">
                  <c:v>-1.679553010646373E-2</c:v>
                </c:pt>
                <c:pt idx="129">
                  <c:v>-1.6671799251088054E-2</c:v>
                </c:pt>
                <c:pt idx="130">
                  <c:v>-1.6614842517450639E-2</c:v>
                </c:pt>
                <c:pt idx="131">
                  <c:v>-1.6547053420082038E-2</c:v>
                </c:pt>
                <c:pt idx="132">
                  <c:v>-1.6440440547947684E-2</c:v>
                </c:pt>
                <c:pt idx="133">
                  <c:v>-1.6379324498684771E-2</c:v>
                </c:pt>
                <c:pt idx="134">
                  <c:v>-1.6374042547090979E-2</c:v>
                </c:pt>
                <c:pt idx="135">
                  <c:v>-1.6355836340549813E-2</c:v>
                </c:pt>
                <c:pt idx="136">
                  <c:v>-1.6327661382942091E-2</c:v>
                </c:pt>
                <c:pt idx="137">
                  <c:v>-1.6353007048278353E-2</c:v>
                </c:pt>
                <c:pt idx="138">
                  <c:v>-1.6351587908834765E-2</c:v>
                </c:pt>
                <c:pt idx="139">
                  <c:v>-1.6422262592743722E-2</c:v>
                </c:pt>
                <c:pt idx="140">
                  <c:v>-1.6401704044446581E-2</c:v>
                </c:pt>
                <c:pt idx="141">
                  <c:v>-1.6465305818547826E-2</c:v>
                </c:pt>
                <c:pt idx="142">
                  <c:v>-1.6499350041353597E-2</c:v>
                </c:pt>
                <c:pt idx="143">
                  <c:v>-1.6583670950824626E-2</c:v>
                </c:pt>
                <c:pt idx="144">
                  <c:v>-1.6649341167365814E-2</c:v>
                </c:pt>
                <c:pt idx="145">
                  <c:v>-1.663365998589126E-2</c:v>
                </c:pt>
                <c:pt idx="146">
                  <c:v>-1.6685032472482125E-2</c:v>
                </c:pt>
                <c:pt idx="147">
                  <c:v>-1.6760338877006887E-2</c:v>
                </c:pt>
                <c:pt idx="148">
                  <c:v>-1.6822222706801882E-2</c:v>
                </c:pt>
                <c:pt idx="149">
                  <c:v>-1.6816219565176295E-2</c:v>
                </c:pt>
                <c:pt idx="150">
                  <c:v>-1.6884505459580829E-2</c:v>
                </c:pt>
                <c:pt idx="151">
                  <c:v>-1.6923971487012423E-2</c:v>
                </c:pt>
                <c:pt idx="152">
                  <c:v>-1.7051546680343574E-2</c:v>
                </c:pt>
                <c:pt idx="153">
                  <c:v>-1.7069192329951997E-2</c:v>
                </c:pt>
                <c:pt idx="154">
                  <c:v>-1.7110375452942909E-2</c:v>
                </c:pt>
                <c:pt idx="155">
                  <c:v>-1.7229337624522188E-2</c:v>
                </c:pt>
                <c:pt idx="156">
                  <c:v>-1.7287832251244487E-2</c:v>
                </c:pt>
                <c:pt idx="157">
                  <c:v>-1.7411816634260103E-2</c:v>
                </c:pt>
                <c:pt idx="158">
                  <c:v>-1.7535143903508379E-2</c:v>
                </c:pt>
                <c:pt idx="159">
                  <c:v>-1.7545281172809422E-2</c:v>
                </c:pt>
                <c:pt idx="160">
                  <c:v>-1.7658915381177E-2</c:v>
                </c:pt>
                <c:pt idx="161">
                  <c:v>-1.7780513853367218E-2</c:v>
                </c:pt>
                <c:pt idx="162">
                  <c:v>-1.7870297441003342E-2</c:v>
                </c:pt>
                <c:pt idx="163">
                  <c:v>-1.8012027525296535E-2</c:v>
                </c:pt>
                <c:pt idx="164">
                  <c:v>-1.8206982070037105E-2</c:v>
                </c:pt>
                <c:pt idx="165">
                  <c:v>-1.8316717406062957E-2</c:v>
                </c:pt>
                <c:pt idx="166">
                  <c:v>-1.8476158007244951E-2</c:v>
                </c:pt>
                <c:pt idx="167">
                  <c:v>-1.860061150679633E-2</c:v>
                </c:pt>
                <c:pt idx="168">
                  <c:v>-1.8836114038262304E-2</c:v>
                </c:pt>
                <c:pt idx="169">
                  <c:v>-1.9082985663068604E-2</c:v>
                </c:pt>
                <c:pt idx="170">
                  <c:v>-1.9222883193879822E-2</c:v>
                </c:pt>
                <c:pt idx="171">
                  <c:v>-1.9172975210817848E-2</c:v>
                </c:pt>
                <c:pt idx="172">
                  <c:v>-1.9518524365853263E-2</c:v>
                </c:pt>
                <c:pt idx="173">
                  <c:v>-1.9690200199588212E-2</c:v>
                </c:pt>
                <c:pt idx="174">
                  <c:v>-1.9920882259442906E-2</c:v>
                </c:pt>
                <c:pt idx="175">
                  <c:v>-2.0114667172494202E-2</c:v>
                </c:pt>
                <c:pt idx="176">
                  <c:v>-2.0414968190008615E-2</c:v>
                </c:pt>
                <c:pt idx="177">
                  <c:v>-2.082516920521537E-2</c:v>
                </c:pt>
                <c:pt idx="178">
                  <c:v>-2.0576047435498079E-2</c:v>
                </c:pt>
                <c:pt idx="179">
                  <c:v>-2.0977879608437579E-2</c:v>
                </c:pt>
                <c:pt idx="180">
                  <c:v>-2.1091413175985202E-2</c:v>
                </c:pt>
                <c:pt idx="181">
                  <c:v>-2.1508601889336763E-2</c:v>
                </c:pt>
                <c:pt idx="182">
                  <c:v>-2.1656891631370148E-2</c:v>
                </c:pt>
                <c:pt idx="183">
                  <c:v>-2.1628270159592639E-2</c:v>
                </c:pt>
                <c:pt idx="184">
                  <c:v>-2.1970670681541786E-2</c:v>
                </c:pt>
                <c:pt idx="185">
                  <c:v>-2.2359764824373456E-2</c:v>
                </c:pt>
                <c:pt idx="186">
                  <c:v>-2.2667485550002853E-2</c:v>
                </c:pt>
                <c:pt idx="187">
                  <c:v>-2.3171785911781706E-2</c:v>
                </c:pt>
                <c:pt idx="188">
                  <c:v>-2.3013048356445742E-2</c:v>
                </c:pt>
                <c:pt idx="189">
                  <c:v>-2.3587538761224915E-2</c:v>
                </c:pt>
                <c:pt idx="190">
                  <c:v>-2.3312627723817494E-2</c:v>
                </c:pt>
                <c:pt idx="191">
                  <c:v>-2.3935877814638292E-2</c:v>
                </c:pt>
                <c:pt idx="192">
                  <c:v>-2.3735300912391576E-2</c:v>
                </c:pt>
                <c:pt idx="193">
                  <c:v>-2.3763664587254277E-2</c:v>
                </c:pt>
                <c:pt idx="194">
                  <c:v>-2.3651479828723461E-2</c:v>
                </c:pt>
                <c:pt idx="195">
                  <c:v>-2.4662952186455898E-2</c:v>
                </c:pt>
                <c:pt idx="196">
                  <c:v>-2.4387937924973003E-2</c:v>
                </c:pt>
                <c:pt idx="197">
                  <c:v>-2.6253681372870527E-2</c:v>
                </c:pt>
                <c:pt idx="198">
                  <c:v>-2.5255476193315286E-2</c:v>
                </c:pt>
                <c:pt idx="199">
                  <c:v>-2.5468855870369064E-2</c:v>
                </c:pt>
                <c:pt idx="200">
                  <c:v>-2.5050275876500591E-2</c:v>
                </c:pt>
                <c:pt idx="201">
                  <c:v>-2.6532656532237534E-2</c:v>
                </c:pt>
                <c:pt idx="202">
                  <c:v>-2.6551575523044185E-2</c:v>
                </c:pt>
                <c:pt idx="203">
                  <c:v>-2.6771031629974303E-2</c:v>
                </c:pt>
                <c:pt idx="204">
                  <c:v>-2.7160481176167001E-2</c:v>
                </c:pt>
                <c:pt idx="205">
                  <c:v>-2.7227793569105187E-2</c:v>
                </c:pt>
                <c:pt idx="206">
                  <c:v>-2.7174499409210261E-2</c:v>
                </c:pt>
                <c:pt idx="207">
                  <c:v>-2.7527315379141312E-2</c:v>
                </c:pt>
                <c:pt idx="208">
                  <c:v>-2.7756651100530869E-2</c:v>
                </c:pt>
                <c:pt idx="209">
                  <c:v>-2.684900241739431E-2</c:v>
                </c:pt>
                <c:pt idx="210">
                  <c:v>-2.83231871557586E-2</c:v>
                </c:pt>
                <c:pt idx="211">
                  <c:v>-2.6849644490046964E-2</c:v>
                </c:pt>
                <c:pt idx="212">
                  <c:v>-2.7310647171960373E-2</c:v>
                </c:pt>
                <c:pt idx="213">
                  <c:v>-2.8873565430567742E-2</c:v>
                </c:pt>
                <c:pt idx="214">
                  <c:v>-2.8681836357531704E-2</c:v>
                </c:pt>
                <c:pt idx="215">
                  <c:v>-2.8357114496242765E-2</c:v>
                </c:pt>
                <c:pt idx="216">
                  <c:v>-2.751695113076821E-2</c:v>
                </c:pt>
                <c:pt idx="217">
                  <c:v>-2.918492525005165E-2</c:v>
                </c:pt>
                <c:pt idx="218">
                  <c:v>-2.8564639823102943E-2</c:v>
                </c:pt>
                <c:pt idx="219">
                  <c:v>-2.8393890212648754E-2</c:v>
                </c:pt>
                <c:pt idx="220">
                  <c:v>-2.9899228775015066E-2</c:v>
                </c:pt>
                <c:pt idx="221">
                  <c:v>-2.9904758625071012E-2</c:v>
                </c:pt>
                <c:pt idx="222">
                  <c:v>-2.6006298654105971E-2</c:v>
                </c:pt>
                <c:pt idx="223">
                  <c:v>-2.906283721870543E-2</c:v>
                </c:pt>
                <c:pt idx="224">
                  <c:v>-2.8141338751098692E-2</c:v>
                </c:pt>
                <c:pt idx="225">
                  <c:v>-2.9292765937079135E-2</c:v>
                </c:pt>
                <c:pt idx="226">
                  <c:v>-2.8145107322895477E-2</c:v>
                </c:pt>
                <c:pt idx="227">
                  <c:v>-2.8043670303730596E-2</c:v>
                </c:pt>
                <c:pt idx="228">
                  <c:v>-3.0377858094795387E-2</c:v>
                </c:pt>
                <c:pt idx="229">
                  <c:v>-2.8911500638306973E-2</c:v>
                </c:pt>
                <c:pt idx="230">
                  <c:v>-3.1236372922576514E-2</c:v>
                </c:pt>
                <c:pt idx="231">
                  <c:v>-2.6181060266658389E-2</c:v>
                </c:pt>
                <c:pt idx="232">
                  <c:v>-3.0287548452302915E-2</c:v>
                </c:pt>
                <c:pt idx="233">
                  <c:v>-3.1272375281101744E-2</c:v>
                </c:pt>
                <c:pt idx="234">
                  <c:v>-2.5817293678064433E-2</c:v>
                </c:pt>
                <c:pt idx="235">
                  <c:v>-2.4191287352157597E-2</c:v>
                </c:pt>
                <c:pt idx="236">
                  <c:v>-2.9478625663744665E-2</c:v>
                </c:pt>
                <c:pt idx="237">
                  <c:v>-2.9469370650077705E-2</c:v>
                </c:pt>
                <c:pt idx="238">
                  <c:v>-3.1195744303854345E-2</c:v>
                </c:pt>
                <c:pt idx="239">
                  <c:v>-3.1197996451360465E-2</c:v>
                </c:pt>
                <c:pt idx="240">
                  <c:v>-2.7816219208414029E-2</c:v>
                </c:pt>
                <c:pt idx="241">
                  <c:v>-2.457375131910847E-2</c:v>
                </c:pt>
                <c:pt idx="242">
                  <c:v>-3.2978136910823797E-2</c:v>
                </c:pt>
                <c:pt idx="243">
                  <c:v>-4.1417848586409858E-2</c:v>
                </c:pt>
                <c:pt idx="244">
                  <c:v>-2.4384356216441732E-2</c:v>
                </c:pt>
                <c:pt idx="245">
                  <c:v>-2.690518183779847E-2</c:v>
                </c:pt>
                <c:pt idx="246">
                  <c:v>-3.4964787354383228E-2</c:v>
                </c:pt>
                <c:pt idx="247">
                  <c:v>-3.4638863856025874E-2</c:v>
                </c:pt>
                <c:pt idx="248">
                  <c:v>-2.9020388745139635E-2</c:v>
                </c:pt>
                <c:pt idx="249">
                  <c:v>-2.1796623158105127E-2</c:v>
                </c:pt>
                <c:pt idx="250">
                  <c:v>-2.4298652045579905E-2</c:v>
                </c:pt>
              </c:numCache>
            </c:numRef>
          </c:yVal>
          <c:smooth val="0"/>
          <c:extLst>
            <c:ext xmlns:c16="http://schemas.microsoft.com/office/drawing/2014/chart" uri="{C3380CC4-5D6E-409C-BE32-E72D297353CC}">
              <c16:uniqueId val="{00000000-CE94-4C5E-A3B3-2720D953BAA0}"/>
            </c:ext>
          </c:extLst>
        </c:ser>
        <c:ser>
          <c:idx val="0"/>
          <c:order val="1"/>
          <c:tx>
            <c:v>Bz/By</c:v>
          </c:tx>
          <c:spPr>
            <a:ln w="25400" cap="rnd">
              <a:noFill/>
              <a:round/>
            </a:ln>
            <a:effectLst/>
          </c:spPr>
          <c:marker>
            <c:symbol val="circle"/>
            <c:size val="5"/>
            <c:spPr>
              <a:solidFill>
                <a:schemeClr val="accent1"/>
              </a:solidFill>
              <a:ln w="9525">
                <a:solidFill>
                  <a:schemeClr val="accent1"/>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ProbeData!$J$4:$J$254</c:f>
              <c:numCache>
                <c:formatCode>General</c:formatCode>
                <c:ptCount val="251"/>
                <c:pt idx="0">
                  <c:v>-5.8689180013390303E-3</c:v>
                </c:pt>
                <c:pt idx="1">
                  <c:v>1.1204752631981328E-2</c:v>
                </c:pt>
                <c:pt idx="2">
                  <c:v>-1.7549796631870278E-2</c:v>
                </c:pt>
                <c:pt idx="3">
                  <c:v>-1.0563248929582488E-2</c:v>
                </c:pt>
                <c:pt idx="4">
                  <c:v>-2.8246960273490954E-3</c:v>
                </c:pt>
                <c:pt idx="5">
                  <c:v>-6.2369122764729806E-3</c:v>
                </c:pt>
                <c:pt idx="6">
                  <c:v>-7.6095940999987184E-3</c:v>
                </c:pt>
                <c:pt idx="7">
                  <c:v>-9.6988214446444669E-3</c:v>
                </c:pt>
                <c:pt idx="8">
                  <c:v>-1.191558283363044E-2</c:v>
                </c:pt>
                <c:pt idx="9">
                  <c:v>-8.0180921052631603E-3</c:v>
                </c:pt>
                <c:pt idx="10">
                  <c:v>-1.2434978230665212E-2</c:v>
                </c:pt>
                <c:pt idx="11">
                  <c:v>-1.2778624738662602E-2</c:v>
                </c:pt>
                <c:pt idx="12">
                  <c:v>-1.8284344842436125E-2</c:v>
                </c:pt>
                <c:pt idx="13">
                  <c:v>-1.3642842050154301E-2</c:v>
                </c:pt>
                <c:pt idx="14">
                  <c:v>-9.6426123366904499E-3</c:v>
                </c:pt>
                <c:pt idx="15">
                  <c:v>-1.560536922350435E-2</c:v>
                </c:pt>
                <c:pt idx="16">
                  <c:v>-1.2714867459903492E-2</c:v>
                </c:pt>
                <c:pt idx="17">
                  <c:v>-1.797911472756315E-2</c:v>
                </c:pt>
                <c:pt idx="18">
                  <c:v>-1.7568461634656803E-2</c:v>
                </c:pt>
                <c:pt idx="19">
                  <c:v>-2.01921193922679E-2</c:v>
                </c:pt>
                <c:pt idx="20">
                  <c:v>-1.344050714084284E-2</c:v>
                </c:pt>
                <c:pt idx="21">
                  <c:v>-1.6910695435856174E-2</c:v>
                </c:pt>
                <c:pt idx="22">
                  <c:v>-1.7538170326987915E-2</c:v>
                </c:pt>
                <c:pt idx="23">
                  <c:v>-1.9473816832938896E-2</c:v>
                </c:pt>
                <c:pt idx="24">
                  <c:v>-1.842506166464981E-2</c:v>
                </c:pt>
                <c:pt idx="25">
                  <c:v>-1.8335691540449565E-2</c:v>
                </c:pt>
                <c:pt idx="26">
                  <c:v>-1.7371342129397734E-2</c:v>
                </c:pt>
                <c:pt idx="27">
                  <c:v>-1.4426370767681712E-2</c:v>
                </c:pt>
                <c:pt idx="28">
                  <c:v>-1.8082040400214789E-2</c:v>
                </c:pt>
                <c:pt idx="29">
                  <c:v>-1.6872955410052841E-2</c:v>
                </c:pt>
                <c:pt idx="30">
                  <c:v>-1.9291843826428897E-2</c:v>
                </c:pt>
                <c:pt idx="31">
                  <c:v>-2.0790340602390642E-2</c:v>
                </c:pt>
                <c:pt idx="32">
                  <c:v>-1.8044583335745455E-2</c:v>
                </c:pt>
                <c:pt idx="33">
                  <c:v>-1.7694219798335221E-2</c:v>
                </c:pt>
                <c:pt idx="34">
                  <c:v>-1.9388639121455827E-2</c:v>
                </c:pt>
                <c:pt idx="35">
                  <c:v>-1.6098957352401681E-2</c:v>
                </c:pt>
                <c:pt idx="36">
                  <c:v>-1.9045561478805133E-2</c:v>
                </c:pt>
                <c:pt idx="37">
                  <c:v>-1.9522072683255048E-2</c:v>
                </c:pt>
                <c:pt idx="38">
                  <c:v>-1.8098684961500456E-2</c:v>
                </c:pt>
                <c:pt idx="39">
                  <c:v>-1.9156866680235241E-2</c:v>
                </c:pt>
                <c:pt idx="40">
                  <c:v>-2.0618107260302179E-2</c:v>
                </c:pt>
                <c:pt idx="41">
                  <c:v>-1.9015760264127778E-2</c:v>
                </c:pt>
                <c:pt idx="42">
                  <c:v>-1.7737473935869347E-2</c:v>
                </c:pt>
                <c:pt idx="43">
                  <c:v>-1.9722921871957837E-2</c:v>
                </c:pt>
                <c:pt idx="44">
                  <c:v>-1.8017108883019557E-2</c:v>
                </c:pt>
                <c:pt idx="45">
                  <c:v>-1.9464309968894155E-2</c:v>
                </c:pt>
                <c:pt idx="46">
                  <c:v>-1.9629620450046556E-2</c:v>
                </c:pt>
                <c:pt idx="47">
                  <c:v>-1.967030909701864E-2</c:v>
                </c:pt>
                <c:pt idx="48">
                  <c:v>-1.8322467764540201E-2</c:v>
                </c:pt>
                <c:pt idx="49">
                  <c:v>-2.0171986568284186E-2</c:v>
                </c:pt>
                <c:pt idx="50">
                  <c:v>-1.7793140178294448E-2</c:v>
                </c:pt>
                <c:pt idx="51">
                  <c:v>-1.947126566290416E-2</c:v>
                </c:pt>
                <c:pt idx="52">
                  <c:v>-1.9432747083502559E-2</c:v>
                </c:pt>
                <c:pt idx="53">
                  <c:v>-1.9334223253258922E-2</c:v>
                </c:pt>
                <c:pt idx="54">
                  <c:v>-2.0232767062636329E-2</c:v>
                </c:pt>
                <c:pt idx="55">
                  <c:v>-1.9579440270263111E-2</c:v>
                </c:pt>
                <c:pt idx="56">
                  <c:v>-1.9543681026343001E-2</c:v>
                </c:pt>
                <c:pt idx="57">
                  <c:v>-2.0853621988835839E-2</c:v>
                </c:pt>
                <c:pt idx="58">
                  <c:v>-1.9473736213505979E-2</c:v>
                </c:pt>
                <c:pt idx="59">
                  <c:v>-1.9290871914516391E-2</c:v>
                </c:pt>
                <c:pt idx="60">
                  <c:v>-1.9521564010478731E-2</c:v>
                </c:pt>
                <c:pt idx="61">
                  <c:v>-2.0175924443897583E-2</c:v>
                </c:pt>
                <c:pt idx="62">
                  <c:v>-1.9396494985736555E-2</c:v>
                </c:pt>
                <c:pt idx="63">
                  <c:v>-1.9622533679948147E-2</c:v>
                </c:pt>
                <c:pt idx="64">
                  <c:v>-1.9415300367288387E-2</c:v>
                </c:pt>
                <c:pt idx="65">
                  <c:v>-1.8867838878743732E-2</c:v>
                </c:pt>
                <c:pt idx="66">
                  <c:v>-2.0020744791712657E-2</c:v>
                </c:pt>
                <c:pt idx="67">
                  <c:v>-1.9280506612076198E-2</c:v>
                </c:pt>
                <c:pt idx="68">
                  <c:v>-2.0403388123596947E-2</c:v>
                </c:pt>
                <c:pt idx="69">
                  <c:v>-2.0054666121804524E-2</c:v>
                </c:pt>
                <c:pt idx="70">
                  <c:v>-1.9383341454115209E-2</c:v>
                </c:pt>
                <c:pt idx="71">
                  <c:v>-2.0346983872639317E-2</c:v>
                </c:pt>
                <c:pt idx="72">
                  <c:v>-1.9881438767798815E-2</c:v>
                </c:pt>
                <c:pt idx="73">
                  <c:v>-1.941851999900903E-2</c:v>
                </c:pt>
                <c:pt idx="74">
                  <c:v>-2.0171504966487244E-2</c:v>
                </c:pt>
                <c:pt idx="75">
                  <c:v>-1.883089650457859E-2</c:v>
                </c:pt>
                <c:pt idx="76">
                  <c:v>-1.8448428582186961E-2</c:v>
                </c:pt>
                <c:pt idx="77">
                  <c:v>-1.9510670630586389E-2</c:v>
                </c:pt>
                <c:pt idx="78">
                  <c:v>-1.9270704845651205E-2</c:v>
                </c:pt>
                <c:pt idx="79">
                  <c:v>-1.9686192303085985E-2</c:v>
                </c:pt>
                <c:pt idx="80">
                  <c:v>-1.9899664554435439E-2</c:v>
                </c:pt>
                <c:pt idx="81">
                  <c:v>-2.048030755783796E-2</c:v>
                </c:pt>
                <c:pt idx="82">
                  <c:v>-2.0060407536996797E-2</c:v>
                </c:pt>
                <c:pt idx="83">
                  <c:v>-1.9946232268141226E-2</c:v>
                </c:pt>
                <c:pt idx="84">
                  <c:v>-1.9551444511964226E-2</c:v>
                </c:pt>
                <c:pt idx="85">
                  <c:v>-1.9962203528002712E-2</c:v>
                </c:pt>
                <c:pt idx="86">
                  <c:v>-1.917056212757411E-2</c:v>
                </c:pt>
                <c:pt idx="87">
                  <c:v>-1.9993966342856065E-2</c:v>
                </c:pt>
                <c:pt idx="88">
                  <c:v>-1.8979132648919796E-2</c:v>
                </c:pt>
                <c:pt idx="89">
                  <c:v>-1.7915067486804794E-2</c:v>
                </c:pt>
                <c:pt idx="90">
                  <c:v>-1.8484959011330109E-2</c:v>
                </c:pt>
                <c:pt idx="91">
                  <c:v>-1.7635291144869267E-2</c:v>
                </c:pt>
                <c:pt idx="92">
                  <c:v>-1.7540393630713951E-2</c:v>
                </c:pt>
                <c:pt idx="93">
                  <c:v>-1.7032523467241403E-2</c:v>
                </c:pt>
                <c:pt idx="94">
                  <c:v>-1.6244082731469631E-2</c:v>
                </c:pt>
                <c:pt idx="95">
                  <c:v>-1.5627869903791485E-2</c:v>
                </c:pt>
                <c:pt idx="96">
                  <c:v>-1.5552959288482998E-2</c:v>
                </c:pt>
                <c:pt idx="97">
                  <c:v>-1.5001038625384749E-2</c:v>
                </c:pt>
                <c:pt idx="98">
                  <c:v>-1.4825507649438021E-2</c:v>
                </c:pt>
                <c:pt idx="99">
                  <c:v>-1.4335363613606229E-2</c:v>
                </c:pt>
                <c:pt idx="100">
                  <c:v>-1.418946737802743E-2</c:v>
                </c:pt>
                <c:pt idx="101">
                  <c:v>-1.3658054166689472E-2</c:v>
                </c:pt>
                <c:pt idx="102">
                  <c:v>-1.3355870668205941E-2</c:v>
                </c:pt>
                <c:pt idx="103">
                  <c:v>-1.3095928201948411E-2</c:v>
                </c:pt>
                <c:pt idx="104">
                  <c:v>-1.2843520505649788E-2</c:v>
                </c:pt>
                <c:pt idx="105">
                  <c:v>-1.2453224396633093E-2</c:v>
                </c:pt>
                <c:pt idx="106">
                  <c:v>-1.2327176191772423E-2</c:v>
                </c:pt>
                <c:pt idx="107">
                  <c:v>-1.201258116074291E-2</c:v>
                </c:pt>
                <c:pt idx="108">
                  <c:v>-1.1852481203020676E-2</c:v>
                </c:pt>
                <c:pt idx="109">
                  <c:v>-1.1685037111928375E-2</c:v>
                </c:pt>
                <c:pt idx="110">
                  <c:v>-1.1542121399372721E-2</c:v>
                </c:pt>
                <c:pt idx="111">
                  <c:v>-1.1453236565344804E-2</c:v>
                </c:pt>
                <c:pt idx="112">
                  <c:v>-1.1493408460738114E-2</c:v>
                </c:pt>
                <c:pt idx="113">
                  <c:v>-1.1554885416239986E-2</c:v>
                </c:pt>
                <c:pt idx="114">
                  <c:v>-1.1635380408537691E-2</c:v>
                </c:pt>
                <c:pt idx="115">
                  <c:v>-1.1761405308292967E-2</c:v>
                </c:pt>
                <c:pt idx="116">
                  <c:v>-1.193308696174125E-2</c:v>
                </c:pt>
                <c:pt idx="117">
                  <c:v>-1.20925988519348E-2</c:v>
                </c:pt>
                <c:pt idx="118">
                  <c:v>-1.2233404294757638E-2</c:v>
                </c:pt>
                <c:pt idx="119">
                  <c:v>-1.2334841648092508E-2</c:v>
                </c:pt>
                <c:pt idx="120">
                  <c:v>-1.2467863712250404E-2</c:v>
                </c:pt>
                <c:pt idx="121">
                  <c:v>-1.2613437610309017E-2</c:v>
                </c:pt>
                <c:pt idx="122">
                  <c:v>-1.2705956883517647E-2</c:v>
                </c:pt>
                <c:pt idx="123">
                  <c:v>-1.2739090610764787E-2</c:v>
                </c:pt>
                <c:pt idx="124">
                  <c:v>-1.2768790777188567E-2</c:v>
                </c:pt>
                <c:pt idx="125">
                  <c:v>-1.280513404858917E-2</c:v>
                </c:pt>
                <c:pt idx="126">
                  <c:v>-1.2805468481745729E-2</c:v>
                </c:pt>
                <c:pt idx="127">
                  <c:v>-1.2798351447604078E-2</c:v>
                </c:pt>
                <c:pt idx="128">
                  <c:v>-1.2768574201006739E-2</c:v>
                </c:pt>
                <c:pt idx="129">
                  <c:v>-1.2717979582510199E-2</c:v>
                </c:pt>
                <c:pt idx="130">
                  <c:v>-1.2622757765953287E-2</c:v>
                </c:pt>
                <c:pt idx="131">
                  <c:v>-1.2599496155679667E-2</c:v>
                </c:pt>
                <c:pt idx="132">
                  <c:v>-1.242560549262822E-2</c:v>
                </c:pt>
                <c:pt idx="133">
                  <c:v>-1.2384727044351455E-2</c:v>
                </c:pt>
                <c:pt idx="134">
                  <c:v>-1.2221632881924184E-2</c:v>
                </c:pt>
                <c:pt idx="135">
                  <c:v>-1.2154179666375992E-2</c:v>
                </c:pt>
                <c:pt idx="136">
                  <c:v>-1.209771453681664E-2</c:v>
                </c:pt>
                <c:pt idx="137">
                  <c:v>-1.2022170937174486E-2</c:v>
                </c:pt>
                <c:pt idx="138">
                  <c:v>-1.1849085561869923E-2</c:v>
                </c:pt>
                <c:pt idx="139">
                  <c:v>-1.1901758530016321E-2</c:v>
                </c:pt>
                <c:pt idx="140">
                  <c:v>-1.1723786416144969E-2</c:v>
                </c:pt>
                <c:pt idx="141">
                  <c:v>-1.1444605824123341E-2</c:v>
                </c:pt>
                <c:pt idx="142">
                  <c:v>-1.1686081924620215E-2</c:v>
                </c:pt>
                <c:pt idx="143">
                  <c:v>-1.1460858593116147E-2</c:v>
                </c:pt>
                <c:pt idx="144">
                  <c:v>-1.1251451073459991E-2</c:v>
                </c:pt>
                <c:pt idx="145">
                  <c:v>-1.1238737418183513E-2</c:v>
                </c:pt>
                <c:pt idx="146">
                  <c:v>-1.1015948026805559E-2</c:v>
                </c:pt>
                <c:pt idx="147">
                  <c:v>-1.0825106527241227E-2</c:v>
                </c:pt>
                <c:pt idx="148">
                  <c:v>-1.0471034249090998E-2</c:v>
                </c:pt>
                <c:pt idx="149">
                  <c:v>-1.0395930157032629E-2</c:v>
                </c:pt>
                <c:pt idx="150">
                  <c:v>-9.9828002359982227E-3</c:v>
                </c:pt>
                <c:pt idx="151">
                  <c:v>-9.9661929163086631E-3</c:v>
                </c:pt>
                <c:pt idx="152">
                  <c:v>-9.230409507603619E-3</c:v>
                </c:pt>
                <c:pt idx="153">
                  <c:v>-9.1063403804571182E-3</c:v>
                </c:pt>
                <c:pt idx="154">
                  <c:v>-8.3878627769250497E-3</c:v>
                </c:pt>
                <c:pt idx="155">
                  <c:v>-8.1126791471918033E-3</c:v>
                </c:pt>
                <c:pt idx="156">
                  <c:v>-7.5563032323533964E-3</c:v>
                </c:pt>
                <c:pt idx="157">
                  <c:v>-7.4631235961604321E-3</c:v>
                </c:pt>
                <c:pt idx="158">
                  <c:v>-7.1619191738186011E-3</c:v>
                </c:pt>
                <c:pt idx="159">
                  <c:v>-6.0153906354792151E-3</c:v>
                </c:pt>
                <c:pt idx="160">
                  <c:v>-6.0299348801372268E-3</c:v>
                </c:pt>
                <c:pt idx="161">
                  <c:v>-5.0510415649083337E-3</c:v>
                </c:pt>
                <c:pt idx="162">
                  <c:v>-4.280273291337712E-3</c:v>
                </c:pt>
                <c:pt idx="163">
                  <c:v>-4.0190280972514829E-3</c:v>
                </c:pt>
                <c:pt idx="164">
                  <c:v>-3.6201500744808628E-3</c:v>
                </c:pt>
                <c:pt idx="165">
                  <c:v>-3.1789389902444386E-3</c:v>
                </c:pt>
                <c:pt idx="166">
                  <c:v>-2.4430221787187529E-3</c:v>
                </c:pt>
                <c:pt idx="167">
                  <c:v>-1.7085291903207581E-3</c:v>
                </c:pt>
                <c:pt idx="168">
                  <c:v>-1.1518508244913292E-3</c:v>
                </c:pt>
                <c:pt idx="169">
                  <c:v>-7.8742845031281596E-4</c:v>
                </c:pt>
                <c:pt idx="170">
                  <c:v>-1.6253955946061917E-4</c:v>
                </c:pt>
                <c:pt idx="171">
                  <c:v>6.0244036234863036E-4</c:v>
                </c:pt>
                <c:pt idx="172">
                  <c:v>7.31741894922844E-4</c:v>
                </c:pt>
                <c:pt idx="173">
                  <c:v>1.1197952896989665E-3</c:v>
                </c:pt>
                <c:pt idx="174">
                  <c:v>2.1396571079896165E-3</c:v>
                </c:pt>
                <c:pt idx="175">
                  <c:v>1.6610980531963869E-3</c:v>
                </c:pt>
                <c:pt idx="176">
                  <c:v>1.7705269139405891E-3</c:v>
                </c:pt>
                <c:pt idx="177">
                  <c:v>2.9451265573761172E-3</c:v>
                </c:pt>
                <c:pt idx="178">
                  <c:v>3.5241354187094012E-3</c:v>
                </c:pt>
                <c:pt idx="179">
                  <c:v>3.1488445531785364E-3</c:v>
                </c:pt>
                <c:pt idx="180">
                  <c:v>4.4606865380281326E-3</c:v>
                </c:pt>
                <c:pt idx="181">
                  <c:v>4.0804401365207047E-3</c:v>
                </c:pt>
                <c:pt idx="182">
                  <c:v>3.6397982512145215E-3</c:v>
                </c:pt>
                <c:pt idx="183">
                  <c:v>4.4631641535441274E-3</c:v>
                </c:pt>
                <c:pt idx="184">
                  <c:v>4.74994800402034E-3</c:v>
                </c:pt>
                <c:pt idx="185">
                  <c:v>4.4756979744436706E-3</c:v>
                </c:pt>
                <c:pt idx="186">
                  <c:v>5.7461560518938682E-3</c:v>
                </c:pt>
                <c:pt idx="187">
                  <c:v>5.1270499203202712E-3</c:v>
                </c:pt>
                <c:pt idx="188">
                  <c:v>5.4003031598624475E-3</c:v>
                </c:pt>
                <c:pt idx="189">
                  <c:v>6.9049395090689854E-3</c:v>
                </c:pt>
                <c:pt idx="190">
                  <c:v>6.8277659791573745E-3</c:v>
                </c:pt>
                <c:pt idx="191">
                  <c:v>6.3427427753369658E-3</c:v>
                </c:pt>
                <c:pt idx="192">
                  <c:v>7.3884038708904578E-3</c:v>
                </c:pt>
                <c:pt idx="193">
                  <c:v>8.0101016535684584E-3</c:v>
                </c:pt>
                <c:pt idx="194">
                  <c:v>6.6222193161315814E-3</c:v>
                </c:pt>
                <c:pt idx="195">
                  <c:v>7.986190229403306E-3</c:v>
                </c:pt>
                <c:pt idx="196">
                  <c:v>8.053107888585237E-3</c:v>
                </c:pt>
                <c:pt idx="197">
                  <c:v>9.4546698280185588E-3</c:v>
                </c:pt>
                <c:pt idx="198">
                  <c:v>8.3998000600077807E-3</c:v>
                </c:pt>
                <c:pt idx="199">
                  <c:v>7.8631791724925303E-3</c:v>
                </c:pt>
                <c:pt idx="200">
                  <c:v>9.2611968386083713E-3</c:v>
                </c:pt>
                <c:pt idx="201">
                  <c:v>9.8265218713726159E-3</c:v>
                </c:pt>
                <c:pt idx="202">
                  <c:v>9.9313872314684953E-3</c:v>
                </c:pt>
                <c:pt idx="203">
                  <c:v>1.1089580024132718E-2</c:v>
                </c:pt>
                <c:pt idx="204">
                  <c:v>1.1577824087314488E-2</c:v>
                </c:pt>
                <c:pt idx="205">
                  <c:v>1.0160584978272403E-2</c:v>
                </c:pt>
                <c:pt idx="206">
                  <c:v>1.0518225661043171E-2</c:v>
                </c:pt>
                <c:pt idx="207">
                  <c:v>1.1656631691411967E-2</c:v>
                </c:pt>
                <c:pt idx="208">
                  <c:v>1.1655002790671552E-2</c:v>
                </c:pt>
                <c:pt idx="209">
                  <c:v>1.2760004929783185E-2</c:v>
                </c:pt>
                <c:pt idx="210">
                  <c:v>1.1625844468131108E-2</c:v>
                </c:pt>
                <c:pt idx="211">
                  <c:v>1.1023516001071878E-2</c:v>
                </c:pt>
                <c:pt idx="212">
                  <c:v>1.4412268124861483E-2</c:v>
                </c:pt>
                <c:pt idx="213">
                  <c:v>1.2648772857948283E-2</c:v>
                </c:pt>
                <c:pt idx="214">
                  <c:v>1.3784887049241834E-2</c:v>
                </c:pt>
                <c:pt idx="215">
                  <c:v>1.3796057450122984E-2</c:v>
                </c:pt>
                <c:pt idx="216">
                  <c:v>1.4171661519163012E-2</c:v>
                </c:pt>
                <c:pt idx="217">
                  <c:v>1.4978475954676869E-2</c:v>
                </c:pt>
                <c:pt idx="218">
                  <c:v>1.4288425423964236E-2</c:v>
                </c:pt>
                <c:pt idx="219">
                  <c:v>1.5441106735886778E-2</c:v>
                </c:pt>
                <c:pt idx="220">
                  <c:v>1.3717160556756662E-2</c:v>
                </c:pt>
                <c:pt idx="221">
                  <c:v>1.9479328150799734E-2</c:v>
                </c:pt>
                <c:pt idx="222">
                  <c:v>1.281396493033269E-2</c:v>
                </c:pt>
                <c:pt idx="223">
                  <c:v>1.8157627345598136E-2</c:v>
                </c:pt>
                <c:pt idx="224">
                  <c:v>1.7653588558867995E-2</c:v>
                </c:pt>
                <c:pt idx="225">
                  <c:v>1.4274349176557954E-2</c:v>
                </c:pt>
                <c:pt idx="226">
                  <c:v>1.6682647089759164E-2</c:v>
                </c:pt>
                <c:pt idx="227">
                  <c:v>1.7885799969196807E-2</c:v>
                </c:pt>
                <c:pt idx="228">
                  <c:v>1.8528640824095992E-2</c:v>
                </c:pt>
                <c:pt idx="229">
                  <c:v>1.9611205853349512E-2</c:v>
                </c:pt>
                <c:pt idx="230">
                  <c:v>1.7952478895027827E-2</c:v>
                </c:pt>
                <c:pt idx="231">
                  <c:v>1.8131378470512074E-2</c:v>
                </c:pt>
                <c:pt idx="232">
                  <c:v>2.7718907479450366E-2</c:v>
                </c:pt>
                <c:pt idx="233">
                  <c:v>2.2648771341162534E-2</c:v>
                </c:pt>
                <c:pt idx="234">
                  <c:v>2.2776457702126152E-2</c:v>
                </c:pt>
                <c:pt idx="235">
                  <c:v>2.3194422170097036E-2</c:v>
                </c:pt>
                <c:pt idx="236">
                  <c:v>2.652312897307699E-2</c:v>
                </c:pt>
                <c:pt idx="237">
                  <c:v>2.654087782011727E-2</c:v>
                </c:pt>
                <c:pt idx="238">
                  <c:v>2.1445090756184736E-2</c:v>
                </c:pt>
                <c:pt idx="239">
                  <c:v>2.5957691841435326E-2</c:v>
                </c:pt>
                <c:pt idx="240">
                  <c:v>2.3737306005518443E-2</c:v>
                </c:pt>
                <c:pt idx="241">
                  <c:v>2.8483724230407289E-2</c:v>
                </c:pt>
                <c:pt idx="242">
                  <c:v>2.5599880524358253E-2</c:v>
                </c:pt>
                <c:pt idx="243">
                  <c:v>2.8749662734338686E-2</c:v>
                </c:pt>
                <c:pt idx="244">
                  <c:v>2.1808325373041681E-2</c:v>
                </c:pt>
                <c:pt idx="245">
                  <c:v>3.2479888434534643E-2</c:v>
                </c:pt>
                <c:pt idx="246">
                  <c:v>2.8658378634245075E-2</c:v>
                </c:pt>
                <c:pt idx="247">
                  <c:v>4.2057771791240657E-2</c:v>
                </c:pt>
                <c:pt idx="248">
                  <c:v>3.9510846764237696E-2</c:v>
                </c:pt>
                <c:pt idx="249">
                  <c:v>3.1804702922875724E-2</c:v>
                </c:pt>
                <c:pt idx="250">
                  <c:v>2.6085414239793991E-2</c:v>
                </c:pt>
              </c:numCache>
            </c:numRef>
          </c:yVal>
          <c:smooth val="0"/>
          <c:extLst>
            <c:ext xmlns:c16="http://schemas.microsoft.com/office/drawing/2014/chart" uri="{C3380CC4-5D6E-409C-BE32-E72D297353CC}">
              <c16:uniqueId val="{00000001-CE94-4C5E-A3B3-2720D953BAA0}"/>
            </c:ext>
          </c:extLst>
        </c:ser>
        <c:dLbls>
          <c:showLegendKey val="0"/>
          <c:showVal val="0"/>
          <c:showCatName val="0"/>
          <c:showSerName val="0"/>
          <c:showPercent val="0"/>
          <c:showBubbleSize val="0"/>
        </c:dLbls>
        <c:axId val="496196992"/>
        <c:axId val="564371512"/>
      </c:scatterChart>
      <c:valAx>
        <c:axId val="496196992"/>
        <c:scaling>
          <c:orientation val="minMax"/>
          <c:max val="350"/>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50"/>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300"/>
        <c:crossBetween val="midCat"/>
      </c:valAx>
      <c:spPr>
        <a:noFill/>
        <a:ln>
          <a:noFill/>
        </a:ln>
        <a:effectLst/>
      </c:spPr>
    </c:plotArea>
    <c:legend>
      <c:legendPos val="r"/>
      <c:layout>
        <c:manualLayout>
          <c:xMode val="edge"/>
          <c:yMode val="edge"/>
          <c:x val="0.61994563388606527"/>
          <c:y val="9.3589508824813719E-2"/>
          <c:w val="0.15193169415695948"/>
          <c:h val="0.14709431446292828"/>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Z, X=Y=0 (far fringe field)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20760206179044"/>
          <c:y val="8.5247653524525888E-2"/>
          <c:w val="0.75982844764886337"/>
          <c:h val="0.80458711891782753"/>
        </c:manualLayout>
      </c:layout>
      <c:scatterChart>
        <c:scatterStyle val="lineMarker"/>
        <c:varyColors val="0"/>
        <c:ser>
          <c:idx val="0"/>
          <c:order val="0"/>
          <c:tx>
            <c:v>By</c:v>
          </c:tx>
          <c:spPr>
            <a:ln w="25400" cap="rnd">
              <a:noFill/>
              <a:round/>
            </a:ln>
            <a:effectLst/>
          </c:spPr>
          <c:marker>
            <c:symbol val="circle"/>
            <c:size val="5"/>
            <c:spPr>
              <a:solidFill>
                <a:schemeClr val="accent1"/>
              </a:solidFill>
              <a:ln w="9525">
                <a:solidFill>
                  <a:schemeClr val="accent1"/>
                </a:solidFill>
              </a:ln>
              <a:effectLst/>
            </c:spPr>
          </c:marker>
          <c:xVal>
            <c:numRef>
              <c:f>ProbeData!$D$4:$D$254</c:f>
              <c:numCache>
                <c:formatCode>0.000000000</c:formatCode>
                <c:ptCount val="251"/>
                <c:pt idx="0">
                  <c:v>-149.9994902112135</c:v>
                </c:pt>
                <c:pt idx="1">
                  <c:v>-147.99985009421351</c:v>
                </c:pt>
                <c:pt idx="2">
                  <c:v>-145.9999006882135</c:v>
                </c:pt>
                <c:pt idx="3">
                  <c:v>-143.99991918821351</c:v>
                </c:pt>
                <c:pt idx="4">
                  <c:v>-142.0004389012135</c:v>
                </c:pt>
                <c:pt idx="5">
                  <c:v>-140.00013544621351</c:v>
                </c:pt>
                <c:pt idx="6">
                  <c:v>-138.0001765852135</c:v>
                </c:pt>
                <c:pt idx="7">
                  <c:v>-136.0000619532135</c:v>
                </c:pt>
                <c:pt idx="8">
                  <c:v>-134.00002958421351</c:v>
                </c:pt>
                <c:pt idx="9">
                  <c:v>-132.00023357321351</c:v>
                </c:pt>
                <c:pt idx="10">
                  <c:v>-130.00008183721349</c:v>
                </c:pt>
                <c:pt idx="11">
                  <c:v>-127.99989647321351</c:v>
                </c:pt>
                <c:pt idx="12">
                  <c:v>-126.0001099192135</c:v>
                </c:pt>
                <c:pt idx="13">
                  <c:v>-124.0002733262135</c:v>
                </c:pt>
                <c:pt idx="14">
                  <c:v>-122.0001500382135</c:v>
                </c:pt>
                <c:pt idx="15">
                  <c:v>-120.00010993321351</c:v>
                </c:pt>
                <c:pt idx="16">
                  <c:v>-117.99987479221349</c:v>
                </c:pt>
                <c:pt idx="17">
                  <c:v>-115.99994578721349</c:v>
                </c:pt>
                <c:pt idx="18">
                  <c:v>-114.00005386321349</c:v>
                </c:pt>
                <c:pt idx="19">
                  <c:v>-111.99987638021351</c:v>
                </c:pt>
                <c:pt idx="20">
                  <c:v>-109.99992092321351</c:v>
                </c:pt>
                <c:pt idx="21">
                  <c:v>-107.9999525482135</c:v>
                </c:pt>
                <c:pt idx="22">
                  <c:v>-106.00012323521349</c:v>
                </c:pt>
                <c:pt idx="23">
                  <c:v>-103.99996427721349</c:v>
                </c:pt>
                <c:pt idx="24">
                  <c:v>-101.99981869521351</c:v>
                </c:pt>
                <c:pt idx="25">
                  <c:v>-99.999860251213491</c:v>
                </c:pt>
                <c:pt idx="26">
                  <c:v>-97.999983183213487</c:v>
                </c:pt>
                <c:pt idx="27">
                  <c:v>-95.99996108321352</c:v>
                </c:pt>
                <c:pt idx="28">
                  <c:v>-94.000120380213502</c:v>
                </c:pt>
                <c:pt idx="29">
                  <c:v>-91.999989409213498</c:v>
                </c:pt>
                <c:pt idx="30">
                  <c:v>-89.999938845213507</c:v>
                </c:pt>
                <c:pt idx="31">
                  <c:v>-88.000008693213488</c:v>
                </c:pt>
                <c:pt idx="32">
                  <c:v>-86.000197640213514</c:v>
                </c:pt>
                <c:pt idx="33">
                  <c:v>-84.000169751213519</c:v>
                </c:pt>
                <c:pt idx="34">
                  <c:v>-82.000150230213507</c:v>
                </c:pt>
                <c:pt idx="35">
                  <c:v>-80.000063761213511</c:v>
                </c:pt>
                <c:pt idx="36">
                  <c:v>-78.000150839213489</c:v>
                </c:pt>
                <c:pt idx="37">
                  <c:v>-76.000152973213488</c:v>
                </c:pt>
                <c:pt idx="38">
                  <c:v>-74.000185258213492</c:v>
                </c:pt>
                <c:pt idx="39">
                  <c:v>-72.000053833213485</c:v>
                </c:pt>
                <c:pt idx="40">
                  <c:v>-69.999762871213477</c:v>
                </c:pt>
                <c:pt idx="41">
                  <c:v>-68.000171128213481</c:v>
                </c:pt>
                <c:pt idx="42">
                  <c:v>-66.000184920213513</c:v>
                </c:pt>
                <c:pt idx="43">
                  <c:v>-64.000237758213501</c:v>
                </c:pt>
                <c:pt idx="44">
                  <c:v>-61.999946603213488</c:v>
                </c:pt>
                <c:pt idx="45">
                  <c:v>-60.000051827213497</c:v>
                </c:pt>
                <c:pt idx="46">
                  <c:v>-58.000033102213479</c:v>
                </c:pt>
                <c:pt idx="47">
                  <c:v>-56.000090001213522</c:v>
                </c:pt>
                <c:pt idx="48">
                  <c:v>-53.999934934213485</c:v>
                </c:pt>
                <c:pt idx="49">
                  <c:v>-52.000238992213497</c:v>
                </c:pt>
                <c:pt idx="50">
                  <c:v>-49.999892958213479</c:v>
                </c:pt>
                <c:pt idx="51">
                  <c:v>-47.999886709213484</c:v>
                </c:pt>
                <c:pt idx="52">
                  <c:v>-46.000122318213528</c:v>
                </c:pt>
                <c:pt idx="53">
                  <c:v>-43.99998743721352</c:v>
                </c:pt>
                <c:pt idx="54">
                  <c:v>-42.000179023213519</c:v>
                </c:pt>
                <c:pt idx="55">
                  <c:v>-39.999833543213498</c:v>
                </c:pt>
                <c:pt idx="56">
                  <c:v>-38.000512471213511</c:v>
                </c:pt>
                <c:pt idx="57">
                  <c:v>-36.000113969213515</c:v>
                </c:pt>
                <c:pt idx="58">
                  <c:v>-34.000064532213486</c:v>
                </c:pt>
                <c:pt idx="59">
                  <c:v>-31.999831630213492</c:v>
                </c:pt>
                <c:pt idx="60">
                  <c:v>-29.999753058213514</c:v>
                </c:pt>
                <c:pt idx="61">
                  <c:v>-27.999895556213517</c:v>
                </c:pt>
                <c:pt idx="62">
                  <c:v>-25.999990623213506</c:v>
                </c:pt>
                <c:pt idx="63">
                  <c:v>-24.000121790213512</c:v>
                </c:pt>
                <c:pt idx="64">
                  <c:v>-21.999757753213487</c:v>
                </c:pt>
                <c:pt idx="65">
                  <c:v>-20.000198439213506</c:v>
                </c:pt>
                <c:pt idx="66">
                  <c:v>-17.999859835213499</c:v>
                </c:pt>
                <c:pt idx="67">
                  <c:v>-15.999823375213509</c:v>
                </c:pt>
                <c:pt idx="68">
                  <c:v>-14.000188397213492</c:v>
                </c:pt>
                <c:pt idx="69">
                  <c:v>-11.999911546213497</c:v>
                </c:pt>
                <c:pt idx="70">
                  <c:v>-9.9998386052135118</c:v>
                </c:pt>
                <c:pt idx="71">
                  <c:v>-7.9998614122135052</c:v>
                </c:pt>
                <c:pt idx="72">
                  <c:v>-6.0001178992135067</c:v>
                </c:pt>
                <c:pt idx="73">
                  <c:v>-3.9998677432134855</c:v>
                </c:pt>
                <c:pt idx="74">
                  <c:v>-2.0000153012135229</c:v>
                </c:pt>
                <c:pt idx="75">
                  <c:v>-8.5872135002773575E-6</c:v>
                </c:pt>
                <c:pt idx="76">
                  <c:v>1.9997755537864919</c:v>
                </c:pt>
                <c:pt idx="77">
                  <c:v>4.0002134117865182</c:v>
                </c:pt>
                <c:pt idx="78">
                  <c:v>5.9998372037865124</c:v>
                </c:pt>
                <c:pt idx="79">
                  <c:v>8.0001776127865014</c:v>
                </c:pt>
                <c:pt idx="80">
                  <c:v>10.000045405786523</c:v>
                </c:pt>
                <c:pt idx="81">
                  <c:v>11.999823018786486</c:v>
                </c:pt>
                <c:pt idx="82">
                  <c:v>13.999805119786487</c:v>
                </c:pt>
                <c:pt idx="83">
                  <c:v>16.000072510786509</c:v>
                </c:pt>
                <c:pt idx="84">
                  <c:v>17.999868747786508</c:v>
                </c:pt>
                <c:pt idx="85">
                  <c:v>20.000154554786519</c:v>
                </c:pt>
                <c:pt idx="86">
                  <c:v>21.999312623786494</c:v>
                </c:pt>
                <c:pt idx="87">
                  <c:v>23.999974750786492</c:v>
                </c:pt>
                <c:pt idx="88">
                  <c:v>25.99991541378651</c:v>
                </c:pt>
                <c:pt idx="89">
                  <c:v>28.000137443786485</c:v>
                </c:pt>
                <c:pt idx="90">
                  <c:v>29.99994786578651</c:v>
                </c:pt>
                <c:pt idx="91">
                  <c:v>31.999993443786479</c:v>
                </c:pt>
                <c:pt idx="92">
                  <c:v>34.000087100786516</c:v>
                </c:pt>
                <c:pt idx="93">
                  <c:v>35.999789567786479</c:v>
                </c:pt>
                <c:pt idx="94">
                  <c:v>37.999751940786496</c:v>
                </c:pt>
                <c:pt idx="95">
                  <c:v>39.99986139178651</c:v>
                </c:pt>
                <c:pt idx="96">
                  <c:v>41.999826275786518</c:v>
                </c:pt>
                <c:pt idx="97">
                  <c:v>43.999923758786508</c:v>
                </c:pt>
                <c:pt idx="98">
                  <c:v>46.000230335786455</c:v>
                </c:pt>
                <c:pt idx="99">
                  <c:v>48.000024671786548</c:v>
                </c:pt>
                <c:pt idx="100">
                  <c:v>50.000073953786512</c:v>
                </c:pt>
                <c:pt idx="101">
                  <c:v>51.999733989786478</c:v>
                </c:pt>
                <c:pt idx="102">
                  <c:v>54.000241822786506</c:v>
                </c:pt>
                <c:pt idx="103">
                  <c:v>55.999954387786488</c:v>
                </c:pt>
                <c:pt idx="104">
                  <c:v>58.000038294786464</c:v>
                </c:pt>
                <c:pt idx="105">
                  <c:v>59.999764695786496</c:v>
                </c:pt>
                <c:pt idx="106">
                  <c:v>62.000143996786505</c:v>
                </c:pt>
                <c:pt idx="107">
                  <c:v>64.000020744786468</c:v>
                </c:pt>
                <c:pt idx="108">
                  <c:v>65.999761275786511</c:v>
                </c:pt>
                <c:pt idx="109">
                  <c:v>67.999933986786516</c:v>
                </c:pt>
                <c:pt idx="110">
                  <c:v>70.000182648786506</c:v>
                </c:pt>
                <c:pt idx="111">
                  <c:v>72.000202564786491</c:v>
                </c:pt>
                <c:pt idx="112">
                  <c:v>73.999827347786493</c:v>
                </c:pt>
                <c:pt idx="113">
                  <c:v>75.999992910786489</c:v>
                </c:pt>
                <c:pt idx="114">
                  <c:v>77.999956790786541</c:v>
                </c:pt>
                <c:pt idx="115">
                  <c:v>80.000140796786525</c:v>
                </c:pt>
                <c:pt idx="116">
                  <c:v>81.9996309047865</c:v>
                </c:pt>
                <c:pt idx="117">
                  <c:v>84.000219259786491</c:v>
                </c:pt>
                <c:pt idx="118">
                  <c:v>86.000119826786488</c:v>
                </c:pt>
                <c:pt idx="119">
                  <c:v>88.000004525786494</c:v>
                </c:pt>
                <c:pt idx="120">
                  <c:v>90.000206949786502</c:v>
                </c:pt>
                <c:pt idx="121">
                  <c:v>92.000206467786541</c:v>
                </c:pt>
                <c:pt idx="122">
                  <c:v>94.000115233786516</c:v>
                </c:pt>
                <c:pt idx="123">
                  <c:v>96.000133408786496</c:v>
                </c:pt>
                <c:pt idx="124">
                  <c:v>98.000097036786485</c:v>
                </c:pt>
                <c:pt idx="125">
                  <c:v>100.0001736457865</c:v>
                </c:pt>
                <c:pt idx="126">
                  <c:v>101.99998429978649</c:v>
                </c:pt>
                <c:pt idx="127">
                  <c:v>103.99998404378647</c:v>
                </c:pt>
                <c:pt idx="128">
                  <c:v>106.00022250678654</c:v>
                </c:pt>
                <c:pt idx="129">
                  <c:v>107.99988776878649</c:v>
                </c:pt>
                <c:pt idx="130">
                  <c:v>109.99975365778653</c:v>
                </c:pt>
                <c:pt idx="131">
                  <c:v>111.99954158078651</c:v>
                </c:pt>
                <c:pt idx="132">
                  <c:v>113.99982691978653</c:v>
                </c:pt>
                <c:pt idx="133">
                  <c:v>116.00010348478651</c:v>
                </c:pt>
                <c:pt idx="134">
                  <c:v>117.99983360078653</c:v>
                </c:pt>
                <c:pt idx="135">
                  <c:v>119.99980000478649</c:v>
                </c:pt>
                <c:pt idx="136">
                  <c:v>122.00020425978653</c:v>
                </c:pt>
                <c:pt idx="137">
                  <c:v>124.00015451178649</c:v>
                </c:pt>
                <c:pt idx="138">
                  <c:v>126.00009504778649</c:v>
                </c:pt>
                <c:pt idx="139">
                  <c:v>128.0001751347865</c:v>
                </c:pt>
                <c:pt idx="140">
                  <c:v>130.0002398187865</c:v>
                </c:pt>
                <c:pt idx="141">
                  <c:v>131.99972882078652</c:v>
                </c:pt>
                <c:pt idx="142">
                  <c:v>134.00015274578647</c:v>
                </c:pt>
                <c:pt idx="143">
                  <c:v>136.00011014978651</c:v>
                </c:pt>
                <c:pt idx="144">
                  <c:v>138.00022937178653</c:v>
                </c:pt>
                <c:pt idx="145">
                  <c:v>139.99987470078651</c:v>
                </c:pt>
                <c:pt idx="146">
                  <c:v>141.9996059747865</c:v>
                </c:pt>
                <c:pt idx="147">
                  <c:v>143.99978064778651</c:v>
                </c:pt>
                <c:pt idx="148">
                  <c:v>145.99970990278649</c:v>
                </c:pt>
                <c:pt idx="149">
                  <c:v>148.0002464567865</c:v>
                </c:pt>
                <c:pt idx="150">
                  <c:v>149.9995533857865</c:v>
                </c:pt>
                <c:pt idx="151">
                  <c:v>151.99984023178649</c:v>
                </c:pt>
                <c:pt idx="152">
                  <c:v>153.99982026478648</c:v>
                </c:pt>
                <c:pt idx="153">
                  <c:v>156.00006741478649</c:v>
                </c:pt>
                <c:pt idx="154">
                  <c:v>158.00020305678652</c:v>
                </c:pt>
                <c:pt idx="155">
                  <c:v>159.99998003778649</c:v>
                </c:pt>
                <c:pt idx="156">
                  <c:v>162.00019323678652</c:v>
                </c:pt>
                <c:pt idx="157">
                  <c:v>164.00016963778654</c:v>
                </c:pt>
                <c:pt idx="158">
                  <c:v>165.99957614178652</c:v>
                </c:pt>
                <c:pt idx="159">
                  <c:v>167.9997740637865</c:v>
                </c:pt>
                <c:pt idx="160">
                  <c:v>170.00013635878651</c:v>
                </c:pt>
                <c:pt idx="161">
                  <c:v>172.00014584678649</c:v>
                </c:pt>
                <c:pt idx="162">
                  <c:v>174.0000261547865</c:v>
                </c:pt>
                <c:pt idx="163">
                  <c:v>175.99998501678647</c:v>
                </c:pt>
                <c:pt idx="164">
                  <c:v>177.99937034178646</c:v>
                </c:pt>
                <c:pt idx="165">
                  <c:v>179.99995926978647</c:v>
                </c:pt>
                <c:pt idx="166">
                  <c:v>181.99947342278654</c:v>
                </c:pt>
                <c:pt idx="167">
                  <c:v>183.9998716487865</c:v>
                </c:pt>
                <c:pt idx="168">
                  <c:v>185.99975112978649</c:v>
                </c:pt>
                <c:pt idx="169">
                  <c:v>188.00004053478648</c:v>
                </c:pt>
                <c:pt idx="170">
                  <c:v>190.00011661778655</c:v>
                </c:pt>
                <c:pt idx="171">
                  <c:v>191.99998398378648</c:v>
                </c:pt>
                <c:pt idx="172">
                  <c:v>194.00010180078652</c:v>
                </c:pt>
                <c:pt idx="173">
                  <c:v>195.99959865278652</c:v>
                </c:pt>
                <c:pt idx="174">
                  <c:v>197.99979169878651</c:v>
                </c:pt>
                <c:pt idx="175">
                  <c:v>199.99981164978647</c:v>
                </c:pt>
                <c:pt idx="176">
                  <c:v>202.00018925378652</c:v>
                </c:pt>
                <c:pt idx="177">
                  <c:v>204.0000958147865</c:v>
                </c:pt>
                <c:pt idx="178">
                  <c:v>205.9998388067865</c:v>
                </c:pt>
                <c:pt idx="179">
                  <c:v>207.99998986678651</c:v>
                </c:pt>
                <c:pt idx="180">
                  <c:v>210.00017730578651</c:v>
                </c:pt>
                <c:pt idx="181">
                  <c:v>212.00001418778652</c:v>
                </c:pt>
                <c:pt idx="182">
                  <c:v>213.9998839737865</c:v>
                </c:pt>
                <c:pt idx="183">
                  <c:v>215.99985310578649</c:v>
                </c:pt>
                <c:pt idx="184">
                  <c:v>218.00008513278647</c:v>
                </c:pt>
                <c:pt idx="185">
                  <c:v>219.99976681578647</c:v>
                </c:pt>
                <c:pt idx="186">
                  <c:v>222.00015687878653</c:v>
                </c:pt>
                <c:pt idx="187">
                  <c:v>224.00004752978646</c:v>
                </c:pt>
                <c:pt idx="188">
                  <c:v>225.99991565178647</c:v>
                </c:pt>
                <c:pt idx="189">
                  <c:v>228.00006406378651</c:v>
                </c:pt>
                <c:pt idx="190">
                  <c:v>230.0000229027865</c:v>
                </c:pt>
                <c:pt idx="191">
                  <c:v>232.00016953878651</c:v>
                </c:pt>
                <c:pt idx="192">
                  <c:v>234.00022928078647</c:v>
                </c:pt>
                <c:pt idx="193">
                  <c:v>236.00016593378649</c:v>
                </c:pt>
                <c:pt idx="194">
                  <c:v>237.99982006478649</c:v>
                </c:pt>
                <c:pt idx="195">
                  <c:v>239.99997526078647</c:v>
                </c:pt>
                <c:pt idx="196">
                  <c:v>241.99998161478646</c:v>
                </c:pt>
                <c:pt idx="197">
                  <c:v>244.00018552878652</c:v>
                </c:pt>
                <c:pt idx="198">
                  <c:v>245.99967593078651</c:v>
                </c:pt>
                <c:pt idx="199">
                  <c:v>248.0001290277865</c:v>
                </c:pt>
                <c:pt idx="200">
                  <c:v>249.99991000078649</c:v>
                </c:pt>
                <c:pt idx="201">
                  <c:v>251.99959728778646</c:v>
                </c:pt>
                <c:pt idx="202">
                  <c:v>254.00010692378652</c:v>
                </c:pt>
                <c:pt idx="203">
                  <c:v>255.99934463678647</c:v>
                </c:pt>
                <c:pt idx="204">
                  <c:v>258.00016050678647</c:v>
                </c:pt>
                <c:pt idx="205">
                  <c:v>260.00009932178648</c:v>
                </c:pt>
                <c:pt idx="206">
                  <c:v>261.99973425178649</c:v>
                </c:pt>
                <c:pt idx="207">
                  <c:v>263.9997839437865</c:v>
                </c:pt>
                <c:pt idx="208">
                  <c:v>266.0000874297865</c:v>
                </c:pt>
                <c:pt idx="209">
                  <c:v>268.00008591778652</c:v>
                </c:pt>
                <c:pt idx="210">
                  <c:v>270.00004147478654</c:v>
                </c:pt>
                <c:pt idx="211">
                  <c:v>272.00009288778654</c:v>
                </c:pt>
                <c:pt idx="212">
                  <c:v>274.00017567978648</c:v>
                </c:pt>
                <c:pt idx="213">
                  <c:v>275.99948059378653</c:v>
                </c:pt>
                <c:pt idx="214">
                  <c:v>278.00001985978651</c:v>
                </c:pt>
                <c:pt idx="215">
                  <c:v>279.99999597278651</c:v>
                </c:pt>
                <c:pt idx="216">
                  <c:v>281.99936460678651</c:v>
                </c:pt>
                <c:pt idx="217">
                  <c:v>283.99979206778653</c:v>
                </c:pt>
                <c:pt idx="218">
                  <c:v>285.99975309678655</c:v>
                </c:pt>
                <c:pt idx="219">
                  <c:v>287.9998218157865</c:v>
                </c:pt>
                <c:pt idx="220">
                  <c:v>289.99975682578645</c:v>
                </c:pt>
                <c:pt idx="221">
                  <c:v>292.00002291478643</c:v>
                </c:pt>
                <c:pt idx="222">
                  <c:v>293.99981829178648</c:v>
                </c:pt>
                <c:pt idx="223">
                  <c:v>296.00011790578651</c:v>
                </c:pt>
                <c:pt idx="224">
                  <c:v>298.00009175478658</c:v>
                </c:pt>
                <c:pt idx="225">
                  <c:v>299.99965008578647</c:v>
                </c:pt>
                <c:pt idx="226">
                  <c:v>301.9992968987865</c:v>
                </c:pt>
                <c:pt idx="227">
                  <c:v>303.99991884978647</c:v>
                </c:pt>
                <c:pt idx="228">
                  <c:v>306.00017095478643</c:v>
                </c:pt>
                <c:pt idx="229">
                  <c:v>308.00009480978656</c:v>
                </c:pt>
                <c:pt idx="230">
                  <c:v>309.99994090178654</c:v>
                </c:pt>
                <c:pt idx="231">
                  <c:v>311.99987308778645</c:v>
                </c:pt>
                <c:pt idx="232">
                  <c:v>313.99990708778648</c:v>
                </c:pt>
                <c:pt idx="233">
                  <c:v>315.99993592578653</c:v>
                </c:pt>
                <c:pt idx="234">
                  <c:v>318.0000971687864</c:v>
                </c:pt>
                <c:pt idx="235">
                  <c:v>319.99987048678645</c:v>
                </c:pt>
                <c:pt idx="236">
                  <c:v>321.99986176878645</c:v>
                </c:pt>
                <c:pt idx="237">
                  <c:v>324.00008356278647</c:v>
                </c:pt>
                <c:pt idx="238">
                  <c:v>326.00019662578643</c:v>
                </c:pt>
                <c:pt idx="239">
                  <c:v>328.00019083178654</c:v>
                </c:pt>
                <c:pt idx="240">
                  <c:v>329.9998137427865</c:v>
                </c:pt>
                <c:pt idx="241">
                  <c:v>332.00006390278645</c:v>
                </c:pt>
                <c:pt idx="242">
                  <c:v>334.00013285678654</c:v>
                </c:pt>
                <c:pt idx="243">
                  <c:v>336.00004305078653</c:v>
                </c:pt>
                <c:pt idx="244">
                  <c:v>338.00009134678646</c:v>
                </c:pt>
                <c:pt idx="245">
                  <c:v>339.99978620478646</c:v>
                </c:pt>
                <c:pt idx="246">
                  <c:v>341.99993225878654</c:v>
                </c:pt>
                <c:pt idx="247">
                  <c:v>344.00012964178643</c:v>
                </c:pt>
                <c:pt idx="248">
                  <c:v>345.99982334178651</c:v>
                </c:pt>
                <c:pt idx="249">
                  <c:v>348.00000177478648</c:v>
                </c:pt>
                <c:pt idx="250">
                  <c:v>350.00000690278659</c:v>
                </c:pt>
              </c:numCache>
            </c:numRef>
          </c:xVal>
          <c:yVal>
            <c:numRef>
              <c:f>ProbeData!$F$4:$F$254</c:f>
              <c:numCache>
                <c:formatCode>0.00000</c:formatCode>
                <c:ptCount val="251"/>
                <c:pt idx="0">
                  <c:v>-4.0114476190476192E-3</c:v>
                </c:pt>
                <c:pt idx="1">
                  <c:v>-4.2354476190476185E-3</c:v>
                </c:pt>
                <c:pt idx="2">
                  <c:v>-4.4184476190476185E-3</c:v>
                </c:pt>
                <c:pt idx="3">
                  <c:v>-4.5954476190476186E-3</c:v>
                </c:pt>
                <c:pt idx="4">
                  <c:v>-4.794447619047619E-3</c:v>
                </c:pt>
                <c:pt idx="5">
                  <c:v>-5.0574476190476192E-3</c:v>
                </c:pt>
                <c:pt idx="6">
                  <c:v>-5.1964476190476186E-3</c:v>
                </c:pt>
                <c:pt idx="7">
                  <c:v>-5.4174476190476184E-3</c:v>
                </c:pt>
                <c:pt idx="8">
                  <c:v>-5.6684476190476188E-3</c:v>
                </c:pt>
                <c:pt idx="9">
                  <c:v>-5.9294476190476187E-3</c:v>
                </c:pt>
                <c:pt idx="10">
                  <c:v>-6.1554476190476192E-3</c:v>
                </c:pt>
                <c:pt idx="11">
                  <c:v>-6.4594476190476188E-3</c:v>
                </c:pt>
                <c:pt idx="12">
                  <c:v>-6.8114476190476187E-3</c:v>
                </c:pt>
                <c:pt idx="13">
                  <c:v>-7.0764476190476192E-3</c:v>
                </c:pt>
                <c:pt idx="14">
                  <c:v>-7.4194476190476187E-3</c:v>
                </c:pt>
                <c:pt idx="15">
                  <c:v>-7.7244476190476185E-3</c:v>
                </c:pt>
                <c:pt idx="16">
                  <c:v>-8.1434476190476203E-3</c:v>
                </c:pt>
                <c:pt idx="17">
                  <c:v>-8.4844476190476196E-3</c:v>
                </c:pt>
                <c:pt idx="18">
                  <c:v>-8.9104476190476189E-3</c:v>
                </c:pt>
                <c:pt idx="19">
                  <c:v>-9.3374476190476192E-3</c:v>
                </c:pt>
                <c:pt idx="20">
                  <c:v>-9.8614476190476193E-3</c:v>
                </c:pt>
                <c:pt idx="21">
                  <c:v>-1.032144761904762E-2</c:v>
                </c:pt>
                <c:pt idx="22">
                  <c:v>-1.080744761904762E-2</c:v>
                </c:pt>
                <c:pt idx="23">
                  <c:v>-1.137644761904762E-2</c:v>
                </c:pt>
                <c:pt idx="24">
                  <c:v>-1.191544761904762E-2</c:v>
                </c:pt>
                <c:pt idx="25">
                  <c:v>-1.257344761904762E-2</c:v>
                </c:pt>
                <c:pt idx="26">
                  <c:v>-1.3271447619047619E-2</c:v>
                </c:pt>
                <c:pt idx="27">
                  <c:v>-1.3970447619047619E-2</c:v>
                </c:pt>
                <c:pt idx="28">
                  <c:v>-1.4685447619047619E-2</c:v>
                </c:pt>
                <c:pt idx="29">
                  <c:v>-1.5441447619047621E-2</c:v>
                </c:pt>
                <c:pt idx="30">
                  <c:v>-1.6304447619047618E-2</c:v>
                </c:pt>
                <c:pt idx="31">
                  <c:v>-1.7149447619047617E-2</c:v>
                </c:pt>
                <c:pt idx="32">
                  <c:v>-1.8096447619047617E-2</c:v>
                </c:pt>
                <c:pt idx="33">
                  <c:v>-1.9076447619047619E-2</c:v>
                </c:pt>
                <c:pt idx="34">
                  <c:v>-2.019444761904762E-2</c:v>
                </c:pt>
                <c:pt idx="35">
                  <c:v>-2.1339447619047616E-2</c:v>
                </c:pt>
                <c:pt idx="36">
                  <c:v>-2.2658447619047617E-2</c:v>
                </c:pt>
                <c:pt idx="37">
                  <c:v>-2.3949447619047617E-2</c:v>
                </c:pt>
                <c:pt idx="38">
                  <c:v>-2.5280447619047616E-2</c:v>
                </c:pt>
                <c:pt idx="39">
                  <c:v>-2.6859447619047617E-2</c:v>
                </c:pt>
                <c:pt idx="40">
                  <c:v>-2.8399447619047617E-2</c:v>
                </c:pt>
                <c:pt idx="41">
                  <c:v>-3.016144761904762E-2</c:v>
                </c:pt>
                <c:pt idx="42">
                  <c:v>-3.1940447619047616E-2</c:v>
                </c:pt>
                <c:pt idx="43">
                  <c:v>-3.3947447619047617E-2</c:v>
                </c:pt>
                <c:pt idx="44">
                  <c:v>-3.6051447619047619E-2</c:v>
                </c:pt>
                <c:pt idx="45">
                  <c:v>-3.8354447619047619E-2</c:v>
                </c:pt>
                <c:pt idx="46">
                  <c:v>-4.0731447619047616E-2</c:v>
                </c:pt>
                <c:pt idx="47">
                  <c:v>-4.3392447619047619E-2</c:v>
                </c:pt>
                <c:pt idx="48">
                  <c:v>-4.6202447619047619E-2</c:v>
                </c:pt>
                <c:pt idx="49">
                  <c:v>-4.9154447619047616E-2</c:v>
                </c:pt>
                <c:pt idx="50">
                  <c:v>-5.2466447619047618E-2</c:v>
                </c:pt>
                <c:pt idx="51">
                  <c:v>-5.5956447619047618E-2</c:v>
                </c:pt>
                <c:pt idx="52">
                  <c:v>-5.9772447619047618E-2</c:v>
                </c:pt>
                <c:pt idx="53">
                  <c:v>-6.3904447619047622E-2</c:v>
                </c:pt>
                <c:pt idx="54">
                  <c:v>-6.8282447619047629E-2</c:v>
                </c:pt>
                <c:pt idx="55">
                  <c:v>-7.3012447619047627E-2</c:v>
                </c:pt>
                <c:pt idx="56">
                  <c:v>-7.8160447619047627E-2</c:v>
                </c:pt>
                <c:pt idx="57">
                  <c:v>-8.3800447619047619E-2</c:v>
                </c:pt>
                <c:pt idx="58">
                  <c:v>-8.9738447619047632E-2</c:v>
                </c:pt>
                <c:pt idx="59">
                  <c:v>-9.6239447619047624E-2</c:v>
                </c:pt>
                <c:pt idx="60">
                  <c:v>-0.10334944761904763</c:v>
                </c:pt>
                <c:pt idx="61">
                  <c:v>-0.11114944761904763</c:v>
                </c:pt>
                <c:pt idx="62">
                  <c:v>-0.11937944761904762</c:v>
                </c:pt>
                <c:pt idx="63">
                  <c:v>-0.12845144761904762</c:v>
                </c:pt>
                <c:pt idx="64">
                  <c:v>-0.13826944761904761</c:v>
                </c:pt>
                <c:pt idx="65">
                  <c:v>-0.14895944761904761</c:v>
                </c:pt>
                <c:pt idx="66">
                  <c:v>-0.1607104476190476</c:v>
                </c:pt>
                <c:pt idx="67">
                  <c:v>-0.17351944761904761</c:v>
                </c:pt>
                <c:pt idx="68">
                  <c:v>-0.18739744761904761</c:v>
                </c:pt>
                <c:pt idx="69">
                  <c:v>-0.20257344761904761</c:v>
                </c:pt>
                <c:pt idx="70">
                  <c:v>-0.21928844761904762</c:v>
                </c:pt>
                <c:pt idx="71">
                  <c:v>-0.23745744761904761</c:v>
                </c:pt>
                <c:pt idx="72">
                  <c:v>-0.25730244761904764</c:v>
                </c:pt>
                <c:pt idx="73">
                  <c:v>-0.27909144761904758</c:v>
                </c:pt>
                <c:pt idx="74">
                  <c:v>-0.30292944761904761</c:v>
                </c:pt>
                <c:pt idx="75">
                  <c:v>-0.3290094476190476</c:v>
                </c:pt>
                <c:pt idx="76">
                  <c:v>-0.3575124476190476</c:v>
                </c:pt>
                <c:pt idx="77">
                  <c:v>-0.3887894476190476</c:v>
                </c:pt>
                <c:pt idx="78">
                  <c:v>-0.42269044761904762</c:v>
                </c:pt>
                <c:pt idx="79">
                  <c:v>-0.45979144761904761</c:v>
                </c:pt>
                <c:pt idx="80">
                  <c:v>-0.49978444761904756</c:v>
                </c:pt>
                <c:pt idx="81">
                  <c:v>-0.54288944761904767</c:v>
                </c:pt>
                <c:pt idx="82">
                  <c:v>-0.58889844761904764</c:v>
                </c:pt>
                <c:pt idx="83">
                  <c:v>-0.63804244761904771</c:v>
                </c:pt>
                <c:pt idx="84">
                  <c:v>-0.68933744761904769</c:v>
                </c:pt>
                <c:pt idx="85">
                  <c:v>-0.74202944761904766</c:v>
                </c:pt>
                <c:pt idx="86">
                  <c:v>-0.79604044761904769</c:v>
                </c:pt>
                <c:pt idx="87">
                  <c:v>-0.84958344761904769</c:v>
                </c:pt>
                <c:pt idx="88">
                  <c:v>-0.90249344761904771</c:v>
                </c:pt>
                <c:pt idx="89">
                  <c:v>-0.9531944476190477</c:v>
                </c:pt>
                <c:pt idx="90">
                  <c:v>-1.0010594476190475</c:v>
                </c:pt>
                <c:pt idx="91">
                  <c:v>-1.0452644476190476</c:v>
                </c:pt>
                <c:pt idx="92">
                  <c:v>-1.0857534476190476</c:v>
                </c:pt>
                <c:pt idx="93">
                  <c:v>-1.1221204476190476</c:v>
                </c:pt>
                <c:pt idx="94">
                  <c:v>-1.1543614476190476</c:v>
                </c:pt>
                <c:pt idx="95">
                  <c:v>-1.1830494476190476</c:v>
                </c:pt>
                <c:pt idx="96">
                  <c:v>-1.2075864476190477</c:v>
                </c:pt>
                <c:pt idx="97">
                  <c:v>-1.2286844476190475</c:v>
                </c:pt>
                <c:pt idx="98">
                  <c:v>-1.2472114476190475</c:v>
                </c:pt>
                <c:pt idx="99">
                  <c:v>-1.2624404476190476</c:v>
                </c:pt>
                <c:pt idx="100">
                  <c:v>-1.2752094476190476</c:v>
                </c:pt>
                <c:pt idx="101">
                  <c:v>-1.2858744476190476</c:v>
                </c:pt>
                <c:pt idx="102">
                  <c:v>-1.2946024476190476</c:v>
                </c:pt>
                <c:pt idx="103">
                  <c:v>-1.3008274476190476</c:v>
                </c:pt>
                <c:pt idx="104">
                  <c:v>-1.3055254476190477</c:v>
                </c:pt>
                <c:pt idx="105">
                  <c:v>-1.3083794476190476</c:v>
                </c:pt>
                <c:pt idx="106">
                  <c:v>-1.3094274476190475</c:v>
                </c:pt>
                <c:pt idx="107">
                  <c:v>-1.3084234476190475</c:v>
                </c:pt>
                <c:pt idx="108">
                  <c:v>-1.3061014476190476</c:v>
                </c:pt>
                <c:pt idx="109">
                  <c:v>-1.3020534476190475</c:v>
                </c:pt>
                <c:pt idx="110">
                  <c:v>-1.2966024476190476</c:v>
                </c:pt>
                <c:pt idx="111">
                  <c:v>-1.2899884476190475</c:v>
                </c:pt>
                <c:pt idx="112">
                  <c:v>-1.2825214476190476</c:v>
                </c:pt>
                <c:pt idx="113">
                  <c:v>-1.2748324476190476</c:v>
                </c:pt>
                <c:pt idx="114">
                  <c:v>-1.2668724476190476</c:v>
                </c:pt>
                <c:pt idx="115">
                  <c:v>-1.2593344476190476</c:v>
                </c:pt>
                <c:pt idx="116">
                  <c:v>-1.2521104476190477</c:v>
                </c:pt>
                <c:pt idx="117">
                  <c:v>-1.2455174476190476</c:v>
                </c:pt>
                <c:pt idx="118">
                  <c:v>-1.2398464476190476</c:v>
                </c:pt>
                <c:pt idx="119">
                  <c:v>-1.2342714476190475</c:v>
                </c:pt>
                <c:pt idx="120">
                  <c:v>-1.2299254476190475</c:v>
                </c:pt>
                <c:pt idx="121">
                  <c:v>-1.2255614476190475</c:v>
                </c:pt>
                <c:pt idx="122">
                  <c:v>-1.2216744476190475</c:v>
                </c:pt>
                <c:pt idx="123">
                  <c:v>-1.2177904476190475</c:v>
                </c:pt>
                <c:pt idx="124">
                  <c:v>-1.2138614476190475</c:v>
                </c:pt>
                <c:pt idx="125">
                  <c:v>-1.2097134476190476</c:v>
                </c:pt>
                <c:pt idx="126">
                  <c:v>-1.2050744476190476</c:v>
                </c:pt>
                <c:pt idx="127">
                  <c:v>-1.1998844476190476</c:v>
                </c:pt>
                <c:pt idx="128">
                  <c:v>-1.1939894476190476</c:v>
                </c:pt>
                <c:pt idx="129">
                  <c:v>-1.1874954476190476</c:v>
                </c:pt>
                <c:pt idx="130">
                  <c:v>-1.1803714476190477</c:v>
                </c:pt>
                <c:pt idx="131">
                  <c:v>-1.1721534476190476</c:v>
                </c:pt>
                <c:pt idx="132">
                  <c:v>-1.1627234476190476</c:v>
                </c:pt>
                <c:pt idx="133">
                  <c:v>-1.1525924476190477</c:v>
                </c:pt>
                <c:pt idx="134">
                  <c:v>-1.1412994476190474</c:v>
                </c:pt>
                <c:pt idx="135">
                  <c:v>-1.1288744476190475</c:v>
                </c:pt>
                <c:pt idx="136">
                  <c:v>-1.1161234476190476</c:v>
                </c:pt>
                <c:pt idx="137">
                  <c:v>-1.1025914476190475</c:v>
                </c:pt>
                <c:pt idx="138">
                  <c:v>-1.0883154476190475</c:v>
                </c:pt>
                <c:pt idx="139">
                  <c:v>-1.0735844476190475</c:v>
                </c:pt>
                <c:pt idx="140">
                  <c:v>-1.0584074476190475</c:v>
                </c:pt>
                <c:pt idx="141">
                  <c:v>-1.0435084476190475</c:v>
                </c:pt>
                <c:pt idx="142">
                  <c:v>-1.0280214476190475</c:v>
                </c:pt>
                <c:pt idx="143">
                  <c:v>-1.0123624476190476</c:v>
                </c:pt>
                <c:pt idx="144">
                  <c:v>-0.99689744761904764</c:v>
                </c:pt>
                <c:pt idx="145">
                  <c:v>-0.98076344761904766</c:v>
                </c:pt>
                <c:pt idx="146">
                  <c:v>-0.96437844761904767</c:v>
                </c:pt>
                <c:pt idx="147">
                  <c:v>-0.9477544476190477</c:v>
                </c:pt>
                <c:pt idx="148">
                  <c:v>-0.93071444761904765</c:v>
                </c:pt>
                <c:pt idx="149">
                  <c:v>-0.91290944761904769</c:v>
                </c:pt>
                <c:pt idx="150">
                  <c:v>-0.89429244761904769</c:v>
                </c:pt>
                <c:pt idx="151">
                  <c:v>-0.87501244761904762</c:v>
                </c:pt>
                <c:pt idx="152">
                  <c:v>-0.85462544761904768</c:v>
                </c:pt>
                <c:pt idx="153">
                  <c:v>-0.83376444761904767</c:v>
                </c:pt>
                <c:pt idx="154">
                  <c:v>-0.81159444761904764</c:v>
                </c:pt>
                <c:pt idx="155">
                  <c:v>-0.78846244761904771</c:v>
                </c:pt>
                <c:pt idx="156">
                  <c:v>-0.76433444761904767</c:v>
                </c:pt>
                <c:pt idx="157">
                  <c:v>-0.73930744761904765</c:v>
                </c:pt>
                <c:pt idx="158">
                  <c:v>-0.71329244761904764</c:v>
                </c:pt>
                <c:pt idx="159">
                  <c:v>-0.68666244761904771</c:v>
                </c:pt>
                <c:pt idx="160">
                  <c:v>-0.65896944761904763</c:v>
                </c:pt>
                <c:pt idx="161">
                  <c:v>-0.63106644761904762</c:v>
                </c:pt>
                <c:pt idx="162">
                  <c:v>-0.60265844761904763</c:v>
                </c:pt>
                <c:pt idx="163">
                  <c:v>-0.57415444761904766</c:v>
                </c:pt>
                <c:pt idx="164">
                  <c:v>-0.54570744761904766</c:v>
                </c:pt>
                <c:pt idx="165">
                  <c:v>-0.51732444761904761</c:v>
                </c:pt>
                <c:pt idx="166">
                  <c:v>-0.48937044761904763</c:v>
                </c:pt>
                <c:pt idx="167">
                  <c:v>-0.46211844761904763</c:v>
                </c:pt>
                <c:pt idx="168">
                  <c:v>-0.43542344761904761</c:v>
                </c:pt>
                <c:pt idx="169">
                  <c:v>-0.40961544761904761</c:v>
                </c:pt>
                <c:pt idx="170">
                  <c:v>-0.38478544761904759</c:v>
                </c:pt>
                <c:pt idx="171">
                  <c:v>-0.36096044761904761</c:v>
                </c:pt>
                <c:pt idx="172">
                  <c:v>-0.33817544761904761</c:v>
                </c:pt>
                <c:pt idx="173">
                  <c:v>-0.31653744761904762</c:v>
                </c:pt>
                <c:pt idx="174">
                  <c:v>-0.29605544761904762</c:v>
                </c:pt>
                <c:pt idx="175">
                  <c:v>-0.27659844761904762</c:v>
                </c:pt>
                <c:pt idx="176">
                  <c:v>-0.25837344761904762</c:v>
                </c:pt>
                <c:pt idx="177">
                  <c:v>-0.24123144761904761</c:v>
                </c:pt>
                <c:pt idx="178">
                  <c:v>-0.22514944761904762</c:v>
                </c:pt>
                <c:pt idx="179">
                  <c:v>-0.21006344761904761</c:v>
                </c:pt>
                <c:pt idx="180">
                  <c:v>-0.19603644761904762</c:v>
                </c:pt>
                <c:pt idx="181">
                  <c:v>-0.18293544761904762</c:v>
                </c:pt>
                <c:pt idx="182">
                  <c:v>-0.17073944761904761</c:v>
                </c:pt>
                <c:pt idx="183">
                  <c:v>-0.1594064476190476</c:v>
                </c:pt>
                <c:pt idx="184">
                  <c:v>-0.14872944761904761</c:v>
                </c:pt>
                <c:pt idx="185">
                  <c:v>-0.13885144761904761</c:v>
                </c:pt>
                <c:pt idx="186">
                  <c:v>-0.12973144761904762</c:v>
                </c:pt>
                <c:pt idx="187">
                  <c:v>-0.12121144761904762</c:v>
                </c:pt>
                <c:pt idx="188">
                  <c:v>-0.11322644761904763</c:v>
                </c:pt>
                <c:pt idx="189">
                  <c:v>-0.10593244761904763</c:v>
                </c:pt>
                <c:pt idx="190">
                  <c:v>-9.9074447619047629E-2</c:v>
                </c:pt>
                <c:pt idx="191">
                  <c:v>-9.2776447619047631E-2</c:v>
                </c:pt>
                <c:pt idx="192">
                  <c:v>-8.6819447619047627E-2</c:v>
                </c:pt>
                <c:pt idx="193">
                  <c:v>-8.1329447619047632E-2</c:v>
                </c:pt>
                <c:pt idx="194">
                  <c:v>-7.6176447619047627E-2</c:v>
                </c:pt>
                <c:pt idx="195">
                  <c:v>-7.1430447619047627E-2</c:v>
                </c:pt>
                <c:pt idx="196">
                  <c:v>-6.6987447619047624E-2</c:v>
                </c:pt>
                <c:pt idx="197">
                  <c:v>-6.2874447619047619E-2</c:v>
                </c:pt>
                <c:pt idx="198">
                  <c:v>-5.9103447619047615E-2</c:v>
                </c:pt>
                <c:pt idx="199">
                  <c:v>-5.5506447619047619E-2</c:v>
                </c:pt>
                <c:pt idx="200">
                  <c:v>-5.2202447619047618E-2</c:v>
                </c:pt>
                <c:pt idx="201">
                  <c:v>-4.9097447619047621E-2</c:v>
                </c:pt>
                <c:pt idx="202">
                  <c:v>-4.6162447619047621E-2</c:v>
                </c:pt>
                <c:pt idx="203">
                  <c:v>-4.3505447619047621E-2</c:v>
                </c:pt>
                <c:pt idx="204">
                  <c:v>-4.0893447619047618E-2</c:v>
                </c:pt>
                <c:pt idx="205">
                  <c:v>-3.8625447619047619E-2</c:v>
                </c:pt>
                <c:pt idx="206">
                  <c:v>-3.6456447619047615E-2</c:v>
                </c:pt>
                <c:pt idx="207">
                  <c:v>-3.4354447619047615E-2</c:v>
                </c:pt>
                <c:pt idx="208">
                  <c:v>-3.2557447619047615E-2</c:v>
                </c:pt>
                <c:pt idx="209">
                  <c:v>-3.0678447619047616E-2</c:v>
                </c:pt>
                <c:pt idx="210">
                  <c:v>-2.8940447619047616E-2</c:v>
                </c:pt>
                <c:pt idx="211">
                  <c:v>-2.7437447619047619E-2</c:v>
                </c:pt>
                <c:pt idx="212">
                  <c:v>-2.5912447619047617E-2</c:v>
                </c:pt>
                <c:pt idx="213">
                  <c:v>-2.4544447619047619E-2</c:v>
                </c:pt>
                <c:pt idx="214">
                  <c:v>-2.317444761904762E-2</c:v>
                </c:pt>
                <c:pt idx="215">
                  <c:v>-2.1923447619047617E-2</c:v>
                </c:pt>
                <c:pt idx="216">
                  <c:v>-2.0848447619047618E-2</c:v>
                </c:pt>
                <c:pt idx="217">
                  <c:v>-1.9725447619047619E-2</c:v>
                </c:pt>
                <c:pt idx="218">
                  <c:v>-1.8718447619047618E-2</c:v>
                </c:pt>
                <c:pt idx="219">
                  <c:v>-1.7774447619047617E-2</c:v>
                </c:pt>
                <c:pt idx="220">
                  <c:v>-1.6946447619047619E-2</c:v>
                </c:pt>
                <c:pt idx="221">
                  <c:v>-1.6040447619047618E-2</c:v>
                </c:pt>
                <c:pt idx="222">
                  <c:v>-1.525344761904762E-2</c:v>
                </c:pt>
                <c:pt idx="223">
                  <c:v>-1.450944761904762E-2</c:v>
                </c:pt>
                <c:pt idx="224">
                  <c:v>-1.3847447619047619E-2</c:v>
                </c:pt>
                <c:pt idx="225">
                  <c:v>-1.3132447619047619E-2</c:v>
                </c:pt>
                <c:pt idx="226">
                  <c:v>-1.249544761904762E-2</c:v>
                </c:pt>
                <c:pt idx="227">
                  <c:v>-1.193444761904762E-2</c:v>
                </c:pt>
                <c:pt idx="228">
                  <c:v>-1.141244761904762E-2</c:v>
                </c:pt>
                <c:pt idx="229">
                  <c:v>-1.0884447619047619E-2</c:v>
                </c:pt>
                <c:pt idx="230">
                  <c:v>-1.033044761904762E-2</c:v>
                </c:pt>
                <c:pt idx="231">
                  <c:v>-9.8424476190476194E-3</c:v>
                </c:pt>
                <c:pt idx="232">
                  <c:v>-9.4324476190476205E-3</c:v>
                </c:pt>
                <c:pt idx="233">
                  <c:v>-9.0714476190476203E-3</c:v>
                </c:pt>
                <c:pt idx="234">
                  <c:v>-8.6254476190476201E-3</c:v>
                </c:pt>
                <c:pt idx="235">
                  <c:v>-8.2544476190476203E-3</c:v>
                </c:pt>
                <c:pt idx="236">
                  <c:v>-7.859447619047619E-3</c:v>
                </c:pt>
                <c:pt idx="237">
                  <c:v>-7.590447619047618E-3</c:v>
                </c:pt>
                <c:pt idx="238">
                  <c:v>-7.2024476190476186E-3</c:v>
                </c:pt>
                <c:pt idx="239">
                  <c:v>-6.9134476190476192E-3</c:v>
                </c:pt>
                <c:pt idx="240">
                  <c:v>-6.6754476190476189E-3</c:v>
                </c:pt>
                <c:pt idx="241">
                  <c:v>-6.3354476190476188E-3</c:v>
                </c:pt>
                <c:pt idx="242">
                  <c:v>-5.9944476190476187E-3</c:v>
                </c:pt>
                <c:pt idx="243">
                  <c:v>-5.859447619047619E-3</c:v>
                </c:pt>
                <c:pt idx="244">
                  <c:v>-5.5234476190476186E-3</c:v>
                </c:pt>
                <c:pt idx="245">
                  <c:v>-5.3404476190476186E-3</c:v>
                </c:pt>
                <c:pt idx="246">
                  <c:v>-5.1104476190476185E-3</c:v>
                </c:pt>
                <c:pt idx="247">
                  <c:v>-4.9564476190476188E-3</c:v>
                </c:pt>
                <c:pt idx="248">
                  <c:v>-4.7444476190476184E-3</c:v>
                </c:pt>
                <c:pt idx="249">
                  <c:v>-4.5734476190476192E-3</c:v>
                </c:pt>
                <c:pt idx="250">
                  <c:v>-4.3494476190476189E-3</c:v>
                </c:pt>
              </c:numCache>
            </c:numRef>
          </c:yVal>
          <c:smooth val="0"/>
          <c:extLst>
            <c:ext xmlns:c16="http://schemas.microsoft.com/office/drawing/2014/chart" uri="{C3380CC4-5D6E-409C-BE32-E72D297353CC}">
              <c16:uniqueId val="{00000000-E74A-4527-A962-74F7E942468C}"/>
            </c:ext>
          </c:extLst>
        </c:ser>
        <c:dLbls>
          <c:showLegendKey val="0"/>
          <c:showVal val="0"/>
          <c:showCatName val="0"/>
          <c:showSerName val="0"/>
          <c:showPercent val="0"/>
          <c:showBubbleSize val="0"/>
        </c:dLbls>
        <c:axId val="496196992"/>
        <c:axId val="564371512"/>
      </c:scatterChart>
      <c:valAx>
        <c:axId val="496196992"/>
        <c:scaling>
          <c:orientation val="minMax"/>
          <c:max val="350"/>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50"/>
      </c:valAx>
      <c:valAx>
        <c:axId val="564371512"/>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3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1600200</xdr:colOff>
      <xdr:row>1</xdr:row>
      <xdr:rowOff>0</xdr:rowOff>
    </xdr:from>
    <xdr:to>
      <xdr:col>12</xdr:col>
      <xdr:colOff>390525</xdr:colOff>
      <xdr:row>28</xdr:row>
      <xdr:rowOff>180975</xdr:rowOff>
    </xdr:to>
    <xdr:graphicFrame macro="">
      <xdr:nvGraphicFramePr>
        <xdr:cNvPr id="2" name="Chart 1">
          <a:extLst>
            <a:ext uri="{FF2B5EF4-FFF2-40B4-BE49-F238E27FC236}">
              <a16:creationId xmlns:a16="http://schemas.microsoft.com/office/drawing/2014/main" id="{B8F1D017-4F70-44CC-BB31-C85C2E62A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27</xdr:col>
      <xdr:colOff>9525</xdr:colOff>
      <xdr:row>28</xdr:row>
      <xdr:rowOff>180975</xdr:rowOff>
    </xdr:to>
    <xdr:graphicFrame macro="">
      <xdr:nvGraphicFramePr>
        <xdr:cNvPr id="3" name="Chart 2">
          <a:extLst>
            <a:ext uri="{FF2B5EF4-FFF2-40B4-BE49-F238E27FC236}">
              <a16:creationId xmlns:a16="http://schemas.microsoft.com/office/drawing/2014/main" id="{FC6BB1E0-A5DC-45B0-A0CF-CEAE8908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30</xdr:row>
      <xdr:rowOff>0</xdr:rowOff>
    </xdr:from>
    <xdr:to>
      <xdr:col>27</xdr:col>
      <xdr:colOff>9525</xdr:colOff>
      <xdr:row>57</xdr:row>
      <xdr:rowOff>180975</xdr:rowOff>
    </xdr:to>
    <xdr:graphicFrame macro="">
      <xdr:nvGraphicFramePr>
        <xdr:cNvPr id="4" name="Chart 3">
          <a:extLst>
            <a:ext uri="{FF2B5EF4-FFF2-40B4-BE49-F238E27FC236}">
              <a16:creationId xmlns:a16="http://schemas.microsoft.com/office/drawing/2014/main" id="{D0D222A8-8FC2-4D27-A24C-577168860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0</xdr:rowOff>
    </xdr:from>
    <xdr:to>
      <xdr:col>12</xdr:col>
      <xdr:colOff>390525</xdr:colOff>
      <xdr:row>57</xdr:row>
      <xdr:rowOff>180975</xdr:rowOff>
    </xdr:to>
    <xdr:graphicFrame macro="">
      <xdr:nvGraphicFramePr>
        <xdr:cNvPr id="5" name="Chart 4">
          <a:extLst>
            <a:ext uri="{FF2B5EF4-FFF2-40B4-BE49-F238E27FC236}">
              <a16:creationId xmlns:a16="http://schemas.microsoft.com/office/drawing/2014/main" id="{82431D7C-4817-42A0-B110-2C7CFCF5F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xdr:colOff>
      <xdr:row>34</xdr:row>
      <xdr:rowOff>9525</xdr:rowOff>
    </xdr:from>
    <xdr:to>
      <xdr:col>12</xdr:col>
      <xdr:colOff>238125</xdr:colOff>
      <xdr:row>34</xdr:row>
      <xdr:rowOff>38100</xdr:rowOff>
    </xdr:to>
    <xdr:cxnSp macro="">
      <xdr:nvCxnSpPr>
        <xdr:cNvPr id="7" name="Straight Connector 6">
          <a:extLst>
            <a:ext uri="{FF2B5EF4-FFF2-40B4-BE49-F238E27FC236}">
              <a16:creationId xmlns:a16="http://schemas.microsoft.com/office/drawing/2014/main" id="{739399F1-EA2B-CFE4-717C-F02560A8346B}"/>
            </a:ext>
          </a:extLst>
        </xdr:cNvPr>
        <xdr:cNvCxnSpPr/>
      </xdr:nvCxnSpPr>
      <xdr:spPr>
        <a:xfrm flipV="1">
          <a:off x="2124075" y="6486525"/>
          <a:ext cx="7143750" cy="2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219076</xdr:colOff>
      <xdr:row>34</xdr:row>
      <xdr:rowOff>76200</xdr:rowOff>
    </xdr:from>
    <xdr:to>
      <xdr:col>7</xdr:col>
      <xdr:colOff>123826</xdr:colOff>
      <xdr:row>36</xdr:row>
      <xdr:rowOff>38100</xdr:rowOff>
    </xdr:to>
    <xdr:sp macro="" textlink="">
      <xdr:nvSpPr>
        <xdr:cNvPr id="8" name="TextBox 7">
          <a:extLst>
            <a:ext uri="{FF2B5EF4-FFF2-40B4-BE49-F238E27FC236}">
              <a16:creationId xmlns:a16="http://schemas.microsoft.com/office/drawing/2014/main" id="{B81EC016-80FA-414D-546F-8AD5ADA21165}"/>
            </a:ext>
          </a:extLst>
        </xdr:cNvPr>
        <xdr:cNvSpPr txBox="1"/>
      </xdr:nvSpPr>
      <xdr:spPr>
        <a:xfrm>
          <a:off x="4981576" y="6553200"/>
          <a:ext cx="11239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40 Gauss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F87E-5F1B-4CC5-B7EF-A07F9DA5F42E}">
  <dimension ref="A1:K80"/>
  <sheetViews>
    <sheetView workbookViewId="0"/>
  </sheetViews>
  <sheetFormatPr baseColWidth="10" defaultColWidth="8.83203125" defaultRowHeight="15" x14ac:dyDescent="0.2"/>
  <cols>
    <col min="1" max="1" width="47.5" bestFit="1" customWidth="1"/>
    <col min="2" max="2" width="11.33203125" bestFit="1" customWidth="1"/>
    <col min="3" max="3" width="11.1640625" bestFit="1" customWidth="1"/>
    <col min="4" max="4" width="10.5" bestFit="1" customWidth="1"/>
    <col min="5" max="5" width="15.83203125" bestFit="1" customWidth="1"/>
    <col min="6" max="6" width="13.33203125" bestFit="1" customWidth="1"/>
    <col min="7" max="7" width="25.83203125" bestFit="1" customWidth="1"/>
    <col min="8" max="8" width="32.5" bestFit="1" customWidth="1"/>
    <col min="9" max="9" width="12.5" bestFit="1" customWidth="1"/>
    <col min="10" max="10" width="6.5" bestFit="1" customWidth="1"/>
    <col min="11" max="11" width="12.33203125" bestFit="1" customWidth="1"/>
  </cols>
  <sheetData>
    <row r="1" spans="1:11" x14ac:dyDescent="0.2">
      <c r="A1" s="1" t="s">
        <v>6</v>
      </c>
      <c r="B1" s="1" t="s">
        <v>0</v>
      </c>
      <c r="C1" s="1" t="s">
        <v>1</v>
      </c>
      <c r="D1" s="1" t="s">
        <v>2</v>
      </c>
      <c r="E1" s="1" t="s">
        <v>3</v>
      </c>
      <c r="F1" s="1" t="s">
        <v>4</v>
      </c>
      <c r="G1" s="2" t="s">
        <v>5</v>
      </c>
    </row>
    <row r="2" spans="1:11" x14ac:dyDescent="0.2">
      <c r="A2" s="3" t="s">
        <v>7</v>
      </c>
      <c r="E2">
        <v>7</v>
      </c>
      <c r="G2" s="4">
        <v>45205.40380260432</v>
      </c>
    </row>
    <row r="4" spans="1:11" x14ac:dyDescent="0.2">
      <c r="A4" s="1" t="s">
        <v>8</v>
      </c>
      <c r="B4" s="1" t="s">
        <v>9</v>
      </c>
      <c r="C4" s="1" t="s">
        <v>4</v>
      </c>
      <c r="D4" s="2" t="s">
        <v>10</v>
      </c>
      <c r="E4" s="2" t="s">
        <v>11</v>
      </c>
      <c r="F4" s="2" t="s">
        <v>12</v>
      </c>
      <c r="G4" s="2" t="s">
        <v>13</v>
      </c>
      <c r="H4" s="2" t="s">
        <v>14</v>
      </c>
      <c r="I4" s="2" t="s">
        <v>15</v>
      </c>
      <c r="J4" s="2" t="s">
        <v>16</v>
      </c>
      <c r="K4" s="2" t="s">
        <v>17</v>
      </c>
    </row>
    <row r="5" spans="1:11" x14ac:dyDescent="0.2">
      <c r="A5" s="3" t="s">
        <v>18</v>
      </c>
      <c r="B5">
        <v>0</v>
      </c>
      <c r="D5" s="3" t="s">
        <v>19</v>
      </c>
      <c r="E5" s="3" t="s">
        <v>20</v>
      </c>
      <c r="F5" s="3" t="s">
        <v>21</v>
      </c>
      <c r="G5" s="3" t="s">
        <v>22</v>
      </c>
      <c r="H5" s="3" t="s">
        <v>23</v>
      </c>
      <c r="I5" s="3" t="s">
        <v>24</v>
      </c>
      <c r="J5" s="3" t="s">
        <v>25</v>
      </c>
      <c r="K5" s="3" t="s">
        <v>26</v>
      </c>
    </row>
    <row r="6" spans="1:11" x14ac:dyDescent="0.2">
      <c r="A6" s="3" t="s">
        <v>34</v>
      </c>
      <c r="B6">
        <v>11</v>
      </c>
    </row>
    <row r="7" spans="1:11" x14ac:dyDescent="0.2">
      <c r="A7" s="3" t="s">
        <v>49</v>
      </c>
      <c r="B7">
        <v>1</v>
      </c>
    </row>
    <row r="8" spans="1:11" x14ac:dyDescent="0.2">
      <c r="A8" s="3" t="s">
        <v>47</v>
      </c>
      <c r="B8">
        <v>1</v>
      </c>
    </row>
    <row r="9" spans="1:11" x14ac:dyDescent="0.2">
      <c r="A9" s="3" t="s">
        <v>62</v>
      </c>
      <c r="B9">
        <v>1</v>
      </c>
    </row>
    <row r="10" spans="1:11" x14ac:dyDescent="0.2">
      <c r="A10" s="3" t="s">
        <v>65</v>
      </c>
      <c r="B10">
        <v>1</v>
      </c>
    </row>
    <row r="11" spans="1:11" x14ac:dyDescent="0.2">
      <c r="A11" s="3" t="s">
        <v>67</v>
      </c>
      <c r="B11">
        <v>33</v>
      </c>
    </row>
    <row r="13" spans="1:11" x14ac:dyDescent="0.2">
      <c r="A13" s="1" t="s">
        <v>18</v>
      </c>
    </row>
    <row r="14" spans="1:11" x14ac:dyDescent="0.2">
      <c r="A14" s="1" t="s">
        <v>27</v>
      </c>
      <c r="B14" s="1" t="s">
        <v>28</v>
      </c>
      <c r="C14" s="1" t="s">
        <v>29</v>
      </c>
      <c r="D14" s="1" t="s">
        <v>30</v>
      </c>
      <c r="E14" s="1" t="s">
        <v>31</v>
      </c>
      <c r="F14" s="1" t="s">
        <v>32</v>
      </c>
      <c r="G14" s="1" t="s">
        <v>4</v>
      </c>
      <c r="H14" s="2" t="s">
        <v>33</v>
      </c>
    </row>
    <row r="16" spans="1:11" x14ac:dyDescent="0.2">
      <c r="A16" s="1" t="s">
        <v>34</v>
      </c>
    </row>
    <row r="17" spans="1:8" x14ac:dyDescent="0.2">
      <c r="A17" s="1" t="s">
        <v>27</v>
      </c>
      <c r="B17" s="1" t="s">
        <v>28</v>
      </c>
      <c r="C17" s="1" t="s">
        <v>29</v>
      </c>
      <c r="D17" s="1" t="s">
        <v>30</v>
      </c>
      <c r="E17" s="1" t="s">
        <v>31</v>
      </c>
      <c r="F17" s="1" t="s">
        <v>32</v>
      </c>
      <c r="G17" s="1" t="s">
        <v>4</v>
      </c>
      <c r="H17" s="2" t="s">
        <v>33</v>
      </c>
    </row>
    <row r="18" spans="1:8" x14ac:dyDescent="0.2">
      <c r="A18" s="1" t="s">
        <v>35</v>
      </c>
      <c r="B18" s="3" t="s">
        <v>36</v>
      </c>
      <c r="D18">
        <v>1</v>
      </c>
    </row>
    <row r="19" spans="1:8" x14ac:dyDescent="0.2">
      <c r="A19" s="1" t="s">
        <v>5</v>
      </c>
      <c r="B19" s="3" t="s">
        <v>36</v>
      </c>
      <c r="D19">
        <v>1</v>
      </c>
    </row>
    <row r="20" spans="1:8" x14ac:dyDescent="0.2">
      <c r="A20" s="1" t="s">
        <v>39</v>
      </c>
      <c r="B20" s="3" t="s">
        <v>36</v>
      </c>
      <c r="D20">
        <v>1</v>
      </c>
    </row>
    <row r="21" spans="1:8" x14ac:dyDescent="0.2">
      <c r="A21" s="1" t="s">
        <v>40</v>
      </c>
      <c r="B21" s="3" t="s">
        <v>36</v>
      </c>
      <c r="D21">
        <v>1</v>
      </c>
    </row>
    <row r="22" spans="1:8" x14ac:dyDescent="0.2">
      <c r="A22" s="1" t="s">
        <v>42</v>
      </c>
      <c r="B22" s="3" t="s">
        <v>36</v>
      </c>
      <c r="D22">
        <v>1</v>
      </c>
    </row>
    <row r="23" spans="1:8" x14ac:dyDescent="0.2">
      <c r="A23" s="1" t="s">
        <v>44</v>
      </c>
      <c r="B23" s="3" t="s">
        <v>36</v>
      </c>
      <c r="D23">
        <v>1</v>
      </c>
    </row>
    <row r="24" spans="1:8" x14ac:dyDescent="0.2">
      <c r="A24" s="1" t="s">
        <v>46</v>
      </c>
      <c r="B24" s="3" t="s">
        <v>36</v>
      </c>
      <c r="D24">
        <v>1</v>
      </c>
    </row>
    <row r="25" spans="1:8" x14ac:dyDescent="0.2">
      <c r="A25" s="1" t="s">
        <v>48</v>
      </c>
      <c r="B25" s="3" t="s">
        <v>36</v>
      </c>
      <c r="D25">
        <v>1</v>
      </c>
    </row>
    <row r="26" spans="1:8" x14ac:dyDescent="0.2">
      <c r="A26" s="1" t="s">
        <v>50</v>
      </c>
      <c r="B26" s="3" t="s">
        <v>36</v>
      </c>
      <c r="D26">
        <v>1</v>
      </c>
    </row>
    <row r="27" spans="1:8" x14ac:dyDescent="0.2">
      <c r="A27" s="1" t="s">
        <v>52</v>
      </c>
      <c r="B27" s="3" t="s">
        <v>36</v>
      </c>
      <c r="D27">
        <v>1</v>
      </c>
    </row>
    <row r="28" spans="1:8" x14ac:dyDescent="0.2">
      <c r="A28" s="1" t="s">
        <v>54</v>
      </c>
      <c r="B28" s="3" t="s">
        <v>36</v>
      </c>
      <c r="D28">
        <v>1</v>
      </c>
    </row>
    <row r="30" spans="1:8" x14ac:dyDescent="0.2">
      <c r="A30" s="1" t="s">
        <v>49</v>
      </c>
    </row>
    <row r="31" spans="1:8" x14ac:dyDescent="0.2">
      <c r="A31" s="1" t="s">
        <v>27</v>
      </c>
      <c r="B31" s="1" t="s">
        <v>28</v>
      </c>
      <c r="C31" s="1" t="s">
        <v>29</v>
      </c>
      <c r="D31" s="1" t="s">
        <v>30</v>
      </c>
      <c r="E31" s="1" t="s">
        <v>31</v>
      </c>
      <c r="F31" s="1" t="s">
        <v>32</v>
      </c>
      <c r="G31" s="1" t="s">
        <v>4</v>
      </c>
      <c r="H31" s="2" t="s">
        <v>33</v>
      </c>
    </row>
    <row r="32" spans="1:8" x14ac:dyDescent="0.2">
      <c r="A32" s="1" t="s">
        <v>56</v>
      </c>
      <c r="B32" s="3" t="s">
        <v>36</v>
      </c>
      <c r="D32">
        <v>3</v>
      </c>
    </row>
    <row r="34" spans="1:8" x14ac:dyDescent="0.2">
      <c r="A34" s="1" t="s">
        <v>47</v>
      </c>
    </row>
    <row r="35" spans="1:8" x14ac:dyDescent="0.2">
      <c r="A35" s="1" t="s">
        <v>27</v>
      </c>
      <c r="B35" s="1" t="s">
        <v>28</v>
      </c>
      <c r="C35" s="1" t="s">
        <v>29</v>
      </c>
      <c r="D35" s="1" t="s">
        <v>30</v>
      </c>
      <c r="E35" s="1" t="s">
        <v>31</v>
      </c>
      <c r="F35" s="1" t="s">
        <v>32</v>
      </c>
      <c r="G35" s="1" t="s">
        <v>4</v>
      </c>
      <c r="H35" s="2" t="s">
        <v>33</v>
      </c>
    </row>
    <row r="36" spans="1:8" x14ac:dyDescent="0.2">
      <c r="A36" s="1" t="s">
        <v>60</v>
      </c>
      <c r="B36" s="3" t="s">
        <v>36</v>
      </c>
      <c r="D36">
        <v>3</v>
      </c>
    </row>
    <row r="38" spans="1:8" x14ac:dyDescent="0.2">
      <c r="A38" s="1" t="s">
        <v>62</v>
      </c>
    </row>
    <row r="39" spans="1:8" x14ac:dyDescent="0.2">
      <c r="A39" s="1" t="s">
        <v>27</v>
      </c>
      <c r="B39" s="1" t="s">
        <v>28</v>
      </c>
      <c r="C39" s="1" t="s">
        <v>29</v>
      </c>
      <c r="D39" s="1" t="s">
        <v>30</v>
      </c>
      <c r="E39" s="1" t="s">
        <v>31</v>
      </c>
      <c r="F39" s="1" t="s">
        <v>32</v>
      </c>
      <c r="G39" s="1" t="s">
        <v>4</v>
      </c>
      <c r="H39" s="2" t="s">
        <v>33</v>
      </c>
    </row>
    <row r="40" spans="1:8" x14ac:dyDescent="0.2">
      <c r="A40" s="1" t="s">
        <v>63</v>
      </c>
      <c r="B40" s="3" t="s">
        <v>36</v>
      </c>
      <c r="D40">
        <v>3</v>
      </c>
    </row>
    <row r="42" spans="1:8" x14ac:dyDescent="0.2">
      <c r="A42" s="1" t="s">
        <v>65</v>
      </c>
    </row>
    <row r="43" spans="1:8" x14ac:dyDescent="0.2">
      <c r="A43" s="1" t="s">
        <v>27</v>
      </c>
      <c r="B43" s="1" t="s">
        <v>28</v>
      </c>
      <c r="C43" s="1" t="s">
        <v>29</v>
      </c>
      <c r="D43" s="1" t="s">
        <v>30</v>
      </c>
      <c r="E43" s="1" t="s">
        <v>31</v>
      </c>
      <c r="F43" s="1" t="s">
        <v>32</v>
      </c>
      <c r="G43" s="1" t="s">
        <v>4</v>
      </c>
      <c r="H43" s="2" t="s">
        <v>33</v>
      </c>
    </row>
    <row r="44" spans="1:8" x14ac:dyDescent="0.2">
      <c r="A44" s="1" t="s">
        <v>18</v>
      </c>
      <c r="B44" s="3" t="s">
        <v>36</v>
      </c>
      <c r="D44">
        <v>1</v>
      </c>
    </row>
    <row r="46" spans="1:8" x14ac:dyDescent="0.2">
      <c r="A46" s="1" t="s">
        <v>67</v>
      </c>
    </row>
    <row r="47" spans="1:8" x14ac:dyDescent="0.2">
      <c r="A47" s="1" t="s">
        <v>27</v>
      </c>
      <c r="B47" s="1" t="s">
        <v>28</v>
      </c>
      <c r="C47" s="1" t="s">
        <v>29</v>
      </c>
      <c r="D47" s="1" t="s">
        <v>30</v>
      </c>
      <c r="E47" s="1" t="s">
        <v>31</v>
      </c>
      <c r="F47" s="1" t="s">
        <v>32</v>
      </c>
      <c r="G47" s="1" t="s">
        <v>4</v>
      </c>
      <c r="H47" s="2" t="s">
        <v>33</v>
      </c>
    </row>
    <row r="48" spans="1:8" x14ac:dyDescent="0.2">
      <c r="A48" s="1" t="s">
        <v>35</v>
      </c>
      <c r="B48" s="3" t="s">
        <v>36</v>
      </c>
      <c r="D48">
        <v>251</v>
      </c>
    </row>
    <row r="49" spans="1:4" x14ac:dyDescent="0.2">
      <c r="A49" s="1" t="s">
        <v>319</v>
      </c>
      <c r="B49" s="3" t="s">
        <v>320</v>
      </c>
      <c r="D49">
        <v>251</v>
      </c>
    </row>
    <row r="50" spans="1:4" x14ac:dyDescent="0.2">
      <c r="A50" s="1" t="s">
        <v>321</v>
      </c>
      <c r="B50" s="3" t="s">
        <v>36</v>
      </c>
      <c r="D50">
        <v>251</v>
      </c>
    </row>
    <row r="51" spans="1:4" x14ac:dyDescent="0.2">
      <c r="A51" s="1" t="s">
        <v>323</v>
      </c>
      <c r="B51" s="3" t="s">
        <v>320</v>
      </c>
      <c r="D51">
        <v>251</v>
      </c>
    </row>
    <row r="52" spans="1:4" x14ac:dyDescent="0.2">
      <c r="A52" s="1" t="s">
        <v>324</v>
      </c>
      <c r="B52" s="3" t="s">
        <v>320</v>
      </c>
      <c r="D52">
        <v>251</v>
      </c>
    </row>
    <row r="53" spans="1:4" x14ac:dyDescent="0.2">
      <c r="A53" s="1" t="s">
        <v>325</v>
      </c>
      <c r="B53" s="3" t="s">
        <v>320</v>
      </c>
      <c r="D53">
        <v>251</v>
      </c>
    </row>
    <row r="54" spans="1:4" x14ac:dyDescent="0.2">
      <c r="A54" s="1" t="s">
        <v>326</v>
      </c>
      <c r="B54" s="3" t="s">
        <v>36</v>
      </c>
      <c r="D54">
        <v>251</v>
      </c>
    </row>
    <row r="55" spans="1:4" x14ac:dyDescent="0.2">
      <c r="A55" s="1" t="s">
        <v>328</v>
      </c>
      <c r="B55" s="3" t="s">
        <v>320</v>
      </c>
      <c r="D55">
        <v>251</v>
      </c>
    </row>
    <row r="56" spans="1:4" x14ac:dyDescent="0.2">
      <c r="A56" s="1" t="s">
        <v>329</v>
      </c>
      <c r="B56" s="3" t="s">
        <v>320</v>
      </c>
      <c r="D56">
        <v>251</v>
      </c>
    </row>
    <row r="57" spans="1:4" x14ac:dyDescent="0.2">
      <c r="A57" s="1" t="s">
        <v>330</v>
      </c>
      <c r="B57" s="3" t="s">
        <v>320</v>
      </c>
      <c r="D57">
        <v>251</v>
      </c>
    </row>
    <row r="58" spans="1:4" x14ac:dyDescent="0.2">
      <c r="A58" s="1" t="s">
        <v>331</v>
      </c>
      <c r="B58" s="3" t="s">
        <v>320</v>
      </c>
      <c r="D58">
        <v>251</v>
      </c>
    </row>
    <row r="59" spans="1:4" x14ac:dyDescent="0.2">
      <c r="A59" s="1" t="s">
        <v>332</v>
      </c>
      <c r="B59" s="3" t="s">
        <v>320</v>
      </c>
      <c r="D59">
        <v>251</v>
      </c>
    </row>
    <row r="60" spans="1:4" x14ac:dyDescent="0.2">
      <c r="A60" s="1" t="s">
        <v>333</v>
      </c>
      <c r="B60" s="3" t="s">
        <v>36</v>
      </c>
      <c r="D60">
        <v>251</v>
      </c>
    </row>
    <row r="61" spans="1:4" x14ac:dyDescent="0.2">
      <c r="A61" s="1" t="s">
        <v>334</v>
      </c>
      <c r="B61" s="3" t="s">
        <v>320</v>
      </c>
      <c r="D61">
        <v>251</v>
      </c>
    </row>
    <row r="62" spans="1:4" x14ac:dyDescent="0.2">
      <c r="A62" s="1" t="s">
        <v>335</v>
      </c>
      <c r="B62" s="3" t="s">
        <v>320</v>
      </c>
      <c r="D62">
        <v>251</v>
      </c>
    </row>
    <row r="63" spans="1:4" x14ac:dyDescent="0.2">
      <c r="A63" s="1" t="s">
        <v>336</v>
      </c>
      <c r="B63" s="3" t="s">
        <v>320</v>
      </c>
      <c r="D63">
        <v>251</v>
      </c>
    </row>
    <row r="64" spans="1:4" x14ac:dyDescent="0.2">
      <c r="A64" s="1" t="s">
        <v>337</v>
      </c>
      <c r="B64" s="3" t="s">
        <v>36</v>
      </c>
      <c r="D64">
        <v>251</v>
      </c>
    </row>
    <row r="65" spans="1:4" x14ac:dyDescent="0.2">
      <c r="A65" s="1" t="s">
        <v>338</v>
      </c>
      <c r="B65" s="3" t="s">
        <v>36</v>
      </c>
      <c r="D65">
        <v>251</v>
      </c>
    </row>
    <row r="66" spans="1:4" x14ac:dyDescent="0.2">
      <c r="A66" s="1" t="s">
        <v>339</v>
      </c>
      <c r="B66" s="3" t="s">
        <v>320</v>
      </c>
      <c r="D66">
        <v>251</v>
      </c>
    </row>
    <row r="67" spans="1:4" x14ac:dyDescent="0.2">
      <c r="A67" s="1" t="s">
        <v>340</v>
      </c>
      <c r="B67" s="3" t="s">
        <v>36</v>
      </c>
      <c r="D67">
        <v>251</v>
      </c>
    </row>
    <row r="68" spans="1:4" x14ac:dyDescent="0.2">
      <c r="A68" s="1" t="s">
        <v>342</v>
      </c>
      <c r="B68" s="3" t="s">
        <v>36</v>
      </c>
      <c r="D68">
        <v>251</v>
      </c>
    </row>
    <row r="69" spans="1:4" x14ac:dyDescent="0.2">
      <c r="A69" s="1" t="s">
        <v>344</v>
      </c>
      <c r="B69" s="3" t="s">
        <v>36</v>
      </c>
      <c r="D69">
        <v>251</v>
      </c>
    </row>
    <row r="70" spans="1:4" x14ac:dyDescent="0.2">
      <c r="A70" s="1" t="s">
        <v>346</v>
      </c>
      <c r="B70" s="3" t="s">
        <v>320</v>
      </c>
      <c r="D70">
        <v>251</v>
      </c>
    </row>
    <row r="71" spans="1:4" x14ac:dyDescent="0.2">
      <c r="A71" s="1" t="s">
        <v>347</v>
      </c>
      <c r="B71" s="3" t="s">
        <v>320</v>
      </c>
      <c r="D71">
        <v>251</v>
      </c>
    </row>
    <row r="72" spans="1:4" x14ac:dyDescent="0.2">
      <c r="A72" s="1" t="s">
        <v>348</v>
      </c>
      <c r="B72" s="3" t="s">
        <v>320</v>
      </c>
      <c r="D72">
        <v>251</v>
      </c>
    </row>
    <row r="73" spans="1:4" x14ac:dyDescent="0.2">
      <c r="A73" s="1" t="s">
        <v>349</v>
      </c>
      <c r="B73" s="3" t="s">
        <v>320</v>
      </c>
      <c r="D73">
        <v>251</v>
      </c>
    </row>
    <row r="74" spans="1:4" x14ac:dyDescent="0.2">
      <c r="A74" s="1" t="s">
        <v>350</v>
      </c>
      <c r="B74" s="3" t="s">
        <v>320</v>
      </c>
      <c r="D74">
        <v>251</v>
      </c>
    </row>
    <row r="75" spans="1:4" x14ac:dyDescent="0.2">
      <c r="A75" s="1" t="s">
        <v>351</v>
      </c>
      <c r="B75" s="3" t="s">
        <v>320</v>
      </c>
      <c r="D75">
        <v>251</v>
      </c>
    </row>
    <row r="76" spans="1:4" x14ac:dyDescent="0.2">
      <c r="A76" s="1" t="s">
        <v>352</v>
      </c>
      <c r="B76" s="3" t="s">
        <v>320</v>
      </c>
      <c r="D76">
        <v>251</v>
      </c>
    </row>
    <row r="77" spans="1:4" x14ac:dyDescent="0.2">
      <c r="A77" s="1" t="s">
        <v>353</v>
      </c>
      <c r="B77" s="3" t="s">
        <v>36</v>
      </c>
      <c r="D77">
        <v>251</v>
      </c>
    </row>
    <row r="78" spans="1:4" x14ac:dyDescent="0.2">
      <c r="A78" s="1" t="s">
        <v>354</v>
      </c>
      <c r="B78" s="3" t="s">
        <v>36</v>
      </c>
      <c r="D78">
        <v>251</v>
      </c>
    </row>
    <row r="79" spans="1:4" x14ac:dyDescent="0.2">
      <c r="A79" s="1" t="s">
        <v>355</v>
      </c>
      <c r="B79" s="3" t="s">
        <v>36</v>
      </c>
      <c r="D79">
        <v>251</v>
      </c>
    </row>
    <row r="80" spans="1:4" x14ac:dyDescent="0.2">
      <c r="A80" s="1" t="s">
        <v>356</v>
      </c>
      <c r="B80" s="3" t="s">
        <v>36</v>
      </c>
      <c r="D80">
        <v>251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ED66-63AC-41CC-ABB6-2D5780E7D00A}">
  <dimension ref="A1"/>
  <sheetViews>
    <sheetView topLeftCell="A6" workbookViewId="0">
      <selection activeCell="A32" sqref="A32"/>
    </sheetView>
  </sheetViews>
  <sheetFormatPr baseColWidth="10" defaultColWidth="8.83203125" defaultRowHeight="15" x14ac:dyDescent="0.2"/>
  <cols>
    <col min="1" max="1" width="13.1640625" customWidth="1"/>
    <col min="2" max="2" width="18.1640625" customWidth="1"/>
    <col min="3" max="3" width="17.83203125" customWidth="1"/>
    <col min="4" max="4" width="13.16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10A3B-B022-4A20-99B8-C3E2E161079A}">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AAF19-283D-4E9C-957D-A7AD4EB10EC3}">
  <dimension ref="A1:K2"/>
  <sheetViews>
    <sheetView workbookViewId="0"/>
  </sheetViews>
  <sheetFormatPr baseColWidth="10" defaultColWidth="8.83203125" defaultRowHeight="15" x14ac:dyDescent="0.2"/>
  <cols>
    <col min="1" max="1" width="18.5" bestFit="1" customWidth="1"/>
    <col min="2" max="2" width="18.6640625" bestFit="1" customWidth="1"/>
    <col min="3" max="3" width="13.5" bestFit="1" customWidth="1"/>
    <col min="4" max="4" width="13.6640625" bestFit="1" customWidth="1"/>
    <col min="5" max="5" width="52.1640625" bestFit="1" customWidth="1"/>
    <col min="6" max="6" width="8.33203125" bestFit="1" customWidth="1"/>
    <col min="7" max="7" width="13.5" bestFit="1" customWidth="1"/>
    <col min="8" max="8" width="44.5" bestFit="1" customWidth="1"/>
    <col min="9" max="9" width="30.5" bestFit="1" customWidth="1"/>
    <col min="10" max="10" width="82.1640625" bestFit="1" customWidth="1"/>
    <col min="11" max="11" width="7.5" bestFit="1" customWidth="1"/>
  </cols>
  <sheetData>
    <row r="1" spans="1:11" x14ac:dyDescent="0.2">
      <c r="A1" s="1" t="s">
        <v>35</v>
      </c>
      <c r="B1" s="1" t="s">
        <v>5</v>
      </c>
      <c r="C1" s="1" t="s">
        <v>39</v>
      </c>
      <c r="D1" s="1" t="s">
        <v>40</v>
      </c>
      <c r="E1" s="1" t="s">
        <v>42</v>
      </c>
      <c r="F1" s="1" t="s">
        <v>44</v>
      </c>
      <c r="G1" s="1" t="s">
        <v>46</v>
      </c>
      <c r="H1" s="1" t="s">
        <v>48</v>
      </c>
      <c r="I1" s="1" t="s">
        <v>50</v>
      </c>
      <c r="J1" s="1" t="s">
        <v>52</v>
      </c>
      <c r="K1" s="1" t="s">
        <v>54</v>
      </c>
    </row>
    <row r="2" spans="1:11" x14ac:dyDescent="0.2">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53473-3351-444E-8D7D-996472A6689D}">
  <dimension ref="A1:A4"/>
  <sheetViews>
    <sheetView workbookViewId="0">
      <selection activeCell="A4" sqref="A4"/>
    </sheetView>
  </sheetViews>
  <sheetFormatPr baseColWidth="10" defaultColWidth="8.83203125" defaultRowHeight="15" x14ac:dyDescent="0.2"/>
  <cols>
    <col min="1" max="1" width="123.1640625" customWidth="1"/>
  </cols>
  <sheetData>
    <row r="1" spans="1:1" x14ac:dyDescent="0.2">
      <c r="A1" s="1" t="s">
        <v>56</v>
      </c>
    </row>
    <row r="2" spans="1:1" x14ac:dyDescent="0.2">
      <c r="A2" s="3" t="s">
        <v>57</v>
      </c>
    </row>
    <row r="3" spans="1:1" x14ac:dyDescent="0.2">
      <c r="A3" s="3" t="s">
        <v>58</v>
      </c>
    </row>
    <row r="4" spans="1:1" ht="409.6" x14ac:dyDescent="0.2">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6BC0-CDEE-43D6-80F5-7105E94A2C00}">
  <dimension ref="A1:A4"/>
  <sheetViews>
    <sheetView workbookViewId="0"/>
  </sheetViews>
  <sheetFormatPr baseColWidth="10" defaultColWidth="8.83203125" defaultRowHeight="15" x14ac:dyDescent="0.2"/>
  <cols>
    <col min="1" max="1" width="13.83203125" bestFit="1" customWidth="1"/>
  </cols>
  <sheetData>
    <row r="1" spans="1:1" x14ac:dyDescent="0.2">
      <c r="A1" s="1" t="s">
        <v>60</v>
      </c>
    </row>
    <row r="2" spans="1:1" x14ac:dyDescent="0.2">
      <c r="A2" s="3" t="s">
        <v>57</v>
      </c>
    </row>
    <row r="3" spans="1:1" x14ac:dyDescent="0.2">
      <c r="A3" s="3" t="s">
        <v>58</v>
      </c>
    </row>
    <row r="4" spans="1:1" ht="409.6" x14ac:dyDescent="0.2">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F1EE-B1BB-4D12-A7C1-A4F7CA5520C1}">
  <dimension ref="A1:A4"/>
  <sheetViews>
    <sheetView workbookViewId="0"/>
  </sheetViews>
  <sheetFormatPr baseColWidth="10" defaultColWidth="8.83203125" defaultRowHeight="15" x14ac:dyDescent="0.2"/>
  <cols>
    <col min="1" max="1" width="13.83203125" bestFit="1" customWidth="1"/>
  </cols>
  <sheetData>
    <row r="1" spans="1:1" x14ac:dyDescent="0.2">
      <c r="A1" s="1" t="s">
        <v>63</v>
      </c>
    </row>
    <row r="2" spans="1:1" x14ac:dyDescent="0.2">
      <c r="A2" s="3" t="s">
        <v>57</v>
      </c>
    </row>
    <row r="3" spans="1:1" x14ac:dyDescent="0.2">
      <c r="A3" s="3" t="s">
        <v>58</v>
      </c>
    </row>
    <row r="4" spans="1:1" ht="409.6" x14ac:dyDescent="0.2">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03BC8-EC25-4BE2-BD6C-7D6CDC50EC53}">
  <dimension ref="A1:A2"/>
  <sheetViews>
    <sheetView workbookViewId="0"/>
  </sheetViews>
  <sheetFormatPr baseColWidth="10" defaultColWidth="8.83203125" defaultRowHeight="15" x14ac:dyDescent="0.2"/>
  <cols>
    <col min="1" max="1" width="14.6640625" bestFit="1" customWidth="1"/>
  </cols>
  <sheetData>
    <row r="1" spans="1:1" x14ac:dyDescent="0.2">
      <c r="A1" s="1" t="s">
        <v>18</v>
      </c>
    </row>
    <row r="2" spans="1:1" x14ac:dyDescent="0.2">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C4D92-F92B-4807-AFE5-550BB89CC47B}">
  <dimension ref="A1:AH255"/>
  <sheetViews>
    <sheetView topLeftCell="X222" workbookViewId="0">
      <selection activeCell="AB269" sqref="AB269"/>
    </sheetView>
  </sheetViews>
  <sheetFormatPr baseColWidth="10" defaultColWidth="8.83203125" defaultRowHeight="15" x14ac:dyDescent="0.2"/>
  <cols>
    <col min="1" max="1" width="8.6640625" bestFit="1" customWidth="1"/>
    <col min="2" max="2" width="11" bestFit="1" customWidth="1"/>
    <col min="3" max="3" width="11" customWidth="1"/>
    <col min="4" max="4" width="10.5" bestFit="1" customWidth="1"/>
    <col min="5" max="5" width="12" style="7" bestFit="1" customWidth="1"/>
    <col min="6" max="6" width="12.6640625" style="7" bestFit="1" customWidth="1"/>
    <col min="7" max="7" width="12" style="7" bestFit="1" customWidth="1"/>
    <col min="8" max="8" width="13.1640625" bestFit="1" customWidth="1"/>
    <col min="9" max="9" width="17.6640625" bestFit="1" customWidth="1"/>
    <col min="10" max="10" width="18.33203125" bestFit="1" customWidth="1"/>
    <col min="11" max="11" width="15.5" bestFit="1" customWidth="1"/>
    <col min="12" max="12" width="15.1640625" bestFit="1" customWidth="1"/>
    <col min="13" max="13" width="15" bestFit="1" customWidth="1"/>
    <col min="14" max="14" width="13.6640625" bestFit="1" customWidth="1"/>
    <col min="15" max="15" width="26.6640625" bestFit="1" customWidth="1"/>
    <col min="16" max="16" width="25.33203125" bestFit="1" customWidth="1"/>
    <col min="17" max="17" width="29.83203125" bestFit="1" customWidth="1"/>
    <col min="18" max="18" width="25.1640625" bestFit="1" customWidth="1"/>
    <col min="19" max="19" width="25.6640625" bestFit="1" customWidth="1"/>
    <col min="20" max="20" width="26.5" bestFit="1" customWidth="1"/>
    <col min="21" max="21" width="27.33203125" bestFit="1" customWidth="1"/>
    <col min="22" max="22" width="33" bestFit="1" customWidth="1"/>
    <col min="23" max="23" width="26" bestFit="1" customWidth="1"/>
    <col min="24" max="24" width="30.5" bestFit="1" customWidth="1"/>
    <col min="25" max="27" width="24.5" bestFit="1" customWidth="1"/>
    <col min="28" max="28" width="30.83203125" bestFit="1" customWidth="1"/>
    <col min="29" max="30" width="31" bestFit="1" customWidth="1"/>
    <col min="31" max="31" width="24.1640625" bestFit="1" customWidth="1"/>
    <col min="32" max="32" width="30.5" bestFit="1" customWidth="1"/>
    <col min="33" max="33" width="27.33203125" bestFit="1" customWidth="1"/>
    <col min="34" max="34" width="32.5" bestFit="1" customWidth="1"/>
  </cols>
  <sheetData>
    <row r="1" spans="1:34" x14ac:dyDescent="0.2">
      <c r="A1" s="1" t="s">
        <v>35</v>
      </c>
      <c r="B1" s="1" t="s">
        <v>319</v>
      </c>
      <c r="C1" s="1" t="s">
        <v>608</v>
      </c>
      <c r="D1" s="1" t="s">
        <v>321</v>
      </c>
      <c r="E1" s="6" t="s">
        <v>323</v>
      </c>
      <c r="F1" s="6" t="s">
        <v>324</v>
      </c>
      <c r="G1" s="6" t="s">
        <v>325</v>
      </c>
      <c r="H1" s="1" t="s">
        <v>326</v>
      </c>
      <c r="I1" s="1" t="s">
        <v>328</v>
      </c>
      <c r="J1" s="1" t="s">
        <v>329</v>
      </c>
      <c r="K1" s="1" t="s">
        <v>330</v>
      </c>
      <c r="L1" s="1" t="s">
        <v>331</v>
      </c>
      <c r="M1" s="1" t="s">
        <v>332</v>
      </c>
      <c r="N1" s="1" t="s">
        <v>333</v>
      </c>
      <c r="O1" s="1" t="s">
        <v>334</v>
      </c>
      <c r="P1" s="1" t="s">
        <v>335</v>
      </c>
      <c r="Q1" s="1" t="s">
        <v>336</v>
      </c>
      <c r="R1" s="1" t="s">
        <v>337</v>
      </c>
      <c r="S1" s="1" t="s">
        <v>338</v>
      </c>
      <c r="T1" s="1" t="s">
        <v>339</v>
      </c>
      <c r="U1" s="1" t="s">
        <v>340</v>
      </c>
      <c r="V1" s="1" t="s">
        <v>342</v>
      </c>
      <c r="W1" s="1" t="s">
        <v>344</v>
      </c>
      <c r="X1" s="1" t="s">
        <v>346</v>
      </c>
      <c r="Y1" s="1" t="s">
        <v>347</v>
      </c>
      <c r="Z1" s="1" t="s">
        <v>348</v>
      </c>
      <c r="AA1" s="1" t="s">
        <v>349</v>
      </c>
      <c r="AB1" s="1" t="s">
        <v>350</v>
      </c>
      <c r="AC1" s="1" t="s">
        <v>351</v>
      </c>
      <c r="AD1" s="1" t="s">
        <v>352</v>
      </c>
      <c r="AE1" s="1" t="s">
        <v>353</v>
      </c>
      <c r="AF1" s="1" t="s">
        <v>354</v>
      </c>
      <c r="AG1" s="1" t="s">
        <v>355</v>
      </c>
      <c r="AH1" s="1" t="s">
        <v>356</v>
      </c>
    </row>
    <row r="2" spans="1:34" x14ac:dyDescent="0.2">
      <c r="A2" s="3" t="s">
        <v>68</v>
      </c>
      <c r="B2">
        <v>3779448277.3693414</v>
      </c>
      <c r="C2">
        <f>B2-$B$2</f>
        <v>0</v>
      </c>
      <c r="D2" s="3" t="s">
        <v>322</v>
      </c>
      <c r="E2" s="7">
        <v>398.0007290794116</v>
      </c>
      <c r="F2" s="7">
        <v>-447.39680787885317</v>
      </c>
      <c r="G2" s="7">
        <v>77.500509788786502</v>
      </c>
      <c r="H2" s="3" t="s">
        <v>327</v>
      </c>
      <c r="I2">
        <v>3779448274.6548686</v>
      </c>
      <c r="J2">
        <v>3779448277.3299942</v>
      </c>
      <c r="K2">
        <v>1.4357359409332275</v>
      </c>
      <c r="L2">
        <v>5.0460000038146973</v>
      </c>
      <c r="M2">
        <v>0</v>
      </c>
      <c r="N2" s="3" t="s">
        <v>327</v>
      </c>
      <c r="O2">
        <v>0</v>
      </c>
      <c r="P2">
        <v>50</v>
      </c>
      <c r="Q2">
        <v>3779448277.301033</v>
      </c>
      <c r="R2" s="3" t="s">
        <v>327</v>
      </c>
      <c r="S2" s="3" t="s">
        <v>68</v>
      </c>
      <c r="T2">
        <v>50</v>
      </c>
      <c r="U2" s="3" t="s">
        <v>341</v>
      </c>
      <c r="V2" s="3" t="s">
        <v>343</v>
      </c>
      <c r="W2" s="3" t="s">
        <v>345</v>
      </c>
      <c r="X2" s="10">
        <v>21.415196000000002</v>
      </c>
      <c r="Y2" s="12">
        <v>-1.4999999999999999E-4</v>
      </c>
      <c r="Z2" s="12">
        <v>-4.2830000000000003E-3</v>
      </c>
      <c r="AA2" s="12">
        <v>-5.5099999999999995E-4</v>
      </c>
      <c r="AB2">
        <v>-7.5199999999999996E-4</v>
      </c>
      <c r="AC2">
        <v>-2.1416000000000001E-2</v>
      </c>
      <c r="AD2">
        <v>-2.7539999999999999E-3</v>
      </c>
      <c r="AE2" s="3" t="s">
        <v>327</v>
      </c>
      <c r="AF2" s="3" t="s">
        <v>322</v>
      </c>
      <c r="AG2" s="3" t="s">
        <v>345</v>
      </c>
      <c r="AH2" s="3" t="s">
        <v>357</v>
      </c>
    </row>
    <row r="3" spans="1:34" x14ac:dyDescent="0.2">
      <c r="A3" s="3" t="s">
        <v>69</v>
      </c>
      <c r="B3">
        <v>3779448284.8088226</v>
      </c>
      <c r="C3">
        <f t="shared" ref="C3:C66" si="0">B3-$B$2</f>
        <v>7.439481258392334</v>
      </c>
      <c r="D3" s="3" t="s">
        <v>322</v>
      </c>
      <c r="E3" s="7">
        <v>398.00059074901162</v>
      </c>
      <c r="F3" s="7">
        <v>-447.39689483685316</v>
      </c>
      <c r="G3" s="7">
        <v>79.5001499057865</v>
      </c>
      <c r="H3" s="3" t="s">
        <v>327</v>
      </c>
      <c r="I3">
        <v>3779448282.0945191</v>
      </c>
      <c r="J3">
        <v>3779448284.7754297</v>
      </c>
      <c r="K3">
        <v>1.4357359409332275</v>
      </c>
      <c r="L3">
        <v>5.0409998893737793</v>
      </c>
      <c r="M3">
        <v>0</v>
      </c>
      <c r="N3" s="3" t="s">
        <v>327</v>
      </c>
      <c r="O3">
        <v>0</v>
      </c>
      <c r="P3">
        <v>50</v>
      </c>
      <c r="Q3">
        <v>3779448284.760437</v>
      </c>
      <c r="R3" s="3" t="s">
        <v>327</v>
      </c>
      <c r="S3" s="3" t="s">
        <v>69</v>
      </c>
      <c r="T3">
        <v>50</v>
      </c>
      <c r="U3" s="3" t="s">
        <v>341</v>
      </c>
      <c r="V3" s="3" t="s">
        <v>343</v>
      </c>
      <c r="W3" s="3" t="s">
        <v>345</v>
      </c>
      <c r="X3" s="10">
        <v>21.418441000000001</v>
      </c>
      <c r="Y3" s="12">
        <v>-2.2100000000000001E-4</v>
      </c>
      <c r="Z3" s="12">
        <v>-4.5069999999999997E-3</v>
      </c>
      <c r="AA3" s="12">
        <v>-5.53E-4</v>
      </c>
      <c r="AB3">
        <v>-1.106E-3</v>
      </c>
      <c r="AC3">
        <v>-2.2536E-2</v>
      </c>
      <c r="AD3">
        <v>-2.764E-3</v>
      </c>
      <c r="AE3" s="3" t="s">
        <v>327</v>
      </c>
      <c r="AF3" s="3" t="s">
        <v>322</v>
      </c>
      <c r="AG3" s="3" t="s">
        <v>345</v>
      </c>
      <c r="AH3" s="3" t="s">
        <v>358</v>
      </c>
    </row>
    <row r="4" spans="1:34" x14ac:dyDescent="0.2">
      <c r="A4" s="3" t="s">
        <v>70</v>
      </c>
      <c r="B4">
        <v>3779448292.2868743</v>
      </c>
      <c r="C4">
        <f t="shared" si="0"/>
        <v>14.917532920837402</v>
      </c>
      <c r="D4" s="3" t="s">
        <v>322</v>
      </c>
      <c r="E4" s="7">
        <v>398.00061245061158</v>
      </c>
      <c r="F4" s="7">
        <v>-447.39690811345321</v>
      </c>
      <c r="G4" s="7">
        <v>81.500099311786499</v>
      </c>
      <c r="H4" s="3" t="s">
        <v>327</v>
      </c>
      <c r="I4">
        <v>3779448289.5426273</v>
      </c>
      <c r="J4">
        <v>3779448292.2398863</v>
      </c>
      <c r="K4">
        <v>1.4357359409332275</v>
      </c>
      <c r="L4">
        <v>5.0390000343322754</v>
      </c>
      <c r="M4">
        <v>0</v>
      </c>
      <c r="N4" s="3" t="s">
        <v>327</v>
      </c>
      <c r="O4">
        <v>0</v>
      </c>
      <c r="P4">
        <v>50</v>
      </c>
      <c r="Q4">
        <v>3779448292.2119031</v>
      </c>
      <c r="R4" s="3" t="s">
        <v>327</v>
      </c>
      <c r="S4" s="3" t="s">
        <v>70</v>
      </c>
      <c r="T4">
        <v>50</v>
      </c>
      <c r="U4" s="3" t="s">
        <v>341</v>
      </c>
      <c r="V4" s="3" t="s">
        <v>343</v>
      </c>
      <c r="W4" s="3" t="s">
        <v>345</v>
      </c>
      <c r="X4" s="10">
        <v>21.425304000000001</v>
      </c>
      <c r="Y4" s="12">
        <v>-9.6000000000000002E-5</v>
      </c>
      <c r="Z4" s="12">
        <v>-4.6899999999999997E-3</v>
      </c>
      <c r="AA4" s="12">
        <v>-5.6099999999999998E-4</v>
      </c>
      <c r="AB4">
        <v>-4.8000000000000001E-4</v>
      </c>
      <c r="AC4">
        <v>-2.3449999999999999E-2</v>
      </c>
      <c r="AD4">
        <v>-2.8059999999999999E-3</v>
      </c>
      <c r="AE4" s="3" t="s">
        <v>327</v>
      </c>
      <c r="AF4" s="3" t="s">
        <v>322</v>
      </c>
      <c r="AG4" s="3" t="s">
        <v>345</v>
      </c>
      <c r="AH4" s="3" t="s">
        <v>359</v>
      </c>
    </row>
    <row r="5" spans="1:34" x14ac:dyDescent="0.2">
      <c r="A5" s="3" t="s">
        <v>71</v>
      </c>
      <c r="B5">
        <v>3779448299.7999535</v>
      </c>
      <c r="C5">
        <f t="shared" si="0"/>
        <v>22.430612087249756</v>
      </c>
      <c r="D5" s="3" t="s">
        <v>322</v>
      </c>
      <c r="E5" s="7">
        <v>398.00066612021158</v>
      </c>
      <c r="F5" s="7">
        <v>-447.39690667145317</v>
      </c>
      <c r="G5" s="7">
        <v>83.500080811786489</v>
      </c>
      <c r="H5" s="3" t="s">
        <v>327</v>
      </c>
      <c r="I5">
        <v>3779448297.0462222</v>
      </c>
      <c r="J5">
        <v>3779448299.7619753</v>
      </c>
      <c r="K5">
        <v>1.4357359409332275</v>
      </c>
      <c r="L5">
        <v>5.0390000343322754</v>
      </c>
      <c r="M5">
        <v>0</v>
      </c>
      <c r="N5" s="3" t="s">
        <v>327</v>
      </c>
      <c r="O5">
        <v>0</v>
      </c>
      <c r="P5">
        <v>50</v>
      </c>
      <c r="Q5">
        <v>3779448299.7239981</v>
      </c>
      <c r="R5" s="3" t="s">
        <v>327</v>
      </c>
      <c r="S5" s="3" t="s">
        <v>71</v>
      </c>
      <c r="T5">
        <v>50</v>
      </c>
      <c r="U5" s="3" t="s">
        <v>341</v>
      </c>
      <c r="V5" s="3" t="s">
        <v>343</v>
      </c>
      <c r="W5" s="3" t="s">
        <v>345</v>
      </c>
      <c r="X5" s="10">
        <v>21.429404999999999</v>
      </c>
      <c r="Y5" s="12">
        <v>-1.25E-4</v>
      </c>
      <c r="Z5" s="12">
        <v>-4.8669999999999998E-3</v>
      </c>
      <c r="AA5" s="12">
        <v>-5.5099999999999995E-4</v>
      </c>
      <c r="AB5">
        <v>-6.2600000000000004E-4</v>
      </c>
      <c r="AC5">
        <v>-2.4334999999999999E-2</v>
      </c>
      <c r="AD5">
        <v>-2.7529999999999998E-3</v>
      </c>
      <c r="AE5" s="3" t="s">
        <v>327</v>
      </c>
      <c r="AF5" s="3" t="s">
        <v>322</v>
      </c>
      <c r="AG5" s="3" t="s">
        <v>345</v>
      </c>
      <c r="AH5" s="3" t="s">
        <v>360</v>
      </c>
    </row>
    <row r="6" spans="1:34" x14ac:dyDescent="0.2">
      <c r="A6" s="3" t="s">
        <v>72</v>
      </c>
      <c r="B6">
        <v>3779448307.2958159</v>
      </c>
      <c r="C6">
        <f t="shared" si="0"/>
        <v>29.926474571228027</v>
      </c>
      <c r="D6" s="3" t="s">
        <v>322</v>
      </c>
      <c r="E6" s="7">
        <v>398.00073379681163</v>
      </c>
      <c r="F6" s="7">
        <v>-447.39688588645316</v>
      </c>
      <c r="G6" s="7">
        <v>85.499561098786486</v>
      </c>
      <c r="H6" s="3" t="s">
        <v>327</v>
      </c>
      <c r="I6">
        <v>3779448304.5759263</v>
      </c>
      <c r="J6">
        <v>3779448307.2647777</v>
      </c>
      <c r="K6">
        <v>1.4357359409332275</v>
      </c>
      <c r="L6">
        <v>5.0409998893737793</v>
      </c>
      <c r="M6">
        <v>0</v>
      </c>
      <c r="N6" s="3" t="s">
        <v>327</v>
      </c>
      <c r="O6">
        <v>0</v>
      </c>
      <c r="P6">
        <v>50</v>
      </c>
      <c r="Q6">
        <v>3779448307.2437868</v>
      </c>
      <c r="R6" s="3" t="s">
        <v>327</v>
      </c>
      <c r="S6" s="3" t="s">
        <v>72</v>
      </c>
      <c r="T6">
        <v>50</v>
      </c>
      <c r="U6" s="3" t="s">
        <v>341</v>
      </c>
      <c r="V6" s="3" t="s">
        <v>343</v>
      </c>
      <c r="W6" s="3" t="s">
        <v>345</v>
      </c>
      <c r="X6" s="10">
        <v>21.444493000000001</v>
      </c>
      <c r="Y6" s="12">
        <v>-1.6000000000000001E-4</v>
      </c>
      <c r="Z6" s="12">
        <v>-5.0660000000000002E-3</v>
      </c>
      <c r="AA6" s="12">
        <v>-5.5699999999999999E-4</v>
      </c>
      <c r="AB6">
        <v>-8.0099999999999995E-4</v>
      </c>
      <c r="AC6">
        <v>-2.5330999999999999E-2</v>
      </c>
      <c r="AD6">
        <v>-2.7859999999999998E-3</v>
      </c>
      <c r="AE6" s="3" t="s">
        <v>327</v>
      </c>
      <c r="AF6" s="3" t="s">
        <v>322</v>
      </c>
      <c r="AG6" s="3" t="s">
        <v>345</v>
      </c>
      <c r="AH6" s="3" t="s">
        <v>361</v>
      </c>
    </row>
    <row r="7" spans="1:34" x14ac:dyDescent="0.2">
      <c r="A7" s="3" t="s">
        <v>73</v>
      </c>
      <c r="B7">
        <v>3779448314.8440113</v>
      </c>
      <c r="C7">
        <f t="shared" si="0"/>
        <v>37.474669933319092</v>
      </c>
      <c r="D7" s="3" t="s">
        <v>322</v>
      </c>
      <c r="E7" s="7">
        <v>398.00082946641163</v>
      </c>
      <c r="F7" s="7">
        <v>-447.39682644445315</v>
      </c>
      <c r="G7" s="7">
        <v>87.499864553786495</v>
      </c>
      <c r="H7" s="3" t="s">
        <v>327</v>
      </c>
      <c r="I7">
        <v>3779448312.077271</v>
      </c>
      <c r="J7">
        <v>3779448314.7960386</v>
      </c>
      <c r="K7">
        <v>1.4357359409332275</v>
      </c>
      <c r="L7">
        <v>5.0380001068115234</v>
      </c>
      <c r="M7">
        <v>0</v>
      </c>
      <c r="N7" s="3" t="s">
        <v>327</v>
      </c>
      <c r="O7">
        <v>0</v>
      </c>
      <c r="P7">
        <v>50</v>
      </c>
      <c r="Q7">
        <v>3779448314.7630572</v>
      </c>
      <c r="R7" s="3" t="s">
        <v>327</v>
      </c>
      <c r="S7" s="3" t="s">
        <v>73</v>
      </c>
      <c r="T7">
        <v>50</v>
      </c>
      <c r="U7" s="3" t="s">
        <v>341</v>
      </c>
      <c r="V7" s="3" t="s">
        <v>343</v>
      </c>
      <c r="W7" s="3" t="s">
        <v>345</v>
      </c>
      <c r="X7" s="10">
        <v>21.446764999999999</v>
      </c>
      <c r="Y7" s="12">
        <v>-1.4200000000000001E-4</v>
      </c>
      <c r="Z7" s="12">
        <v>-5.3290000000000004E-3</v>
      </c>
      <c r="AA7" s="12">
        <v>-5.4699999999999996E-4</v>
      </c>
      <c r="AB7">
        <v>-7.1000000000000002E-4</v>
      </c>
      <c r="AC7">
        <v>-2.6643E-2</v>
      </c>
      <c r="AD7">
        <v>-2.7369999999999998E-3</v>
      </c>
      <c r="AE7" s="3" t="s">
        <v>327</v>
      </c>
      <c r="AF7" s="3" t="s">
        <v>322</v>
      </c>
      <c r="AG7" s="3" t="s">
        <v>345</v>
      </c>
      <c r="AH7" s="3" t="s">
        <v>362</v>
      </c>
    </row>
    <row r="8" spans="1:34" x14ac:dyDescent="0.2">
      <c r="A8" s="3" t="s">
        <v>74</v>
      </c>
      <c r="B8">
        <v>3779448322.3738632</v>
      </c>
      <c r="C8">
        <f t="shared" si="0"/>
        <v>45.00452184677124</v>
      </c>
      <c r="D8" s="3" t="s">
        <v>322</v>
      </c>
      <c r="E8" s="7">
        <v>398.00092513601163</v>
      </c>
      <c r="F8" s="7">
        <v>-447.39676700245315</v>
      </c>
      <c r="G8" s="7">
        <v>89.499823414786505</v>
      </c>
      <c r="H8" s="3" t="s">
        <v>327</v>
      </c>
      <c r="I8">
        <v>3779448319.6417518</v>
      </c>
      <c r="J8">
        <v>3779448322.3432016</v>
      </c>
      <c r="K8">
        <v>1.4357359409332275</v>
      </c>
      <c r="L8">
        <v>5.0359997749328613</v>
      </c>
      <c r="M8">
        <v>0</v>
      </c>
      <c r="N8" s="3" t="s">
        <v>327</v>
      </c>
      <c r="O8">
        <v>0</v>
      </c>
      <c r="P8">
        <v>50</v>
      </c>
      <c r="Q8">
        <v>3779448322.3282242</v>
      </c>
      <c r="R8" s="3" t="s">
        <v>327</v>
      </c>
      <c r="S8" s="3" t="s">
        <v>74</v>
      </c>
      <c r="T8">
        <v>50</v>
      </c>
      <c r="U8" s="3" t="s">
        <v>341</v>
      </c>
      <c r="V8" s="3" t="s">
        <v>343</v>
      </c>
      <c r="W8" s="3" t="s">
        <v>345</v>
      </c>
      <c r="X8" s="10">
        <v>21.437231000000001</v>
      </c>
      <c r="Y8" s="12">
        <v>-1.34E-4</v>
      </c>
      <c r="Z8" s="12">
        <v>-5.4679999999999998E-3</v>
      </c>
      <c r="AA8" s="12">
        <v>-5.62E-4</v>
      </c>
      <c r="AB8">
        <v>-6.6799999999999997E-4</v>
      </c>
      <c r="AC8">
        <v>-2.7342000000000002E-2</v>
      </c>
      <c r="AD8">
        <v>-2.8089999999999999E-3</v>
      </c>
      <c r="AE8" s="3" t="s">
        <v>327</v>
      </c>
      <c r="AF8" s="3" t="s">
        <v>322</v>
      </c>
      <c r="AG8" s="3" t="s">
        <v>345</v>
      </c>
      <c r="AH8" s="3" t="s">
        <v>363</v>
      </c>
    </row>
    <row r="9" spans="1:34" x14ac:dyDescent="0.2">
      <c r="A9" s="3" t="s">
        <v>75</v>
      </c>
      <c r="B9">
        <v>3779448329.8792129</v>
      </c>
      <c r="C9">
        <f t="shared" si="0"/>
        <v>52.509871482849121</v>
      </c>
      <c r="D9" s="3" t="s">
        <v>322</v>
      </c>
      <c r="E9" s="7">
        <v>398.00080876321158</v>
      </c>
      <c r="F9" s="7">
        <v>-447.39655152958653</v>
      </c>
      <c r="G9" s="7">
        <v>91.499938046786497</v>
      </c>
      <c r="H9" s="3" t="s">
        <v>327</v>
      </c>
      <c r="I9">
        <v>3779448327.1122169</v>
      </c>
      <c r="J9">
        <v>3779448329.8451352</v>
      </c>
      <c r="K9">
        <v>1.4357359409332275</v>
      </c>
      <c r="L9">
        <v>5.0380001068115234</v>
      </c>
      <c r="M9">
        <v>0</v>
      </c>
      <c r="N9" s="3" t="s">
        <v>327</v>
      </c>
      <c r="O9">
        <v>0</v>
      </c>
      <c r="P9">
        <v>50</v>
      </c>
      <c r="Q9">
        <v>3779448329.825139</v>
      </c>
      <c r="R9" s="3" t="s">
        <v>327</v>
      </c>
      <c r="S9" s="3" t="s">
        <v>75</v>
      </c>
      <c r="T9">
        <v>50</v>
      </c>
      <c r="U9" s="3" t="s">
        <v>341</v>
      </c>
      <c r="V9" s="3" t="s">
        <v>343</v>
      </c>
      <c r="W9" s="3" t="s">
        <v>345</v>
      </c>
      <c r="X9" s="10">
        <v>21.425091999999999</v>
      </c>
      <c r="Y9" s="12">
        <v>-1.21E-4</v>
      </c>
      <c r="Z9" s="12">
        <v>-5.6889999999999996E-3</v>
      </c>
      <c r="AA9" s="12">
        <v>-5.2300000000000003E-4</v>
      </c>
      <c r="AB9">
        <v>-6.0499999999999996E-4</v>
      </c>
      <c r="AC9">
        <v>-2.8445000000000002E-2</v>
      </c>
      <c r="AD9">
        <v>-2.6159999999999998E-3</v>
      </c>
      <c r="AE9" s="3" t="s">
        <v>327</v>
      </c>
      <c r="AF9" s="3" t="s">
        <v>322</v>
      </c>
      <c r="AG9" s="3" t="s">
        <v>345</v>
      </c>
      <c r="AH9" s="3" t="s">
        <v>364</v>
      </c>
    </row>
    <row r="10" spans="1:34" x14ac:dyDescent="0.2">
      <c r="A10" s="3" t="s">
        <v>76</v>
      </c>
      <c r="B10">
        <v>3779448337.3241768</v>
      </c>
      <c r="C10">
        <f t="shared" si="0"/>
        <v>59.954835414886475</v>
      </c>
      <c r="D10" s="3" t="s">
        <v>322</v>
      </c>
      <c r="E10" s="7">
        <v>398.00065003281162</v>
      </c>
      <c r="F10" s="7">
        <v>-447.39680488798655</v>
      </c>
      <c r="G10" s="7">
        <v>93.499970415786507</v>
      </c>
      <c r="H10" s="3" t="s">
        <v>327</v>
      </c>
      <c r="I10">
        <v>3779448334.5964055</v>
      </c>
      <c r="J10">
        <v>3779448337.2724338</v>
      </c>
      <c r="K10">
        <v>1.4357359409332275</v>
      </c>
      <c r="L10">
        <v>5.0279998779296875</v>
      </c>
      <c r="M10">
        <v>0</v>
      </c>
      <c r="N10" s="3" t="s">
        <v>327</v>
      </c>
      <c r="O10">
        <v>0</v>
      </c>
      <c r="P10">
        <v>50</v>
      </c>
      <c r="Q10">
        <v>3779448337.2514329</v>
      </c>
      <c r="R10" s="3" t="s">
        <v>327</v>
      </c>
      <c r="S10" s="3" t="s">
        <v>76</v>
      </c>
      <c r="T10">
        <v>50</v>
      </c>
      <c r="U10" s="3" t="s">
        <v>341</v>
      </c>
      <c r="V10" s="3" t="s">
        <v>343</v>
      </c>
      <c r="W10" s="3" t="s">
        <v>345</v>
      </c>
      <c r="X10" s="10">
        <v>21.413836</v>
      </c>
      <c r="Y10" s="12">
        <v>-1.06E-4</v>
      </c>
      <c r="Z10" s="12">
        <v>-5.94E-3</v>
      </c>
      <c r="AA10" s="12">
        <v>-5.2899999999999996E-4</v>
      </c>
      <c r="AB10">
        <v>-5.2899999999999996E-4</v>
      </c>
      <c r="AC10">
        <v>-2.9697999999999999E-2</v>
      </c>
      <c r="AD10">
        <v>-2.6459999999999999E-3</v>
      </c>
      <c r="AE10" s="3" t="s">
        <v>327</v>
      </c>
      <c r="AF10" s="3" t="s">
        <v>322</v>
      </c>
      <c r="AG10" s="3" t="s">
        <v>345</v>
      </c>
      <c r="AH10" s="3" t="s">
        <v>365</v>
      </c>
    </row>
    <row r="11" spans="1:34" x14ac:dyDescent="0.2">
      <c r="A11" s="3" t="s">
        <v>77</v>
      </c>
      <c r="B11">
        <v>3779448344.7962418</v>
      </c>
      <c r="C11">
        <f t="shared" si="0"/>
        <v>67.426900386810303</v>
      </c>
      <c r="D11" s="3" t="s">
        <v>322</v>
      </c>
      <c r="E11" s="7">
        <v>398.00052571961163</v>
      </c>
      <c r="F11" s="7">
        <v>-447.39674180465312</v>
      </c>
      <c r="G11" s="7">
        <v>95.499766426786508</v>
      </c>
      <c r="H11" s="3" t="s">
        <v>327</v>
      </c>
      <c r="I11">
        <v>3779448342.0736823</v>
      </c>
      <c r="J11">
        <v>3779448344.7640114</v>
      </c>
      <c r="K11">
        <v>1.4357359409332275</v>
      </c>
      <c r="L11">
        <v>5.0409998893737793</v>
      </c>
      <c r="M11">
        <v>0</v>
      </c>
      <c r="N11" s="3" t="s">
        <v>327</v>
      </c>
      <c r="O11">
        <v>0</v>
      </c>
      <c r="P11">
        <v>50</v>
      </c>
      <c r="Q11">
        <v>3779448344.747438</v>
      </c>
      <c r="R11" s="3" t="s">
        <v>327</v>
      </c>
      <c r="S11" s="3" t="s">
        <v>77</v>
      </c>
      <c r="T11">
        <v>50</v>
      </c>
      <c r="U11" s="3" t="s">
        <v>341</v>
      </c>
      <c r="V11" s="3" t="s">
        <v>343</v>
      </c>
      <c r="W11" s="3" t="s">
        <v>345</v>
      </c>
      <c r="X11" s="10">
        <v>21.407128</v>
      </c>
      <c r="Y11" s="12">
        <v>-1.26E-4</v>
      </c>
      <c r="Z11" s="12">
        <v>-6.2009999999999999E-3</v>
      </c>
      <c r="AA11" s="12">
        <v>-5.3399999999999997E-4</v>
      </c>
      <c r="AB11">
        <v>-6.3100000000000005E-4</v>
      </c>
      <c r="AC11">
        <v>-3.1005000000000001E-2</v>
      </c>
      <c r="AD11">
        <v>-2.6719999999999999E-3</v>
      </c>
      <c r="AE11" s="3" t="s">
        <v>327</v>
      </c>
      <c r="AF11" s="3" t="s">
        <v>322</v>
      </c>
      <c r="AG11" s="3" t="s">
        <v>345</v>
      </c>
      <c r="AH11" s="3" t="s">
        <v>366</v>
      </c>
    </row>
    <row r="12" spans="1:34" x14ac:dyDescent="0.2">
      <c r="A12" s="3" t="s">
        <v>78</v>
      </c>
      <c r="B12">
        <v>3779448352.2515674</v>
      </c>
      <c r="C12">
        <f t="shared" si="0"/>
        <v>74.88222599029541</v>
      </c>
      <c r="D12" s="3" t="s">
        <v>322</v>
      </c>
      <c r="E12" s="7">
        <v>398.00047018921163</v>
      </c>
      <c r="F12" s="7">
        <v>-447.39654556265316</v>
      </c>
      <c r="G12" s="7">
        <v>97.4999181627865</v>
      </c>
      <c r="H12" s="3" t="s">
        <v>327</v>
      </c>
      <c r="I12">
        <v>3779448349.5043321</v>
      </c>
      <c r="J12">
        <v>3779448352.2134886</v>
      </c>
      <c r="K12">
        <v>1.4357359409332275</v>
      </c>
      <c r="L12">
        <v>5.0430002212524414</v>
      </c>
      <c r="M12">
        <v>0</v>
      </c>
      <c r="N12" s="3" t="s">
        <v>327</v>
      </c>
      <c r="O12">
        <v>0</v>
      </c>
      <c r="P12">
        <v>50</v>
      </c>
      <c r="Q12">
        <v>3779448352.1645169</v>
      </c>
      <c r="R12" s="3" t="s">
        <v>327</v>
      </c>
      <c r="S12" s="3" t="s">
        <v>78</v>
      </c>
      <c r="T12">
        <v>50</v>
      </c>
      <c r="U12" s="3" t="s">
        <v>341</v>
      </c>
      <c r="V12" s="3" t="s">
        <v>343</v>
      </c>
      <c r="W12" s="3" t="s">
        <v>345</v>
      </c>
      <c r="X12" s="10">
        <v>21.392658999999998</v>
      </c>
      <c r="Y12" s="12">
        <v>-9.7E-5</v>
      </c>
      <c r="Z12" s="12">
        <v>-6.4270000000000004E-3</v>
      </c>
      <c r="AA12" s="12">
        <v>-5.5800000000000001E-4</v>
      </c>
      <c r="AB12">
        <v>-4.84E-4</v>
      </c>
      <c r="AC12">
        <v>-3.2135999999999998E-2</v>
      </c>
      <c r="AD12">
        <v>-2.7910000000000001E-3</v>
      </c>
      <c r="AE12" s="3" t="s">
        <v>327</v>
      </c>
      <c r="AF12" s="3" t="s">
        <v>322</v>
      </c>
      <c r="AG12" s="3" t="s">
        <v>345</v>
      </c>
      <c r="AH12" s="3" t="s">
        <v>367</v>
      </c>
    </row>
    <row r="13" spans="1:34" x14ac:dyDescent="0.2">
      <c r="A13" s="3" t="s">
        <v>79</v>
      </c>
      <c r="B13">
        <v>3779448359.7363815</v>
      </c>
      <c r="C13">
        <f t="shared" si="0"/>
        <v>82.367040157318115</v>
      </c>
      <c r="D13" s="3" t="s">
        <v>322</v>
      </c>
      <c r="E13" s="7">
        <v>398.00091465881161</v>
      </c>
      <c r="F13" s="7">
        <v>-447.39684932065319</v>
      </c>
      <c r="G13" s="7">
        <v>99.500103526786489</v>
      </c>
      <c r="H13" s="3" t="s">
        <v>327</v>
      </c>
      <c r="I13">
        <v>3779448356.9698186</v>
      </c>
      <c r="J13">
        <v>3779448359.688396</v>
      </c>
      <c r="K13">
        <v>1.4357359409332275</v>
      </c>
      <c r="L13">
        <v>5.0380001068115234</v>
      </c>
      <c r="M13">
        <v>0</v>
      </c>
      <c r="N13" s="3" t="s">
        <v>327</v>
      </c>
      <c r="O13">
        <v>0</v>
      </c>
      <c r="P13">
        <v>50</v>
      </c>
      <c r="Q13">
        <v>3779448359.6704059</v>
      </c>
      <c r="R13" s="3" t="s">
        <v>327</v>
      </c>
      <c r="S13" s="3" t="s">
        <v>79</v>
      </c>
      <c r="T13">
        <v>50</v>
      </c>
      <c r="U13" s="3" t="s">
        <v>341</v>
      </c>
      <c r="V13" s="3" t="s">
        <v>343</v>
      </c>
      <c r="W13" s="3" t="s">
        <v>345</v>
      </c>
      <c r="X13" s="10">
        <v>21.382255000000001</v>
      </c>
      <c r="Y13" s="12">
        <v>-9.1000000000000003E-5</v>
      </c>
      <c r="Z13" s="12">
        <v>-6.731E-3</v>
      </c>
      <c r="AA13" s="12">
        <v>-5.3799999999999996E-4</v>
      </c>
      <c r="AB13">
        <v>-4.57E-4</v>
      </c>
      <c r="AC13">
        <v>-3.3653000000000002E-2</v>
      </c>
      <c r="AD13">
        <v>-2.6909999999999998E-3</v>
      </c>
      <c r="AE13" s="3" t="s">
        <v>327</v>
      </c>
      <c r="AF13" s="3" t="s">
        <v>322</v>
      </c>
      <c r="AG13" s="3" t="s">
        <v>345</v>
      </c>
      <c r="AH13" s="3" t="s">
        <v>368</v>
      </c>
    </row>
    <row r="14" spans="1:34" x14ac:dyDescent="0.2">
      <c r="A14" s="3" t="s">
        <v>80</v>
      </c>
      <c r="B14">
        <v>3779448367.2248554</v>
      </c>
      <c r="C14">
        <f t="shared" si="0"/>
        <v>89.855514049530029</v>
      </c>
      <c r="D14" s="3" t="s">
        <v>322</v>
      </c>
      <c r="E14" s="7">
        <v>398.00079578241161</v>
      </c>
      <c r="F14" s="7">
        <v>-447.39688335805317</v>
      </c>
      <c r="G14" s="7">
        <v>101.4998900807865</v>
      </c>
      <c r="H14" s="3" t="s">
        <v>327</v>
      </c>
      <c r="I14">
        <v>3779448364.4640207</v>
      </c>
      <c r="J14">
        <v>3779448367.1875825</v>
      </c>
      <c r="K14">
        <v>1.4357359409332275</v>
      </c>
      <c r="L14">
        <v>5.0409998893737793</v>
      </c>
      <c r="M14">
        <v>0</v>
      </c>
      <c r="N14" s="3" t="s">
        <v>327</v>
      </c>
      <c r="O14">
        <v>0</v>
      </c>
      <c r="P14">
        <v>50</v>
      </c>
      <c r="Q14">
        <v>3779448367.164598</v>
      </c>
      <c r="R14" s="3" t="s">
        <v>327</v>
      </c>
      <c r="S14" s="3" t="s">
        <v>80</v>
      </c>
      <c r="T14">
        <v>50</v>
      </c>
      <c r="U14" s="3" t="s">
        <v>341</v>
      </c>
      <c r="V14" s="3" t="s">
        <v>343</v>
      </c>
      <c r="W14" s="3" t="s">
        <v>345</v>
      </c>
      <c r="X14" s="10">
        <v>21.375544000000001</v>
      </c>
      <c r="Y14" s="12">
        <v>-4.8999999999999998E-5</v>
      </c>
      <c r="Z14" s="12">
        <v>-7.0829999999999999E-3</v>
      </c>
      <c r="AA14" s="12">
        <v>-4.9399999999999997E-4</v>
      </c>
      <c r="AB14">
        <v>-2.4499999999999999E-4</v>
      </c>
      <c r="AC14">
        <v>-3.5413E-2</v>
      </c>
      <c r="AD14">
        <v>-2.4719999999999998E-3</v>
      </c>
      <c r="AE14" s="3" t="s">
        <v>327</v>
      </c>
      <c r="AF14" s="3" t="s">
        <v>322</v>
      </c>
      <c r="AG14" s="3" t="s">
        <v>345</v>
      </c>
      <c r="AH14" s="3" t="s">
        <v>369</v>
      </c>
    </row>
    <row r="15" spans="1:34" x14ac:dyDescent="0.2">
      <c r="A15" s="3" t="s">
        <v>81</v>
      </c>
      <c r="B15">
        <v>3779448374.8256679</v>
      </c>
      <c r="C15">
        <f t="shared" si="0"/>
        <v>97.456326484680176</v>
      </c>
      <c r="D15" s="3" t="s">
        <v>322</v>
      </c>
      <c r="E15" s="7">
        <v>398.00066425201157</v>
      </c>
      <c r="F15" s="7">
        <v>-447.3968635160532</v>
      </c>
      <c r="G15" s="7">
        <v>103.4997266737865</v>
      </c>
      <c r="H15" s="3" t="s">
        <v>327</v>
      </c>
      <c r="I15">
        <v>3779448372.0672479</v>
      </c>
      <c r="J15">
        <v>3779448374.7916002</v>
      </c>
      <c r="K15">
        <v>1.4357359409332275</v>
      </c>
      <c r="L15">
        <v>5.0409998893737793</v>
      </c>
      <c r="M15">
        <v>0</v>
      </c>
      <c r="N15" s="3" t="s">
        <v>327</v>
      </c>
      <c r="O15">
        <v>0</v>
      </c>
      <c r="P15">
        <v>50</v>
      </c>
      <c r="Q15">
        <v>3779448374.7726159</v>
      </c>
      <c r="R15" s="3" t="s">
        <v>327</v>
      </c>
      <c r="S15" s="3" t="s">
        <v>81</v>
      </c>
      <c r="T15">
        <v>50</v>
      </c>
      <c r="U15" s="3" t="s">
        <v>341</v>
      </c>
      <c r="V15" s="3" t="s">
        <v>343</v>
      </c>
      <c r="W15" s="3" t="s">
        <v>345</v>
      </c>
      <c r="X15" s="10">
        <v>21.381475999999999</v>
      </c>
      <c r="Y15" s="12">
        <v>-7.7000000000000001E-5</v>
      </c>
      <c r="Z15" s="12">
        <v>-7.3480000000000004E-3</v>
      </c>
      <c r="AA15" s="12">
        <v>-5.3499999999999999E-4</v>
      </c>
      <c r="AB15">
        <v>-3.8499999999999998E-4</v>
      </c>
      <c r="AC15">
        <v>-3.6741000000000003E-2</v>
      </c>
      <c r="AD15">
        <v>-2.6749999999999999E-3</v>
      </c>
      <c r="AE15" s="3" t="s">
        <v>327</v>
      </c>
      <c r="AF15" s="3" t="s">
        <v>322</v>
      </c>
      <c r="AG15" s="3" t="s">
        <v>345</v>
      </c>
      <c r="AH15" s="3" t="s">
        <v>370</v>
      </c>
    </row>
    <row r="16" spans="1:34" x14ac:dyDescent="0.2">
      <c r="A16" s="3" t="s">
        <v>82</v>
      </c>
      <c r="B16">
        <v>3779448382.4096656</v>
      </c>
      <c r="C16">
        <f t="shared" si="0"/>
        <v>105.04032421112061</v>
      </c>
      <c r="D16" s="3" t="s">
        <v>322</v>
      </c>
      <c r="E16" s="7">
        <v>398.00054125921162</v>
      </c>
      <c r="F16" s="7">
        <v>-447.39684580845318</v>
      </c>
      <c r="G16" s="7">
        <v>105.4998499617865</v>
      </c>
      <c r="H16" s="3" t="s">
        <v>327</v>
      </c>
      <c r="I16">
        <v>3779448379.6437416</v>
      </c>
      <c r="J16">
        <v>3779448382.3646922</v>
      </c>
      <c r="K16">
        <v>1.4357359409332275</v>
      </c>
      <c r="L16">
        <v>5.0430002212524414</v>
      </c>
      <c r="M16">
        <v>0</v>
      </c>
      <c r="N16" s="3" t="s">
        <v>327</v>
      </c>
      <c r="O16">
        <v>0</v>
      </c>
      <c r="P16">
        <v>50</v>
      </c>
      <c r="Q16">
        <v>3779448382.3427048</v>
      </c>
      <c r="R16" s="3" t="s">
        <v>327</v>
      </c>
      <c r="S16" s="3" t="s">
        <v>82</v>
      </c>
      <c r="T16">
        <v>50</v>
      </c>
      <c r="U16" s="3" t="s">
        <v>341</v>
      </c>
      <c r="V16" s="3" t="s">
        <v>343</v>
      </c>
      <c r="W16" s="3" t="s">
        <v>345</v>
      </c>
      <c r="X16" s="10">
        <v>21.386087</v>
      </c>
      <c r="Y16" s="12">
        <v>-1.02E-4</v>
      </c>
      <c r="Z16" s="12">
        <v>-7.6909999999999999E-3</v>
      </c>
      <c r="AA16" s="12">
        <v>-5.6400000000000005E-4</v>
      </c>
      <c r="AB16">
        <v>-5.0799999999999999E-4</v>
      </c>
      <c r="AC16">
        <v>-3.8455999999999997E-2</v>
      </c>
      <c r="AD16">
        <v>-2.8219999999999999E-3</v>
      </c>
      <c r="AE16" s="3" t="s">
        <v>327</v>
      </c>
      <c r="AF16" s="3" t="s">
        <v>322</v>
      </c>
      <c r="AG16" s="3" t="s">
        <v>345</v>
      </c>
      <c r="AH16" s="3" t="s">
        <v>371</v>
      </c>
    </row>
    <row r="17" spans="1:34" x14ac:dyDescent="0.2">
      <c r="A17" s="3" t="s">
        <v>83</v>
      </c>
      <c r="B17">
        <v>3779448389.8648534</v>
      </c>
      <c r="C17">
        <f t="shared" si="0"/>
        <v>112.49551200866699</v>
      </c>
      <c r="D17" s="3" t="s">
        <v>322</v>
      </c>
      <c r="E17" s="7">
        <v>398.00043532881159</v>
      </c>
      <c r="F17" s="7">
        <v>-447.39683236645311</v>
      </c>
      <c r="G17" s="7">
        <v>107.49989006678649</v>
      </c>
      <c r="H17" s="3" t="s">
        <v>327</v>
      </c>
      <c r="I17">
        <v>3779448387.1527209</v>
      </c>
      <c r="J17">
        <v>3779448389.8293166</v>
      </c>
      <c r="K17">
        <v>1.4357359409332275</v>
      </c>
      <c r="L17">
        <v>5.0409998893737793</v>
      </c>
      <c r="M17">
        <v>0</v>
      </c>
      <c r="N17" s="3" t="s">
        <v>327</v>
      </c>
      <c r="O17">
        <v>0</v>
      </c>
      <c r="P17">
        <v>50</v>
      </c>
      <c r="Q17">
        <v>3779448389.8033328</v>
      </c>
      <c r="R17" s="3" t="s">
        <v>327</v>
      </c>
      <c r="S17" s="3" t="s">
        <v>83</v>
      </c>
      <c r="T17">
        <v>50</v>
      </c>
      <c r="U17" s="3" t="s">
        <v>341</v>
      </c>
      <c r="V17" s="3" t="s">
        <v>343</v>
      </c>
      <c r="W17" s="3" t="s">
        <v>345</v>
      </c>
      <c r="X17" s="10">
        <v>21.391393999999998</v>
      </c>
      <c r="Y17" s="12">
        <v>-5.3000000000000001E-5</v>
      </c>
      <c r="Z17" s="12">
        <v>-7.9959999999999996E-3</v>
      </c>
      <c r="AA17" s="12">
        <v>-5.3399999999999997E-4</v>
      </c>
      <c r="AB17">
        <v>-2.6499999999999999E-4</v>
      </c>
      <c r="AC17">
        <v>-3.9978E-2</v>
      </c>
      <c r="AD17">
        <v>-2.6719999999999999E-3</v>
      </c>
      <c r="AE17" s="3" t="s">
        <v>327</v>
      </c>
      <c r="AF17" s="3" t="s">
        <v>322</v>
      </c>
      <c r="AG17" s="3" t="s">
        <v>345</v>
      </c>
      <c r="AH17" s="3" t="s">
        <v>372</v>
      </c>
    </row>
    <row r="18" spans="1:34" x14ac:dyDescent="0.2">
      <c r="A18" s="3" t="s">
        <v>84</v>
      </c>
      <c r="B18">
        <v>3779448397.3280439</v>
      </c>
      <c r="C18">
        <f t="shared" si="0"/>
        <v>119.9587025642395</v>
      </c>
      <c r="D18" s="3" t="s">
        <v>322</v>
      </c>
      <c r="E18" s="7">
        <v>398.00082939841161</v>
      </c>
      <c r="F18" s="7">
        <v>-447.39681892445316</v>
      </c>
      <c r="G18" s="7">
        <v>109.50012520778651</v>
      </c>
      <c r="H18" s="3" t="s">
        <v>327</v>
      </c>
      <c r="I18">
        <v>3779448394.6075392</v>
      </c>
      <c r="J18">
        <v>3779448397.2918258</v>
      </c>
      <c r="K18">
        <v>1.4357359409332275</v>
      </c>
      <c r="L18">
        <v>5.0310001373291016</v>
      </c>
      <c r="M18">
        <v>0</v>
      </c>
      <c r="N18" s="3" t="s">
        <v>327</v>
      </c>
      <c r="O18">
        <v>0</v>
      </c>
      <c r="P18">
        <v>50</v>
      </c>
      <c r="Q18">
        <v>3779448397.277833</v>
      </c>
      <c r="R18" s="3" t="s">
        <v>327</v>
      </c>
      <c r="S18" s="3" t="s">
        <v>84</v>
      </c>
      <c r="T18">
        <v>50</v>
      </c>
      <c r="U18" s="3" t="s">
        <v>341</v>
      </c>
      <c r="V18" s="3" t="s">
        <v>343</v>
      </c>
      <c r="W18" s="3" t="s">
        <v>345</v>
      </c>
      <c r="X18" s="10">
        <v>21.398873999999999</v>
      </c>
      <c r="Y18" s="12">
        <v>-6.9999999999999994E-5</v>
      </c>
      <c r="Z18" s="12">
        <v>-8.4150000000000006E-3</v>
      </c>
      <c r="AA18" s="12">
        <v>-5.62E-4</v>
      </c>
      <c r="AB18">
        <v>-3.5100000000000002E-4</v>
      </c>
      <c r="AC18">
        <v>-4.2076000000000002E-2</v>
      </c>
      <c r="AD18">
        <v>-2.8089999999999999E-3</v>
      </c>
      <c r="AE18" s="3" t="s">
        <v>327</v>
      </c>
      <c r="AF18" s="3" t="s">
        <v>322</v>
      </c>
      <c r="AG18" s="3" t="s">
        <v>345</v>
      </c>
      <c r="AH18" s="3" t="s">
        <v>373</v>
      </c>
    </row>
    <row r="19" spans="1:34" x14ac:dyDescent="0.2">
      <c r="A19" s="3" t="s">
        <v>85</v>
      </c>
      <c r="B19">
        <v>3779448404.9114447</v>
      </c>
      <c r="C19">
        <f t="shared" si="0"/>
        <v>127.54210329055786</v>
      </c>
      <c r="D19" s="3" t="s">
        <v>322</v>
      </c>
      <c r="E19" s="7">
        <v>398.0005321964116</v>
      </c>
      <c r="F19" s="7">
        <v>-447.39678881245317</v>
      </c>
      <c r="G19" s="7">
        <v>111.50005421278651</v>
      </c>
      <c r="H19" s="3" t="s">
        <v>327</v>
      </c>
      <c r="I19">
        <v>3779448402.1485682</v>
      </c>
      <c r="J19">
        <v>3779448404.8577185</v>
      </c>
      <c r="K19">
        <v>1.4357359409332275</v>
      </c>
      <c r="L19">
        <v>5.0409998893737793</v>
      </c>
      <c r="M19">
        <v>0</v>
      </c>
      <c r="N19" s="3" t="s">
        <v>327</v>
      </c>
      <c r="O19">
        <v>0</v>
      </c>
      <c r="P19">
        <v>50</v>
      </c>
      <c r="Q19">
        <v>3779448404.8350811</v>
      </c>
      <c r="R19" s="3" t="s">
        <v>327</v>
      </c>
      <c r="S19" s="3" t="s">
        <v>85</v>
      </c>
      <c r="T19">
        <v>50</v>
      </c>
      <c r="U19" s="3" t="s">
        <v>341</v>
      </c>
      <c r="V19" s="3" t="s">
        <v>343</v>
      </c>
      <c r="W19" s="3" t="s">
        <v>345</v>
      </c>
      <c r="X19" s="10">
        <v>21.412547</v>
      </c>
      <c r="Y19" s="12">
        <v>-2.0999999999999999E-5</v>
      </c>
      <c r="Z19" s="12">
        <v>-8.7559999999999999E-3</v>
      </c>
      <c r="AA19" s="12">
        <v>-5.2700000000000002E-4</v>
      </c>
      <c r="AB19">
        <v>-1.03E-4</v>
      </c>
      <c r="AC19">
        <v>-4.3781E-2</v>
      </c>
      <c r="AD19">
        <v>-2.6329999999999999E-3</v>
      </c>
      <c r="AE19" s="3" t="s">
        <v>327</v>
      </c>
      <c r="AF19" s="3" t="s">
        <v>322</v>
      </c>
      <c r="AG19" s="3" t="s">
        <v>345</v>
      </c>
      <c r="AH19" s="3" t="s">
        <v>374</v>
      </c>
    </row>
    <row r="20" spans="1:34" x14ac:dyDescent="0.2">
      <c r="A20" s="3" t="s">
        <v>86</v>
      </c>
      <c r="B20">
        <v>3779448412.4759569</v>
      </c>
      <c r="C20">
        <f t="shared" si="0"/>
        <v>135.10661554336548</v>
      </c>
      <c r="D20" s="3" t="s">
        <v>322</v>
      </c>
      <c r="E20" s="7">
        <v>398.00079666601164</v>
      </c>
      <c r="F20" s="7">
        <v>-447.39675537045315</v>
      </c>
      <c r="G20" s="7">
        <v>113.49994613678651</v>
      </c>
      <c r="H20" s="3" t="s">
        <v>327</v>
      </c>
      <c r="I20">
        <v>3779448409.7058806</v>
      </c>
      <c r="J20">
        <v>3779448412.4341593</v>
      </c>
      <c r="K20">
        <v>1.4357359409332275</v>
      </c>
      <c r="L20">
        <v>5.0359997749328613</v>
      </c>
      <c r="M20">
        <v>0</v>
      </c>
      <c r="N20" s="3" t="s">
        <v>327</v>
      </c>
      <c r="O20">
        <v>0</v>
      </c>
      <c r="P20">
        <v>50</v>
      </c>
      <c r="Q20">
        <v>3779448412.405179</v>
      </c>
      <c r="R20" s="3" t="s">
        <v>327</v>
      </c>
      <c r="S20" s="3" t="s">
        <v>86</v>
      </c>
      <c r="T20">
        <v>50</v>
      </c>
      <c r="U20" s="3" t="s">
        <v>341</v>
      </c>
      <c r="V20" s="3" t="s">
        <v>343</v>
      </c>
      <c r="W20" s="3" t="s">
        <v>345</v>
      </c>
      <c r="X20" s="10">
        <v>21.412604999999999</v>
      </c>
      <c r="Y20" s="12">
        <v>-1.7E-5</v>
      </c>
      <c r="Z20" s="12">
        <v>-9.1819999999999992E-3</v>
      </c>
      <c r="AA20" s="12">
        <v>-5.5599999999999996E-4</v>
      </c>
      <c r="AB20">
        <v>-8.7000000000000001E-5</v>
      </c>
      <c r="AC20">
        <v>-4.5909999999999999E-2</v>
      </c>
      <c r="AD20">
        <v>-2.7820000000000002E-3</v>
      </c>
      <c r="AE20" s="3" t="s">
        <v>327</v>
      </c>
      <c r="AF20" s="3" t="s">
        <v>322</v>
      </c>
      <c r="AG20" s="3" t="s">
        <v>345</v>
      </c>
      <c r="AH20" s="3" t="s">
        <v>375</v>
      </c>
    </row>
    <row r="21" spans="1:34" x14ac:dyDescent="0.2">
      <c r="A21" s="3" t="s">
        <v>87</v>
      </c>
      <c r="B21">
        <v>3779448420.0410089</v>
      </c>
      <c r="C21">
        <f t="shared" si="0"/>
        <v>142.67166757583618</v>
      </c>
      <c r="D21" s="3" t="s">
        <v>322</v>
      </c>
      <c r="E21" s="7">
        <v>398.00051111061163</v>
      </c>
      <c r="F21" s="7">
        <v>-447.39671579205316</v>
      </c>
      <c r="G21" s="7">
        <v>115.50012361978649</v>
      </c>
      <c r="H21" s="3" t="s">
        <v>327</v>
      </c>
      <c r="I21">
        <v>3779448417.2992582</v>
      </c>
      <c r="J21">
        <v>3779448419.9940224</v>
      </c>
      <c r="K21">
        <v>1.4357359409332275</v>
      </c>
      <c r="L21">
        <v>5.0409998893737793</v>
      </c>
      <c r="M21">
        <v>0</v>
      </c>
      <c r="N21" s="3" t="s">
        <v>327</v>
      </c>
      <c r="O21">
        <v>0</v>
      </c>
      <c r="P21">
        <v>50</v>
      </c>
      <c r="Q21">
        <v>3779448419.9690371</v>
      </c>
      <c r="R21" s="3" t="s">
        <v>327</v>
      </c>
      <c r="S21" s="3" t="s">
        <v>87</v>
      </c>
      <c r="T21">
        <v>50</v>
      </c>
      <c r="U21" s="3" t="s">
        <v>341</v>
      </c>
      <c r="V21" s="3" t="s">
        <v>343</v>
      </c>
      <c r="W21" s="3" t="s">
        <v>345</v>
      </c>
      <c r="X21" s="10">
        <v>21.427267000000001</v>
      </c>
      <c r="Y21" s="12">
        <v>1.5E-5</v>
      </c>
      <c r="Z21" s="12">
        <v>-9.6089999999999995E-3</v>
      </c>
      <c r="AA21" s="12">
        <v>-5.0900000000000001E-4</v>
      </c>
      <c r="AB21">
        <v>7.7000000000000001E-5</v>
      </c>
      <c r="AC21">
        <v>-4.8043000000000002E-2</v>
      </c>
      <c r="AD21">
        <v>-2.5460000000000001E-3</v>
      </c>
      <c r="AE21" s="3" t="s">
        <v>327</v>
      </c>
      <c r="AF21" s="3" t="s">
        <v>322</v>
      </c>
      <c r="AG21" s="3" t="s">
        <v>345</v>
      </c>
      <c r="AH21" s="3" t="s">
        <v>376</v>
      </c>
    </row>
    <row r="22" spans="1:34" x14ac:dyDescent="0.2">
      <c r="A22" s="3" t="s">
        <v>88</v>
      </c>
      <c r="B22">
        <v>3779448427.6541047</v>
      </c>
      <c r="C22">
        <f t="shared" si="0"/>
        <v>150.28476333618164</v>
      </c>
      <c r="D22" s="3" t="s">
        <v>322</v>
      </c>
      <c r="E22" s="7">
        <v>398.00062558021159</v>
      </c>
      <c r="F22" s="7">
        <v>-447.39666395005315</v>
      </c>
      <c r="G22" s="7">
        <v>117.50007907678649</v>
      </c>
      <c r="H22" s="3" t="s">
        <v>327</v>
      </c>
      <c r="I22">
        <v>3779448424.8924279</v>
      </c>
      <c r="J22">
        <v>3779448427.6152334</v>
      </c>
      <c r="K22">
        <v>1.4357359409332275</v>
      </c>
      <c r="L22">
        <v>5.0409998893737793</v>
      </c>
      <c r="M22">
        <v>0</v>
      </c>
      <c r="N22" s="3" t="s">
        <v>327</v>
      </c>
      <c r="O22">
        <v>0</v>
      </c>
      <c r="P22">
        <v>50</v>
      </c>
      <c r="Q22">
        <v>3779448427.5892329</v>
      </c>
      <c r="R22" s="3" t="s">
        <v>327</v>
      </c>
      <c r="S22" s="3" t="s">
        <v>88</v>
      </c>
      <c r="T22">
        <v>50</v>
      </c>
      <c r="U22" s="3" t="s">
        <v>341</v>
      </c>
      <c r="V22" s="3" t="s">
        <v>343</v>
      </c>
      <c r="W22" s="3" t="s">
        <v>345</v>
      </c>
      <c r="X22" s="10">
        <v>21.438005</v>
      </c>
      <c r="Y22" s="12">
        <v>-4.1E-5</v>
      </c>
      <c r="Z22" s="12">
        <v>-1.0133E-2</v>
      </c>
      <c r="AA22" s="12">
        <v>-5.0299999999999997E-4</v>
      </c>
      <c r="AB22">
        <v>-2.03E-4</v>
      </c>
      <c r="AC22">
        <v>-5.0665000000000002E-2</v>
      </c>
      <c r="AD22">
        <v>-2.513E-3</v>
      </c>
      <c r="AE22" s="3" t="s">
        <v>327</v>
      </c>
      <c r="AF22" s="3" t="s">
        <v>322</v>
      </c>
      <c r="AG22" s="3" t="s">
        <v>345</v>
      </c>
      <c r="AH22" s="3" t="s">
        <v>377</v>
      </c>
    </row>
    <row r="23" spans="1:34" x14ac:dyDescent="0.2">
      <c r="A23" s="3" t="s">
        <v>89</v>
      </c>
      <c r="B23">
        <v>3779448435.1572318</v>
      </c>
      <c r="C23">
        <f t="shared" si="0"/>
        <v>157.78789043426514</v>
      </c>
      <c r="D23" s="3" t="s">
        <v>322</v>
      </c>
      <c r="E23" s="7">
        <v>398.00074004981161</v>
      </c>
      <c r="F23" s="7">
        <v>-447.39661210805315</v>
      </c>
      <c r="G23" s="7">
        <v>119.5000474517865</v>
      </c>
      <c r="H23" s="3" t="s">
        <v>327</v>
      </c>
      <c r="I23">
        <v>3779448432.426065</v>
      </c>
      <c r="J23">
        <v>3779448435.1102462</v>
      </c>
      <c r="K23">
        <v>1.4357359409332275</v>
      </c>
      <c r="L23">
        <v>5.0310001373291016</v>
      </c>
      <c r="M23">
        <v>0</v>
      </c>
      <c r="N23" s="3" t="s">
        <v>327</v>
      </c>
      <c r="O23">
        <v>0</v>
      </c>
      <c r="P23">
        <v>50</v>
      </c>
      <c r="Q23">
        <v>3779448435.091258</v>
      </c>
      <c r="R23" s="3" t="s">
        <v>327</v>
      </c>
      <c r="S23" s="3" t="s">
        <v>89</v>
      </c>
      <c r="T23">
        <v>50</v>
      </c>
      <c r="U23" s="3" t="s">
        <v>341</v>
      </c>
      <c r="V23" s="3" t="s">
        <v>343</v>
      </c>
      <c r="W23" s="3" t="s">
        <v>345</v>
      </c>
      <c r="X23" s="10">
        <v>21.446278</v>
      </c>
      <c r="Y23" s="12">
        <v>9.9999999999999995E-7</v>
      </c>
      <c r="Z23" s="12">
        <v>-1.0593E-2</v>
      </c>
      <c r="AA23" s="12">
        <v>-4.0999999999999999E-4</v>
      </c>
      <c r="AB23">
        <v>3.9999999999999998E-6</v>
      </c>
      <c r="AC23">
        <v>-5.2963000000000003E-2</v>
      </c>
      <c r="AD23">
        <v>-2.049E-3</v>
      </c>
      <c r="AE23" s="3" t="s">
        <v>327</v>
      </c>
      <c r="AF23" s="3" t="s">
        <v>322</v>
      </c>
      <c r="AG23" s="3" t="s">
        <v>345</v>
      </c>
      <c r="AH23" s="3" t="s">
        <v>378</v>
      </c>
    </row>
    <row r="24" spans="1:34" x14ac:dyDescent="0.2">
      <c r="A24" s="3" t="s">
        <v>90</v>
      </c>
      <c r="B24">
        <v>3779448442.6043282</v>
      </c>
      <c r="C24">
        <f t="shared" si="0"/>
        <v>165.23498678207397</v>
      </c>
      <c r="D24" s="3" t="s">
        <v>322</v>
      </c>
      <c r="E24" s="7">
        <v>398.00073082801157</v>
      </c>
      <c r="F24" s="7">
        <v>-447.39647624925317</v>
      </c>
      <c r="G24" s="7">
        <v>121.49987676478651</v>
      </c>
      <c r="H24" s="3" t="s">
        <v>327</v>
      </c>
      <c r="I24">
        <v>3779448439.8762774</v>
      </c>
      <c r="J24">
        <v>3779448442.5705743</v>
      </c>
      <c r="K24">
        <v>1.4357359409332275</v>
      </c>
      <c r="L24">
        <v>5.0390000343322754</v>
      </c>
      <c r="M24">
        <v>0</v>
      </c>
      <c r="N24" s="3" t="s">
        <v>327</v>
      </c>
      <c r="O24">
        <v>0</v>
      </c>
      <c r="P24">
        <v>50</v>
      </c>
      <c r="Q24">
        <v>3779448442.54459</v>
      </c>
      <c r="R24" s="3" t="s">
        <v>327</v>
      </c>
      <c r="S24" s="3" t="s">
        <v>90</v>
      </c>
      <c r="T24">
        <v>50</v>
      </c>
      <c r="U24" s="3" t="s">
        <v>341</v>
      </c>
      <c r="V24" s="3" t="s">
        <v>343</v>
      </c>
      <c r="W24" s="3" t="s">
        <v>345</v>
      </c>
      <c r="X24" s="10">
        <v>21.422698</v>
      </c>
      <c r="Y24" s="12">
        <v>1.5999999999999999E-5</v>
      </c>
      <c r="Z24" s="12">
        <v>-1.1079E-2</v>
      </c>
      <c r="AA24" s="12">
        <v>-4.55E-4</v>
      </c>
      <c r="AB24">
        <v>8.0000000000000007E-5</v>
      </c>
      <c r="AC24">
        <v>-5.5395E-2</v>
      </c>
      <c r="AD24">
        <v>-2.274E-3</v>
      </c>
      <c r="AE24" s="3" t="s">
        <v>327</v>
      </c>
      <c r="AF24" s="3" t="s">
        <v>322</v>
      </c>
      <c r="AG24" s="3" t="s">
        <v>345</v>
      </c>
      <c r="AH24" s="3" t="s">
        <v>379</v>
      </c>
    </row>
    <row r="25" spans="1:34" x14ac:dyDescent="0.2">
      <c r="A25" s="3" t="s">
        <v>91</v>
      </c>
      <c r="B25">
        <v>3779448450.1023974</v>
      </c>
      <c r="C25">
        <f t="shared" si="0"/>
        <v>172.73305606842041</v>
      </c>
      <c r="D25" s="3" t="s">
        <v>322</v>
      </c>
      <c r="E25" s="7">
        <v>398.00069689761159</v>
      </c>
      <c r="F25" s="7">
        <v>-447.39682360725317</v>
      </c>
      <c r="G25" s="7">
        <v>123.50003572278651</v>
      </c>
      <c r="H25" s="3" t="s">
        <v>327</v>
      </c>
      <c r="I25">
        <v>3779448447.3894086</v>
      </c>
      <c r="J25">
        <v>3779448450.0707746</v>
      </c>
      <c r="K25">
        <v>1.4357359409332275</v>
      </c>
      <c r="L25">
        <v>5.0349998474121094</v>
      </c>
      <c r="M25">
        <v>0</v>
      </c>
      <c r="N25" s="3" t="s">
        <v>327</v>
      </c>
      <c r="O25">
        <v>0</v>
      </c>
      <c r="P25">
        <v>50</v>
      </c>
      <c r="Q25">
        <v>3779448450.0437908</v>
      </c>
      <c r="R25" s="3" t="s">
        <v>327</v>
      </c>
      <c r="S25" s="3" t="s">
        <v>91</v>
      </c>
      <c r="T25">
        <v>50</v>
      </c>
      <c r="U25" s="3" t="s">
        <v>341</v>
      </c>
      <c r="V25" s="3" t="s">
        <v>343</v>
      </c>
      <c r="W25" s="3" t="s">
        <v>345</v>
      </c>
      <c r="X25" s="10">
        <v>21.412648999999998</v>
      </c>
      <c r="Y25" s="12">
        <v>4.8000000000000001E-5</v>
      </c>
      <c r="Z25" s="12">
        <v>-1.1648E-2</v>
      </c>
      <c r="AA25" s="12">
        <v>-4.6099999999999998E-4</v>
      </c>
      <c r="AB25">
        <v>2.3800000000000001E-4</v>
      </c>
      <c r="AC25">
        <v>-5.8241000000000001E-2</v>
      </c>
      <c r="AD25">
        <v>-2.307E-3</v>
      </c>
      <c r="AE25" s="3" t="s">
        <v>327</v>
      </c>
      <c r="AF25" s="3" t="s">
        <v>322</v>
      </c>
      <c r="AG25" s="3" t="s">
        <v>345</v>
      </c>
      <c r="AH25" s="3" t="s">
        <v>380</v>
      </c>
    </row>
    <row r="26" spans="1:34" x14ac:dyDescent="0.2">
      <c r="A26" s="3" t="s">
        <v>92</v>
      </c>
      <c r="B26">
        <v>3779448457.6503744</v>
      </c>
      <c r="C26">
        <f t="shared" si="0"/>
        <v>180.28103303909302</v>
      </c>
      <c r="D26" s="3" t="s">
        <v>322</v>
      </c>
      <c r="E26" s="7">
        <v>398.00063401941156</v>
      </c>
      <c r="F26" s="7">
        <v>-447.39669497725316</v>
      </c>
      <c r="G26" s="7">
        <v>125.50018130478649</v>
      </c>
      <c r="H26" s="3" t="s">
        <v>327</v>
      </c>
      <c r="I26">
        <v>3779448454.9177766</v>
      </c>
      <c r="J26">
        <v>3779448457.6186466</v>
      </c>
      <c r="K26">
        <v>1.4357359409332275</v>
      </c>
      <c r="L26">
        <v>5.0409998893737793</v>
      </c>
      <c r="M26">
        <v>0</v>
      </c>
      <c r="N26" s="3" t="s">
        <v>327</v>
      </c>
      <c r="O26">
        <v>0</v>
      </c>
      <c r="P26">
        <v>50</v>
      </c>
      <c r="Q26">
        <v>3779448457.6036539</v>
      </c>
      <c r="R26" s="3" t="s">
        <v>327</v>
      </c>
      <c r="S26" s="3" t="s">
        <v>92</v>
      </c>
      <c r="T26">
        <v>50</v>
      </c>
      <c r="U26" s="3" t="s">
        <v>341</v>
      </c>
      <c r="V26" s="3" t="s">
        <v>343</v>
      </c>
      <c r="W26" s="3" t="s">
        <v>345</v>
      </c>
      <c r="X26" s="10">
        <v>21.420507000000001</v>
      </c>
      <c r="Y26" s="12">
        <v>4.6E-5</v>
      </c>
      <c r="Z26" s="12">
        <v>-1.2187E-2</v>
      </c>
      <c r="AA26" s="12">
        <v>-4.5600000000000003E-4</v>
      </c>
      <c r="AB26">
        <v>2.3000000000000001E-4</v>
      </c>
      <c r="AC26">
        <v>-6.0934000000000002E-2</v>
      </c>
      <c r="AD26">
        <v>-2.2780000000000001E-3</v>
      </c>
      <c r="AE26" s="3" t="s">
        <v>327</v>
      </c>
      <c r="AF26" s="3" t="s">
        <v>322</v>
      </c>
      <c r="AG26" s="3" t="s">
        <v>345</v>
      </c>
      <c r="AH26" s="3" t="s">
        <v>381</v>
      </c>
    </row>
    <row r="27" spans="1:34" x14ac:dyDescent="0.2">
      <c r="A27" s="3" t="s">
        <v>93</v>
      </c>
      <c r="B27">
        <v>3779448465.2539263</v>
      </c>
      <c r="C27">
        <f t="shared" si="0"/>
        <v>187.88458490371704</v>
      </c>
      <c r="D27" s="3" t="s">
        <v>322</v>
      </c>
      <c r="E27" s="7">
        <v>398.00051328901162</v>
      </c>
      <c r="F27" s="7">
        <v>-447.39661433525316</v>
      </c>
      <c r="G27" s="7">
        <v>127.50013974878651</v>
      </c>
      <c r="H27" s="3" t="s">
        <v>327</v>
      </c>
      <c r="I27">
        <v>3779448462.4952703</v>
      </c>
      <c r="J27">
        <v>3779448465.2107911</v>
      </c>
      <c r="K27">
        <v>1.4357359409332275</v>
      </c>
      <c r="L27">
        <v>5.0380001068115234</v>
      </c>
      <c r="M27">
        <v>0</v>
      </c>
      <c r="N27" s="3" t="s">
        <v>327</v>
      </c>
      <c r="O27">
        <v>0</v>
      </c>
      <c r="P27">
        <v>50</v>
      </c>
      <c r="Q27">
        <v>3779448465.180809</v>
      </c>
      <c r="R27" s="3" t="s">
        <v>327</v>
      </c>
      <c r="S27" s="3" t="s">
        <v>93</v>
      </c>
      <c r="T27">
        <v>50</v>
      </c>
      <c r="U27" s="3" t="s">
        <v>341</v>
      </c>
      <c r="V27" s="3" t="s">
        <v>343</v>
      </c>
      <c r="W27" s="3" t="s">
        <v>345</v>
      </c>
      <c r="X27" s="10">
        <v>21.427295999999998</v>
      </c>
      <c r="Y27" s="12">
        <v>5.7000000000000003E-5</v>
      </c>
      <c r="Z27" s="12">
        <v>-1.2845000000000001E-2</v>
      </c>
      <c r="AA27" s="12">
        <v>-4.1300000000000001E-4</v>
      </c>
      <c r="AB27">
        <v>2.8499999999999999E-4</v>
      </c>
      <c r="AC27">
        <v>-6.4223000000000002E-2</v>
      </c>
      <c r="AD27">
        <v>-2.065E-3</v>
      </c>
      <c r="AE27" s="3" t="s">
        <v>327</v>
      </c>
      <c r="AF27" s="3" t="s">
        <v>322</v>
      </c>
      <c r="AG27" s="3" t="s">
        <v>345</v>
      </c>
      <c r="AH27" s="3" t="s">
        <v>382</v>
      </c>
    </row>
    <row r="28" spans="1:34" x14ac:dyDescent="0.2">
      <c r="A28" s="3" t="s">
        <v>94</v>
      </c>
      <c r="B28">
        <v>3779448472.7738352</v>
      </c>
      <c r="C28">
        <f t="shared" si="0"/>
        <v>195.40449380874634</v>
      </c>
      <c r="D28" s="3" t="s">
        <v>322</v>
      </c>
      <c r="E28" s="7">
        <v>398.00089255861155</v>
      </c>
      <c r="F28" s="7">
        <v>-447.39653369325316</v>
      </c>
      <c r="G28" s="7">
        <v>129.50001681678651</v>
      </c>
      <c r="H28" s="3" t="s">
        <v>327</v>
      </c>
      <c r="I28">
        <v>3779448470.0019631</v>
      </c>
      <c r="J28">
        <v>3779448472.736536</v>
      </c>
      <c r="K28">
        <v>1.4357359409332275</v>
      </c>
      <c r="L28">
        <v>5.0430002212524414</v>
      </c>
      <c r="M28">
        <v>0</v>
      </c>
      <c r="N28" s="3" t="s">
        <v>327</v>
      </c>
      <c r="O28">
        <v>0</v>
      </c>
      <c r="P28">
        <v>50</v>
      </c>
      <c r="Q28">
        <v>3779448472.712563</v>
      </c>
      <c r="R28" s="3" t="s">
        <v>327</v>
      </c>
      <c r="S28" s="3" t="s">
        <v>94</v>
      </c>
      <c r="T28">
        <v>50</v>
      </c>
      <c r="U28" s="3" t="s">
        <v>341</v>
      </c>
      <c r="V28" s="3" t="s">
        <v>343</v>
      </c>
      <c r="W28" s="3" t="s">
        <v>345</v>
      </c>
      <c r="X28" s="10">
        <v>21.435099000000001</v>
      </c>
      <c r="Y28" s="12">
        <v>5.7000000000000003E-5</v>
      </c>
      <c r="Z28" s="12">
        <v>-1.3542999999999999E-2</v>
      </c>
      <c r="AA28" s="12">
        <v>-3.9300000000000001E-4</v>
      </c>
      <c r="AB28">
        <v>2.8699999999999998E-4</v>
      </c>
      <c r="AC28">
        <v>-6.7712999999999995E-2</v>
      </c>
      <c r="AD28">
        <v>-1.9659999999999999E-3</v>
      </c>
      <c r="AE28" s="3" t="s">
        <v>327</v>
      </c>
      <c r="AF28" s="3" t="s">
        <v>322</v>
      </c>
      <c r="AG28" s="3" t="s">
        <v>345</v>
      </c>
      <c r="AH28" s="3" t="s">
        <v>383</v>
      </c>
    </row>
    <row r="29" spans="1:34" x14ac:dyDescent="0.2">
      <c r="A29" s="3" t="s">
        <v>95</v>
      </c>
      <c r="B29">
        <v>3779448480.2818546</v>
      </c>
      <c r="C29">
        <f t="shared" si="0"/>
        <v>202.912513256073</v>
      </c>
      <c r="D29" s="3" t="s">
        <v>322</v>
      </c>
      <c r="E29" s="7">
        <v>398.00050987581159</v>
      </c>
      <c r="F29" s="7">
        <v>-447.39652206505315</v>
      </c>
      <c r="G29" s="7">
        <v>131.50003891678648</v>
      </c>
      <c r="H29" s="3" t="s">
        <v>327</v>
      </c>
      <c r="I29">
        <v>3779448477.5227714</v>
      </c>
      <c r="J29">
        <v>3779448480.2422271</v>
      </c>
      <c r="K29">
        <v>1.4357359409332275</v>
      </c>
      <c r="L29">
        <v>5.0349998474121094</v>
      </c>
      <c r="M29">
        <v>0</v>
      </c>
      <c r="N29" s="3" t="s">
        <v>327</v>
      </c>
      <c r="O29">
        <v>0</v>
      </c>
      <c r="P29">
        <v>50</v>
      </c>
      <c r="Q29">
        <v>3779448480.2162418</v>
      </c>
      <c r="R29" s="3" t="s">
        <v>327</v>
      </c>
      <c r="S29" s="3" t="s">
        <v>95</v>
      </c>
      <c r="T29">
        <v>50</v>
      </c>
      <c r="U29" s="3" t="s">
        <v>341</v>
      </c>
      <c r="V29" s="3" t="s">
        <v>343</v>
      </c>
      <c r="W29" s="3" t="s">
        <v>345</v>
      </c>
      <c r="X29" s="10">
        <v>21.467483999999999</v>
      </c>
      <c r="Y29" s="12">
        <v>2.8E-5</v>
      </c>
      <c r="Z29" s="12">
        <v>-1.4241999999999999E-2</v>
      </c>
      <c r="AA29" s="12">
        <v>-4.4200000000000001E-4</v>
      </c>
      <c r="AB29">
        <v>1.4200000000000001E-4</v>
      </c>
      <c r="AC29">
        <v>-7.1207999999999994E-2</v>
      </c>
      <c r="AD29">
        <v>-2.2079999999999999E-3</v>
      </c>
      <c r="AE29" s="3" t="s">
        <v>327</v>
      </c>
      <c r="AF29" s="3" t="s">
        <v>322</v>
      </c>
      <c r="AG29" s="3" t="s">
        <v>345</v>
      </c>
      <c r="AH29" s="3" t="s">
        <v>384</v>
      </c>
    </row>
    <row r="30" spans="1:34" x14ac:dyDescent="0.2">
      <c r="A30" s="3" t="s">
        <v>96</v>
      </c>
      <c r="B30">
        <v>3779448487.8127518</v>
      </c>
      <c r="C30">
        <f t="shared" si="0"/>
        <v>210.44341039657593</v>
      </c>
      <c r="D30" s="3" t="s">
        <v>322</v>
      </c>
      <c r="E30" s="7">
        <v>398.00067474541163</v>
      </c>
      <c r="F30" s="7">
        <v>-447.39652422305318</v>
      </c>
      <c r="G30" s="7">
        <v>133.4998796197865</v>
      </c>
      <c r="H30" s="3" t="s">
        <v>327</v>
      </c>
      <c r="I30">
        <v>3779448485.0772753</v>
      </c>
      <c r="J30">
        <v>3779448487.7797561</v>
      </c>
      <c r="K30">
        <v>1.4357359409332275</v>
      </c>
      <c r="L30">
        <v>5.0380001068115234</v>
      </c>
      <c r="M30">
        <v>0</v>
      </c>
      <c r="N30" s="3" t="s">
        <v>327</v>
      </c>
      <c r="O30">
        <v>0</v>
      </c>
      <c r="P30">
        <v>50</v>
      </c>
      <c r="Q30">
        <v>3779448487.7517681</v>
      </c>
      <c r="R30" s="3" t="s">
        <v>327</v>
      </c>
      <c r="S30" s="3" t="s">
        <v>96</v>
      </c>
      <c r="T30">
        <v>50</v>
      </c>
      <c r="U30" s="3" t="s">
        <v>341</v>
      </c>
      <c r="V30" s="3" t="s">
        <v>343</v>
      </c>
      <c r="W30" s="3" t="s">
        <v>345</v>
      </c>
      <c r="X30" s="10">
        <v>21.486986000000002</v>
      </c>
      <c r="Y30" s="12">
        <v>9.2E-5</v>
      </c>
      <c r="Z30" s="12">
        <v>-1.4957E-2</v>
      </c>
      <c r="AA30" s="12">
        <v>-4.46E-4</v>
      </c>
      <c r="AB30">
        <v>4.6000000000000001E-4</v>
      </c>
      <c r="AC30">
        <v>-7.4784000000000003E-2</v>
      </c>
      <c r="AD30">
        <v>-2.2309999999999999E-3</v>
      </c>
      <c r="AE30" s="3" t="s">
        <v>327</v>
      </c>
      <c r="AF30" s="3" t="s">
        <v>322</v>
      </c>
      <c r="AG30" s="3" t="s">
        <v>345</v>
      </c>
      <c r="AH30" s="3" t="s">
        <v>385</v>
      </c>
    </row>
    <row r="31" spans="1:34" x14ac:dyDescent="0.2">
      <c r="A31" s="3" t="s">
        <v>97</v>
      </c>
      <c r="B31">
        <v>3779448495.3476753</v>
      </c>
      <c r="C31">
        <f t="shared" si="0"/>
        <v>217.97833395004272</v>
      </c>
      <c r="D31" s="3" t="s">
        <v>322</v>
      </c>
      <c r="E31" s="7">
        <v>398.00084241641161</v>
      </c>
      <c r="F31" s="7">
        <v>-447.39690752165319</v>
      </c>
      <c r="G31" s="7">
        <v>135.5000105907865</v>
      </c>
      <c r="H31" s="3" t="s">
        <v>327</v>
      </c>
      <c r="I31">
        <v>3779448492.6031847</v>
      </c>
      <c r="J31">
        <v>3779448495.3086338</v>
      </c>
      <c r="K31">
        <v>1.4357359409332275</v>
      </c>
      <c r="L31">
        <v>5.0380001068115234</v>
      </c>
      <c r="M31">
        <v>0</v>
      </c>
      <c r="N31" s="3" t="s">
        <v>327</v>
      </c>
      <c r="O31">
        <v>0</v>
      </c>
      <c r="P31">
        <v>50</v>
      </c>
      <c r="Q31">
        <v>3779448495.282649</v>
      </c>
      <c r="R31" s="3" t="s">
        <v>327</v>
      </c>
      <c r="S31" s="3" t="s">
        <v>97</v>
      </c>
      <c r="T31">
        <v>50</v>
      </c>
      <c r="U31" s="3" t="s">
        <v>341</v>
      </c>
      <c r="V31" s="3" t="s">
        <v>343</v>
      </c>
      <c r="W31" s="3" t="s">
        <v>345</v>
      </c>
      <c r="X31" s="10">
        <v>21.502984000000001</v>
      </c>
      <c r="Y31" s="12">
        <v>8.7000000000000001E-5</v>
      </c>
      <c r="Z31" s="12">
        <v>-1.5713000000000001E-2</v>
      </c>
      <c r="AA31" s="12">
        <v>-4.3199999999999998E-4</v>
      </c>
      <c r="AB31">
        <v>4.35E-4</v>
      </c>
      <c r="AC31">
        <v>-7.8566999999999998E-2</v>
      </c>
      <c r="AD31">
        <v>-2.1610000000000002E-3</v>
      </c>
      <c r="AE31" s="3" t="s">
        <v>327</v>
      </c>
      <c r="AF31" s="3" t="s">
        <v>322</v>
      </c>
      <c r="AG31" s="3" t="s">
        <v>345</v>
      </c>
      <c r="AH31" s="3" t="s">
        <v>386</v>
      </c>
    </row>
    <row r="32" spans="1:34" x14ac:dyDescent="0.2">
      <c r="A32" s="3" t="s">
        <v>98</v>
      </c>
      <c r="B32">
        <v>3779448502.9208026</v>
      </c>
      <c r="C32">
        <f t="shared" si="0"/>
        <v>225.5514612197876</v>
      </c>
      <c r="D32" s="3" t="s">
        <v>322</v>
      </c>
      <c r="E32" s="7">
        <v>398.00051568601157</v>
      </c>
      <c r="F32" s="7">
        <v>-447.39655327965312</v>
      </c>
      <c r="G32" s="7">
        <v>137.50006115478649</v>
      </c>
      <c r="H32" s="3" t="s">
        <v>327</v>
      </c>
      <c r="I32">
        <v>3779448500.1506858</v>
      </c>
      <c r="J32">
        <v>3779448502.8727818</v>
      </c>
      <c r="K32">
        <v>1.4357359409332275</v>
      </c>
      <c r="L32">
        <v>5.0390000343322754</v>
      </c>
      <c r="M32">
        <v>0</v>
      </c>
      <c r="N32" s="3" t="s">
        <v>327</v>
      </c>
      <c r="O32">
        <v>0</v>
      </c>
      <c r="P32">
        <v>50</v>
      </c>
      <c r="Q32">
        <v>3779448502.8468189</v>
      </c>
      <c r="R32" s="3" t="s">
        <v>327</v>
      </c>
      <c r="S32" s="3" t="s">
        <v>98</v>
      </c>
      <c r="T32">
        <v>50</v>
      </c>
      <c r="U32" s="3" t="s">
        <v>341</v>
      </c>
      <c r="V32" s="3" t="s">
        <v>343</v>
      </c>
      <c r="W32" s="3" t="s">
        <v>345</v>
      </c>
      <c r="X32" s="10">
        <v>21.505542999999999</v>
      </c>
      <c r="Y32" s="12">
        <v>1.4100000000000001E-4</v>
      </c>
      <c r="Z32" s="12">
        <v>-1.6576E-2</v>
      </c>
      <c r="AA32" s="12">
        <v>-4.15E-4</v>
      </c>
      <c r="AB32">
        <v>7.0299999999999996E-4</v>
      </c>
      <c r="AC32">
        <v>-8.2877999999999993E-2</v>
      </c>
      <c r="AD32">
        <v>-2.0730000000000002E-3</v>
      </c>
      <c r="AE32" s="3" t="s">
        <v>327</v>
      </c>
      <c r="AF32" s="3" t="s">
        <v>322</v>
      </c>
      <c r="AG32" s="3" t="s">
        <v>345</v>
      </c>
      <c r="AH32" s="3" t="s">
        <v>387</v>
      </c>
    </row>
    <row r="33" spans="1:34" x14ac:dyDescent="0.2">
      <c r="A33" s="3" t="s">
        <v>99</v>
      </c>
      <c r="B33">
        <v>3779448510.5438218</v>
      </c>
      <c r="C33">
        <f t="shared" si="0"/>
        <v>233.17448043823242</v>
      </c>
      <c r="D33" s="3" t="s">
        <v>322</v>
      </c>
      <c r="E33" s="7">
        <v>398.00068895561162</v>
      </c>
      <c r="F33" s="7">
        <v>-447.39669903765315</v>
      </c>
      <c r="G33" s="7">
        <v>139.49999130678651</v>
      </c>
      <c r="H33" s="3" t="s">
        <v>327</v>
      </c>
      <c r="I33">
        <v>3779448507.7671456</v>
      </c>
      <c r="J33">
        <v>3779448510.5050616</v>
      </c>
      <c r="K33">
        <v>1.4357359409332275</v>
      </c>
      <c r="L33">
        <v>5.0390000343322754</v>
      </c>
      <c r="M33">
        <v>0</v>
      </c>
      <c r="N33" s="3" t="s">
        <v>327</v>
      </c>
      <c r="O33">
        <v>0</v>
      </c>
      <c r="P33">
        <v>50</v>
      </c>
      <c r="Q33">
        <v>3779448510.483077</v>
      </c>
      <c r="R33" s="3" t="s">
        <v>327</v>
      </c>
      <c r="S33" s="3" t="s">
        <v>99</v>
      </c>
      <c r="T33">
        <v>50</v>
      </c>
      <c r="U33" s="3" t="s">
        <v>341</v>
      </c>
      <c r="V33" s="3" t="s">
        <v>343</v>
      </c>
      <c r="W33" s="3" t="s">
        <v>345</v>
      </c>
      <c r="X33" s="10">
        <v>21.51698</v>
      </c>
      <c r="Y33" s="12">
        <v>1.83E-4</v>
      </c>
      <c r="Z33" s="12">
        <v>-1.7420999999999999E-2</v>
      </c>
      <c r="AA33" s="12">
        <v>-4.0999999999999999E-4</v>
      </c>
      <c r="AB33">
        <v>9.1299999999999997E-4</v>
      </c>
      <c r="AC33">
        <v>-8.7104000000000001E-2</v>
      </c>
      <c r="AD33">
        <v>-2.0500000000000002E-3</v>
      </c>
      <c r="AE33" s="3" t="s">
        <v>327</v>
      </c>
      <c r="AF33" s="3" t="s">
        <v>322</v>
      </c>
      <c r="AG33" s="3" t="s">
        <v>345</v>
      </c>
      <c r="AH33" s="3" t="s">
        <v>388</v>
      </c>
    </row>
    <row r="34" spans="1:34" x14ac:dyDescent="0.2">
      <c r="A34" s="3" t="s">
        <v>100</v>
      </c>
      <c r="B34">
        <v>3779448518.1566401</v>
      </c>
      <c r="C34">
        <f t="shared" si="0"/>
        <v>240.78729867935181</v>
      </c>
      <c r="D34" s="3" t="s">
        <v>322</v>
      </c>
      <c r="E34" s="7">
        <v>398.0005298254116</v>
      </c>
      <c r="F34" s="7">
        <v>-447.39663618725319</v>
      </c>
      <c r="G34" s="7">
        <v>141.49980235978649</v>
      </c>
      <c r="H34" s="3" t="s">
        <v>327</v>
      </c>
      <c r="I34">
        <v>3779448515.4122529</v>
      </c>
      <c r="J34">
        <v>3779448518.1126494</v>
      </c>
      <c r="K34">
        <v>1.4357359409332275</v>
      </c>
      <c r="L34">
        <v>5.0380001068115234</v>
      </c>
      <c r="M34">
        <v>0</v>
      </c>
      <c r="N34" s="3" t="s">
        <v>327</v>
      </c>
      <c r="O34">
        <v>0</v>
      </c>
      <c r="P34">
        <v>50</v>
      </c>
      <c r="Q34">
        <v>3779448518.0906591</v>
      </c>
      <c r="R34" s="3" t="s">
        <v>327</v>
      </c>
      <c r="S34" s="3" t="s">
        <v>100</v>
      </c>
      <c r="T34">
        <v>50</v>
      </c>
      <c r="U34" s="3" t="s">
        <v>341</v>
      </c>
      <c r="V34" s="3" t="s">
        <v>343</v>
      </c>
      <c r="W34" s="3" t="s">
        <v>345</v>
      </c>
      <c r="X34" s="10">
        <v>21.528887999999998</v>
      </c>
      <c r="Y34" s="12">
        <v>1.5300000000000001E-4</v>
      </c>
      <c r="Z34" s="12">
        <v>-1.8367999999999999E-2</v>
      </c>
      <c r="AA34" s="12">
        <v>-3.6200000000000002E-4</v>
      </c>
      <c r="AB34">
        <v>7.6300000000000001E-4</v>
      </c>
      <c r="AC34">
        <v>-9.1839000000000004E-2</v>
      </c>
      <c r="AD34">
        <v>-1.812E-3</v>
      </c>
      <c r="AE34" s="3" t="s">
        <v>327</v>
      </c>
      <c r="AF34" s="3" t="s">
        <v>322</v>
      </c>
      <c r="AG34" s="3" t="s">
        <v>345</v>
      </c>
      <c r="AH34" s="3" t="s">
        <v>389</v>
      </c>
    </row>
    <row r="35" spans="1:34" x14ac:dyDescent="0.2">
      <c r="A35" s="3" t="s">
        <v>101</v>
      </c>
      <c r="B35">
        <v>3779448525.8043127</v>
      </c>
      <c r="C35">
        <f t="shared" si="0"/>
        <v>248.43497133255005</v>
      </c>
      <c r="D35" s="3" t="s">
        <v>322</v>
      </c>
      <c r="E35" s="7">
        <v>398.00080429501162</v>
      </c>
      <c r="F35" s="7">
        <v>-447.39663154525317</v>
      </c>
      <c r="G35" s="7">
        <v>143.49983024878648</v>
      </c>
      <c r="H35" s="3" t="s">
        <v>327</v>
      </c>
      <c r="I35">
        <v>3779448523.0465336</v>
      </c>
      <c r="J35">
        <v>3779448525.7665758</v>
      </c>
      <c r="K35">
        <v>1.4357359409332275</v>
      </c>
      <c r="L35">
        <v>5.0329999923706055</v>
      </c>
      <c r="M35">
        <v>0</v>
      </c>
      <c r="N35" s="3" t="s">
        <v>327</v>
      </c>
      <c r="O35">
        <v>0</v>
      </c>
      <c r="P35">
        <v>50</v>
      </c>
      <c r="Q35">
        <v>3779448525.7415948</v>
      </c>
      <c r="R35" s="3" t="s">
        <v>327</v>
      </c>
      <c r="S35" s="3" t="s">
        <v>101</v>
      </c>
      <c r="T35">
        <v>50</v>
      </c>
      <c r="U35" s="3" t="s">
        <v>341</v>
      </c>
      <c r="V35" s="3" t="s">
        <v>343</v>
      </c>
      <c r="W35" s="3" t="s">
        <v>345</v>
      </c>
      <c r="X35" s="10">
        <v>21.547675000000002</v>
      </c>
      <c r="Y35" s="12">
        <v>1.64E-4</v>
      </c>
      <c r="Z35" s="12">
        <v>-1.9348000000000001E-2</v>
      </c>
      <c r="AA35" s="12">
        <v>-3.1799999999999998E-4</v>
      </c>
      <c r="AB35">
        <v>8.2200000000000003E-4</v>
      </c>
      <c r="AC35">
        <v>-9.6740000000000007E-2</v>
      </c>
      <c r="AD35">
        <v>-1.5889999999999999E-3</v>
      </c>
      <c r="AE35" s="3" t="s">
        <v>327</v>
      </c>
      <c r="AF35" s="3" t="s">
        <v>322</v>
      </c>
      <c r="AG35" s="3" t="s">
        <v>345</v>
      </c>
      <c r="AH35" s="3" t="s">
        <v>390</v>
      </c>
    </row>
    <row r="36" spans="1:34" x14ac:dyDescent="0.2">
      <c r="A36" s="3" t="s">
        <v>102</v>
      </c>
      <c r="B36">
        <v>3779448533.2789392</v>
      </c>
      <c r="C36">
        <f t="shared" si="0"/>
        <v>255.90959787368774</v>
      </c>
      <c r="D36" s="3" t="s">
        <v>322</v>
      </c>
      <c r="E36" s="7">
        <v>398.00066160601165</v>
      </c>
      <c r="F36" s="7">
        <v>-447.39655660145314</v>
      </c>
      <c r="G36" s="7">
        <v>145.49984976978649</v>
      </c>
      <c r="H36" s="3" t="s">
        <v>327</v>
      </c>
      <c r="I36">
        <v>3779448530.5523362</v>
      </c>
      <c r="J36">
        <v>3779448533.2449584</v>
      </c>
      <c r="K36">
        <v>1.4357359409332275</v>
      </c>
      <c r="L36">
        <v>5.0380001068115234</v>
      </c>
      <c r="M36">
        <v>0</v>
      </c>
      <c r="N36" s="3" t="s">
        <v>327</v>
      </c>
      <c r="O36">
        <v>0</v>
      </c>
      <c r="P36">
        <v>50</v>
      </c>
      <c r="Q36">
        <v>3779448533.2299671</v>
      </c>
      <c r="R36" s="3" t="s">
        <v>327</v>
      </c>
      <c r="S36" s="3" t="s">
        <v>102</v>
      </c>
      <c r="T36">
        <v>50</v>
      </c>
      <c r="U36" s="3" t="s">
        <v>341</v>
      </c>
      <c r="V36" s="3" t="s">
        <v>343</v>
      </c>
      <c r="W36" s="3" t="s">
        <v>345</v>
      </c>
      <c r="X36" s="10">
        <v>21.547457000000001</v>
      </c>
      <c r="Y36" s="12">
        <v>2.1800000000000001E-4</v>
      </c>
      <c r="Z36" s="12">
        <v>-2.0466000000000002E-2</v>
      </c>
      <c r="AA36" s="12">
        <v>-3.5199999999999999E-4</v>
      </c>
      <c r="AB36">
        <v>1.0920000000000001E-3</v>
      </c>
      <c r="AC36">
        <v>-0.10233</v>
      </c>
      <c r="AD36">
        <v>-1.7619999999999999E-3</v>
      </c>
      <c r="AE36" s="3" t="s">
        <v>327</v>
      </c>
      <c r="AF36" s="3" t="s">
        <v>322</v>
      </c>
      <c r="AG36" s="3" t="s">
        <v>345</v>
      </c>
      <c r="AH36" s="3" t="s">
        <v>391</v>
      </c>
    </row>
    <row r="37" spans="1:34" x14ac:dyDescent="0.2">
      <c r="A37" s="3" t="s">
        <v>103</v>
      </c>
      <c r="B37">
        <v>3779448540.8041449</v>
      </c>
      <c r="C37">
        <f t="shared" si="0"/>
        <v>263.43480348587036</v>
      </c>
      <c r="D37" s="3" t="s">
        <v>322</v>
      </c>
      <c r="E37" s="7">
        <v>398.00068447561159</v>
      </c>
      <c r="F37" s="7">
        <v>-447.39684115945317</v>
      </c>
      <c r="G37" s="7">
        <v>147.49993623878649</v>
      </c>
      <c r="H37" s="3" t="s">
        <v>327</v>
      </c>
      <c r="I37">
        <v>3779448538.0436649</v>
      </c>
      <c r="J37">
        <v>3779448540.7611694</v>
      </c>
      <c r="K37">
        <v>1.4357359409332275</v>
      </c>
      <c r="L37">
        <v>5.0390000343322754</v>
      </c>
      <c r="M37">
        <v>0</v>
      </c>
      <c r="N37" s="3" t="s">
        <v>327</v>
      </c>
      <c r="O37">
        <v>0</v>
      </c>
      <c r="P37">
        <v>50</v>
      </c>
      <c r="Q37">
        <v>3779448540.7371941</v>
      </c>
      <c r="R37" s="3" t="s">
        <v>327</v>
      </c>
      <c r="S37" s="3" t="s">
        <v>103</v>
      </c>
      <c r="T37">
        <v>50</v>
      </c>
      <c r="U37" s="3" t="s">
        <v>341</v>
      </c>
      <c r="V37" s="3" t="s">
        <v>343</v>
      </c>
      <c r="W37" s="3" t="s">
        <v>345</v>
      </c>
      <c r="X37" s="10">
        <v>21.546534999999999</v>
      </c>
      <c r="Y37" s="12">
        <v>1.7000000000000001E-4</v>
      </c>
      <c r="Z37" s="12">
        <v>-2.1610999999999998E-2</v>
      </c>
      <c r="AA37" s="12">
        <v>-2.8699999999999998E-4</v>
      </c>
      <c r="AB37">
        <v>8.4999999999999995E-4</v>
      </c>
      <c r="AC37">
        <v>-0.108057</v>
      </c>
      <c r="AD37">
        <v>-1.4339999999999999E-3</v>
      </c>
      <c r="AE37" s="3" t="s">
        <v>327</v>
      </c>
      <c r="AF37" s="3" t="s">
        <v>322</v>
      </c>
      <c r="AG37" s="3" t="s">
        <v>345</v>
      </c>
      <c r="AH37" s="3" t="s">
        <v>392</v>
      </c>
    </row>
    <row r="38" spans="1:34" x14ac:dyDescent="0.2">
      <c r="A38" s="3" t="s">
        <v>104</v>
      </c>
      <c r="B38">
        <v>3779448548.2838402</v>
      </c>
      <c r="C38">
        <f t="shared" si="0"/>
        <v>270.91449880599976</v>
      </c>
      <c r="D38" s="3" t="s">
        <v>322</v>
      </c>
      <c r="E38" s="7">
        <v>398.00070734521159</v>
      </c>
      <c r="F38" s="7">
        <v>-447.39662571745316</v>
      </c>
      <c r="G38" s="7">
        <v>149.49984916078651</v>
      </c>
      <c r="H38" s="3" t="s">
        <v>327</v>
      </c>
      <c r="I38">
        <v>3779448545.5352478</v>
      </c>
      <c r="J38">
        <v>3779448548.2487774</v>
      </c>
      <c r="K38">
        <v>1.4357359409332275</v>
      </c>
      <c r="L38">
        <v>5.0440001487731934</v>
      </c>
      <c r="M38">
        <v>0</v>
      </c>
      <c r="N38" s="3" t="s">
        <v>327</v>
      </c>
      <c r="O38">
        <v>0</v>
      </c>
      <c r="P38">
        <v>50</v>
      </c>
      <c r="Q38">
        <v>3779448548.2267909</v>
      </c>
      <c r="R38" s="3" t="s">
        <v>327</v>
      </c>
      <c r="S38" s="3" t="s">
        <v>104</v>
      </c>
      <c r="T38">
        <v>50</v>
      </c>
      <c r="U38" s="3" t="s">
        <v>341</v>
      </c>
      <c r="V38" s="3" t="s">
        <v>343</v>
      </c>
      <c r="W38" s="3" t="s">
        <v>345</v>
      </c>
      <c r="X38" s="10">
        <v>21.554796</v>
      </c>
      <c r="Y38" s="12">
        <v>2.5799999999999998E-4</v>
      </c>
      <c r="Z38" s="12">
        <v>-2.2929999999999999E-2</v>
      </c>
      <c r="AA38" s="12">
        <v>-3.5599999999999998E-4</v>
      </c>
      <c r="AB38">
        <v>1.292E-3</v>
      </c>
      <c r="AC38">
        <v>-0.114649</v>
      </c>
      <c r="AD38">
        <v>-1.779E-3</v>
      </c>
      <c r="AE38" s="3" t="s">
        <v>327</v>
      </c>
      <c r="AF38" s="3" t="s">
        <v>322</v>
      </c>
      <c r="AG38" s="3" t="s">
        <v>345</v>
      </c>
      <c r="AH38" s="3" t="s">
        <v>393</v>
      </c>
    </row>
    <row r="39" spans="1:34" x14ac:dyDescent="0.2">
      <c r="A39" s="3" t="s">
        <v>105</v>
      </c>
      <c r="B39">
        <v>3779448555.8215566</v>
      </c>
      <c r="C39">
        <f t="shared" si="0"/>
        <v>278.45221519470215</v>
      </c>
      <c r="D39" s="3" t="s">
        <v>322</v>
      </c>
      <c r="E39" s="7">
        <v>398.00088824641159</v>
      </c>
      <c r="F39" s="7">
        <v>-447.39674367578652</v>
      </c>
      <c r="G39" s="7">
        <v>151.49984702678651</v>
      </c>
      <c r="H39" s="3" t="s">
        <v>327</v>
      </c>
      <c r="I39">
        <v>3779448553.072504</v>
      </c>
      <c r="J39">
        <v>3779448555.7852745</v>
      </c>
      <c r="K39">
        <v>1.4357359409332275</v>
      </c>
      <c r="L39">
        <v>5.0349998474121094</v>
      </c>
      <c r="M39">
        <v>0</v>
      </c>
      <c r="N39" s="3" t="s">
        <v>327</v>
      </c>
      <c r="O39">
        <v>0</v>
      </c>
      <c r="P39">
        <v>50</v>
      </c>
      <c r="Q39">
        <v>3779448555.7603078</v>
      </c>
      <c r="R39" s="3" t="s">
        <v>327</v>
      </c>
      <c r="S39" s="3" t="s">
        <v>105</v>
      </c>
      <c r="T39">
        <v>50</v>
      </c>
      <c r="U39" s="3" t="s">
        <v>341</v>
      </c>
      <c r="V39" s="3" t="s">
        <v>343</v>
      </c>
      <c r="W39" s="3" t="s">
        <v>345</v>
      </c>
      <c r="X39" s="10">
        <v>21.553712999999998</v>
      </c>
      <c r="Y39" s="12">
        <v>2.9399999999999999E-4</v>
      </c>
      <c r="Z39" s="12">
        <v>-2.4220999999999999E-2</v>
      </c>
      <c r="AA39" s="12">
        <v>-2.7999999999999998E-4</v>
      </c>
      <c r="AB39">
        <v>1.47E-3</v>
      </c>
      <c r="AC39">
        <v>-0.12110600000000001</v>
      </c>
      <c r="AD39">
        <v>-1.4009999999999999E-3</v>
      </c>
      <c r="AE39" s="3" t="s">
        <v>327</v>
      </c>
      <c r="AF39" s="3" t="s">
        <v>322</v>
      </c>
      <c r="AG39" s="3" t="s">
        <v>345</v>
      </c>
      <c r="AH39" s="3" t="s">
        <v>394</v>
      </c>
    </row>
    <row r="40" spans="1:34" x14ac:dyDescent="0.2">
      <c r="A40" s="3" t="s">
        <v>106</v>
      </c>
      <c r="B40">
        <v>3779448563.3660946</v>
      </c>
      <c r="C40">
        <f t="shared" si="0"/>
        <v>285.99675321578979</v>
      </c>
      <c r="D40" s="3" t="s">
        <v>322</v>
      </c>
      <c r="E40" s="7">
        <v>398.0006007160116</v>
      </c>
      <c r="F40" s="7">
        <v>-447.39692823418653</v>
      </c>
      <c r="G40" s="7">
        <v>153.49981474178651</v>
      </c>
      <c r="H40" s="3" t="s">
        <v>327</v>
      </c>
      <c r="I40">
        <v>3779448560.6182246</v>
      </c>
      <c r="J40">
        <v>3779448563.3175802</v>
      </c>
      <c r="K40">
        <v>1.4357359409332275</v>
      </c>
      <c r="L40">
        <v>5.0409998893737793</v>
      </c>
      <c r="M40">
        <v>0</v>
      </c>
      <c r="N40" s="3" t="s">
        <v>327</v>
      </c>
      <c r="O40">
        <v>0</v>
      </c>
      <c r="P40">
        <v>50</v>
      </c>
      <c r="Q40">
        <v>3779448563.2985902</v>
      </c>
      <c r="R40" s="3" t="s">
        <v>327</v>
      </c>
      <c r="S40" s="3" t="s">
        <v>106</v>
      </c>
      <c r="T40">
        <v>50</v>
      </c>
      <c r="U40" s="3" t="s">
        <v>341</v>
      </c>
      <c r="V40" s="3" t="s">
        <v>343</v>
      </c>
      <c r="W40" s="3" t="s">
        <v>345</v>
      </c>
      <c r="X40" s="10">
        <v>21.549441000000002</v>
      </c>
      <c r="Y40" s="12">
        <v>2.8400000000000002E-4</v>
      </c>
      <c r="Z40" s="12">
        <v>-2.5551999999999998E-2</v>
      </c>
      <c r="AA40" s="12">
        <v>-2.7300000000000002E-4</v>
      </c>
      <c r="AB40">
        <v>1.421E-3</v>
      </c>
      <c r="AC40">
        <v>-0.12776199999999999</v>
      </c>
      <c r="AD40">
        <v>-1.3630000000000001E-3</v>
      </c>
      <c r="AE40" s="3" t="s">
        <v>327</v>
      </c>
      <c r="AF40" s="3" t="s">
        <v>322</v>
      </c>
      <c r="AG40" s="3" t="s">
        <v>345</v>
      </c>
      <c r="AH40" s="3" t="s">
        <v>395</v>
      </c>
    </row>
    <row r="41" spans="1:34" x14ac:dyDescent="0.2">
      <c r="A41" s="3" t="s">
        <v>107</v>
      </c>
      <c r="B41">
        <v>3779448570.8526344</v>
      </c>
      <c r="C41">
        <f t="shared" si="0"/>
        <v>293.48329305648804</v>
      </c>
      <c r="D41" s="3" t="s">
        <v>322</v>
      </c>
      <c r="E41" s="7">
        <v>398.00082385761164</v>
      </c>
      <c r="F41" s="7">
        <v>-447.39694937745321</v>
      </c>
      <c r="G41" s="7">
        <v>155.49994616678651</v>
      </c>
      <c r="H41" s="3" t="s">
        <v>327</v>
      </c>
      <c r="I41">
        <v>3779448568.132596</v>
      </c>
      <c r="J41">
        <v>3779448570.8165822</v>
      </c>
      <c r="K41">
        <v>1.4357359409332275</v>
      </c>
      <c r="L41">
        <v>5.0390000343322754</v>
      </c>
      <c r="M41">
        <v>0</v>
      </c>
      <c r="N41" s="3" t="s">
        <v>327</v>
      </c>
      <c r="O41">
        <v>0</v>
      </c>
      <c r="P41">
        <v>50</v>
      </c>
      <c r="Q41">
        <v>3779448570.8005919</v>
      </c>
      <c r="R41" s="3" t="s">
        <v>327</v>
      </c>
      <c r="S41" s="3" t="s">
        <v>107</v>
      </c>
      <c r="T41">
        <v>50</v>
      </c>
      <c r="U41" s="3" t="s">
        <v>341</v>
      </c>
      <c r="V41" s="3" t="s">
        <v>343</v>
      </c>
      <c r="W41" s="3" t="s">
        <v>345</v>
      </c>
      <c r="X41" s="10">
        <v>21.555035</v>
      </c>
      <c r="Y41" s="12">
        <v>3.4099999999999999E-4</v>
      </c>
      <c r="Z41" s="12">
        <v>-2.7130999999999999E-2</v>
      </c>
      <c r="AA41" s="12">
        <v>-2.5099999999999998E-4</v>
      </c>
      <c r="AB41">
        <v>1.7030000000000001E-3</v>
      </c>
      <c r="AC41">
        <v>-0.135656</v>
      </c>
      <c r="AD41">
        <v>-1.2570000000000001E-3</v>
      </c>
      <c r="AE41" s="3" t="s">
        <v>327</v>
      </c>
      <c r="AF41" s="3" t="s">
        <v>322</v>
      </c>
      <c r="AG41" s="3" t="s">
        <v>345</v>
      </c>
      <c r="AH41" s="3" t="s">
        <v>396</v>
      </c>
    </row>
    <row r="42" spans="1:34" x14ac:dyDescent="0.2">
      <c r="A42" s="3" t="s">
        <v>108</v>
      </c>
      <c r="B42">
        <v>3779448578.408392</v>
      </c>
      <c r="C42">
        <f t="shared" si="0"/>
        <v>301.03905057907104</v>
      </c>
      <c r="D42" s="3" t="s">
        <v>322</v>
      </c>
      <c r="E42" s="7">
        <v>398.00056832721162</v>
      </c>
      <c r="F42" s="7">
        <v>-447.39664393545314</v>
      </c>
      <c r="G42" s="7">
        <v>157.50023712878652</v>
      </c>
      <c r="H42" s="3" t="s">
        <v>327</v>
      </c>
      <c r="I42">
        <v>3779448575.6405497</v>
      </c>
      <c r="J42">
        <v>3779448578.3759704</v>
      </c>
      <c r="K42">
        <v>1.4357359409332275</v>
      </c>
      <c r="L42">
        <v>5.0440001487731934</v>
      </c>
      <c r="M42">
        <v>0</v>
      </c>
      <c r="N42" s="3" t="s">
        <v>327</v>
      </c>
      <c r="O42">
        <v>0</v>
      </c>
      <c r="P42">
        <v>50</v>
      </c>
      <c r="Q42">
        <v>3779448578.352984</v>
      </c>
      <c r="R42" s="3" t="s">
        <v>327</v>
      </c>
      <c r="S42" s="3" t="s">
        <v>108</v>
      </c>
      <c r="T42">
        <v>50</v>
      </c>
      <c r="U42" s="3" t="s">
        <v>341</v>
      </c>
      <c r="V42" s="3" t="s">
        <v>343</v>
      </c>
      <c r="W42" s="3" t="s">
        <v>345</v>
      </c>
      <c r="X42" s="10">
        <v>21.542273000000002</v>
      </c>
      <c r="Y42" s="12">
        <v>4.1199999999999999E-4</v>
      </c>
      <c r="Z42" s="12">
        <v>-2.8670999999999999E-2</v>
      </c>
      <c r="AA42" s="12">
        <v>-2.42E-4</v>
      </c>
      <c r="AB42">
        <v>2.0579999999999999E-3</v>
      </c>
      <c r="AC42">
        <v>-0.14335300000000001</v>
      </c>
      <c r="AD42">
        <v>-1.2110000000000001E-3</v>
      </c>
      <c r="AE42" s="3" t="s">
        <v>327</v>
      </c>
      <c r="AF42" s="3" t="s">
        <v>322</v>
      </c>
      <c r="AG42" s="3" t="s">
        <v>345</v>
      </c>
      <c r="AH42" s="3" t="s">
        <v>397</v>
      </c>
    </row>
    <row r="43" spans="1:34" x14ac:dyDescent="0.2">
      <c r="A43" s="3" t="s">
        <v>109</v>
      </c>
      <c r="B43">
        <v>3779448586.0305071</v>
      </c>
      <c r="C43">
        <f t="shared" si="0"/>
        <v>308.66116571426392</v>
      </c>
      <c r="D43" s="3" t="s">
        <v>322</v>
      </c>
      <c r="E43" s="7">
        <v>398.0008127968116</v>
      </c>
      <c r="F43" s="7">
        <v>-447.39683849345317</v>
      </c>
      <c r="G43" s="7">
        <v>159.49982887178652</v>
      </c>
      <c r="H43" s="3" t="s">
        <v>327</v>
      </c>
      <c r="I43">
        <v>3779448583.2732744</v>
      </c>
      <c r="J43">
        <v>3779448585.9815345</v>
      </c>
      <c r="K43">
        <v>1.4357359409332275</v>
      </c>
      <c r="L43">
        <v>5.0409998893737793</v>
      </c>
      <c r="M43">
        <v>0</v>
      </c>
      <c r="N43" s="3" t="s">
        <v>327</v>
      </c>
      <c r="O43">
        <v>0</v>
      </c>
      <c r="P43">
        <v>50</v>
      </c>
      <c r="Q43">
        <v>3779448585.9585481</v>
      </c>
      <c r="R43" s="3" t="s">
        <v>327</v>
      </c>
      <c r="S43" s="3" t="s">
        <v>109</v>
      </c>
      <c r="T43">
        <v>50</v>
      </c>
      <c r="U43" s="3" t="s">
        <v>341</v>
      </c>
      <c r="V43" s="3" t="s">
        <v>343</v>
      </c>
      <c r="W43" s="3" t="s">
        <v>345</v>
      </c>
      <c r="X43" s="10">
        <v>21.522041000000002</v>
      </c>
      <c r="Y43" s="12">
        <v>4.0000000000000002E-4</v>
      </c>
      <c r="Z43" s="12">
        <v>-3.0433000000000002E-2</v>
      </c>
      <c r="AA43" s="12">
        <v>-2.63E-4</v>
      </c>
      <c r="AB43">
        <v>2.0010000000000002E-3</v>
      </c>
      <c r="AC43">
        <v>-0.15216499999999999</v>
      </c>
      <c r="AD43">
        <v>-1.317E-3</v>
      </c>
      <c r="AE43" s="3" t="s">
        <v>327</v>
      </c>
      <c r="AF43" s="3" t="s">
        <v>322</v>
      </c>
      <c r="AG43" s="3" t="s">
        <v>345</v>
      </c>
      <c r="AH43" s="3" t="s">
        <v>398</v>
      </c>
    </row>
    <row r="44" spans="1:34" x14ac:dyDescent="0.2">
      <c r="A44" s="3" t="s">
        <v>110</v>
      </c>
      <c r="B44">
        <v>3779448593.5996728</v>
      </c>
      <c r="C44">
        <f t="shared" si="0"/>
        <v>316.23033142089844</v>
      </c>
      <c r="D44" s="3" t="s">
        <v>322</v>
      </c>
      <c r="E44" s="7">
        <v>398.00068819227823</v>
      </c>
      <c r="F44" s="7">
        <v>-447.39693313145318</v>
      </c>
      <c r="G44" s="7">
        <v>161.49981507978649</v>
      </c>
      <c r="H44" s="3" t="s">
        <v>327</v>
      </c>
      <c r="I44">
        <v>3779448590.8096128</v>
      </c>
      <c r="J44">
        <v>3779448593.5477023</v>
      </c>
      <c r="K44">
        <v>1.4357359409332275</v>
      </c>
      <c r="L44">
        <v>5.0409998893737793</v>
      </c>
      <c r="M44">
        <v>0</v>
      </c>
      <c r="N44" s="3" t="s">
        <v>327</v>
      </c>
      <c r="O44">
        <v>0</v>
      </c>
      <c r="P44">
        <v>50</v>
      </c>
      <c r="Q44">
        <v>3779448593.5267181</v>
      </c>
      <c r="R44" s="3" t="s">
        <v>327</v>
      </c>
      <c r="S44" s="3" t="s">
        <v>110</v>
      </c>
      <c r="T44">
        <v>50</v>
      </c>
      <c r="U44" s="3" t="s">
        <v>341</v>
      </c>
      <c r="V44" s="3" t="s">
        <v>343</v>
      </c>
      <c r="W44" s="3" t="s">
        <v>345</v>
      </c>
      <c r="X44" s="10">
        <v>21.528307000000002</v>
      </c>
      <c r="Y44" s="12">
        <v>3.9300000000000001E-4</v>
      </c>
      <c r="Z44" s="12">
        <v>-3.2211999999999998E-2</v>
      </c>
      <c r="AA44" s="12">
        <v>-1.92E-4</v>
      </c>
      <c r="AB44">
        <v>1.964E-3</v>
      </c>
      <c r="AC44">
        <v>-0.16106100000000001</v>
      </c>
      <c r="AD44">
        <v>-9.6100000000000005E-4</v>
      </c>
      <c r="AE44" s="3" t="s">
        <v>327</v>
      </c>
      <c r="AF44" s="3" t="s">
        <v>322</v>
      </c>
      <c r="AG44" s="3" t="s">
        <v>345</v>
      </c>
      <c r="AH44" s="3" t="s">
        <v>399</v>
      </c>
    </row>
    <row r="45" spans="1:34" x14ac:dyDescent="0.2">
      <c r="A45" s="3" t="s">
        <v>111</v>
      </c>
      <c r="B45">
        <v>3779448601.1672006</v>
      </c>
      <c r="C45">
        <f t="shared" si="0"/>
        <v>323.79785919189453</v>
      </c>
      <c r="D45" s="3" t="s">
        <v>322</v>
      </c>
      <c r="E45" s="7">
        <v>398.00048986147823</v>
      </c>
      <c r="F45" s="7">
        <v>-447.39660768945316</v>
      </c>
      <c r="G45" s="7">
        <v>163.4997622417865</v>
      </c>
      <c r="H45" s="3" t="s">
        <v>327</v>
      </c>
      <c r="I45">
        <v>3779448598.4065223</v>
      </c>
      <c r="J45">
        <v>3779448601.1296582</v>
      </c>
      <c r="K45">
        <v>1.4357359409332275</v>
      </c>
      <c r="L45">
        <v>5.0409998893737793</v>
      </c>
      <c r="M45">
        <v>0</v>
      </c>
      <c r="N45" s="3" t="s">
        <v>327</v>
      </c>
      <c r="O45">
        <v>0</v>
      </c>
      <c r="P45">
        <v>50</v>
      </c>
      <c r="Q45">
        <v>3779448601.1116719</v>
      </c>
      <c r="R45" s="3" t="s">
        <v>327</v>
      </c>
      <c r="S45" s="3" t="s">
        <v>111</v>
      </c>
      <c r="T45">
        <v>50</v>
      </c>
      <c r="U45" s="3" t="s">
        <v>341</v>
      </c>
      <c r="V45" s="3" t="s">
        <v>343</v>
      </c>
      <c r="W45" s="3" t="s">
        <v>345</v>
      </c>
      <c r="X45" s="10">
        <v>21.542795999999999</v>
      </c>
      <c r="Y45" s="12">
        <v>4.9600000000000002E-4</v>
      </c>
      <c r="Z45" s="12">
        <v>-3.4218999999999999E-2</v>
      </c>
      <c r="AA45" s="12">
        <v>-1.37E-4</v>
      </c>
      <c r="AB45">
        <v>2.4810000000000001E-3</v>
      </c>
      <c r="AC45">
        <v>-0.171094</v>
      </c>
      <c r="AD45">
        <v>-6.8400000000000004E-4</v>
      </c>
      <c r="AE45" s="3" t="s">
        <v>327</v>
      </c>
      <c r="AF45" s="3" t="s">
        <v>322</v>
      </c>
      <c r="AG45" s="3" t="s">
        <v>345</v>
      </c>
      <c r="AH45" s="3" t="s">
        <v>400</v>
      </c>
    </row>
    <row r="46" spans="1:34" x14ac:dyDescent="0.2">
      <c r="A46" s="3" t="s">
        <v>112</v>
      </c>
      <c r="B46">
        <v>3779448608.6617422</v>
      </c>
      <c r="C46">
        <f t="shared" si="0"/>
        <v>331.29240083694458</v>
      </c>
      <c r="D46" s="3" t="s">
        <v>322</v>
      </c>
      <c r="E46" s="7">
        <v>398.00043520261158</v>
      </c>
      <c r="F46" s="7">
        <v>-447.39666392165316</v>
      </c>
      <c r="G46" s="7">
        <v>165.50005339678651</v>
      </c>
      <c r="H46" s="3" t="s">
        <v>327</v>
      </c>
      <c r="I46">
        <v>3779448605.9231415</v>
      </c>
      <c r="J46">
        <v>3779448608.6128855</v>
      </c>
      <c r="K46">
        <v>1.4357359409332275</v>
      </c>
      <c r="L46">
        <v>5.0380001068115234</v>
      </c>
      <c r="M46">
        <v>0</v>
      </c>
      <c r="N46" s="3" t="s">
        <v>327</v>
      </c>
      <c r="O46">
        <v>0</v>
      </c>
      <c r="P46">
        <v>50</v>
      </c>
      <c r="Q46">
        <v>3779448608.590898</v>
      </c>
      <c r="R46" s="3" t="s">
        <v>327</v>
      </c>
      <c r="S46" s="3" t="s">
        <v>112</v>
      </c>
      <c r="T46">
        <v>50</v>
      </c>
      <c r="U46" s="3" t="s">
        <v>341</v>
      </c>
      <c r="V46" s="3" t="s">
        <v>343</v>
      </c>
      <c r="W46" s="3" t="s">
        <v>345</v>
      </c>
      <c r="X46" s="10">
        <v>21.542946000000001</v>
      </c>
      <c r="Y46" s="12">
        <v>4.7600000000000002E-4</v>
      </c>
      <c r="Z46" s="12">
        <v>-3.6323000000000001E-2</v>
      </c>
      <c r="AA46" s="12">
        <v>-1.4899999999999999E-4</v>
      </c>
      <c r="AB46">
        <v>2.3779999999999999E-3</v>
      </c>
      <c r="AC46">
        <v>-0.181615</v>
      </c>
      <c r="AD46">
        <v>-7.4700000000000005E-4</v>
      </c>
      <c r="AE46" s="3" t="s">
        <v>327</v>
      </c>
      <c r="AF46" s="3" t="s">
        <v>322</v>
      </c>
      <c r="AG46" s="3" t="s">
        <v>345</v>
      </c>
      <c r="AH46" s="3" t="s">
        <v>401</v>
      </c>
    </row>
    <row r="47" spans="1:34" x14ac:dyDescent="0.2">
      <c r="A47" s="3" t="s">
        <v>113</v>
      </c>
      <c r="B47">
        <v>3779448616.1532574</v>
      </c>
      <c r="C47">
        <f t="shared" si="0"/>
        <v>338.78391599655151</v>
      </c>
      <c r="D47" s="3" t="s">
        <v>322</v>
      </c>
      <c r="E47" s="7">
        <v>398.00066767221159</v>
      </c>
      <c r="F47" s="7">
        <v>-447.39648367965316</v>
      </c>
      <c r="G47" s="7">
        <v>167.4999481727865</v>
      </c>
      <c r="H47" s="3" t="s">
        <v>327</v>
      </c>
      <c r="I47">
        <v>3779448613.4459462</v>
      </c>
      <c r="J47">
        <v>3779448616.1180673</v>
      </c>
      <c r="K47">
        <v>1.4357359409332275</v>
      </c>
      <c r="L47">
        <v>5.0409998893737793</v>
      </c>
      <c r="M47">
        <v>0</v>
      </c>
      <c r="N47" s="3" t="s">
        <v>327</v>
      </c>
      <c r="O47">
        <v>0</v>
      </c>
      <c r="P47">
        <v>50</v>
      </c>
      <c r="Q47">
        <v>3779448616.1010761</v>
      </c>
      <c r="R47" s="3" t="s">
        <v>327</v>
      </c>
      <c r="S47" s="3" t="s">
        <v>113</v>
      </c>
      <c r="T47">
        <v>50</v>
      </c>
      <c r="U47" s="3" t="s">
        <v>341</v>
      </c>
      <c r="V47" s="3" t="s">
        <v>343</v>
      </c>
      <c r="W47" s="3" t="s">
        <v>345</v>
      </c>
      <c r="X47" s="10">
        <v>21.546329</v>
      </c>
      <c r="Y47" s="12">
        <v>5.7300000000000005E-4</v>
      </c>
      <c r="Z47" s="12">
        <v>-3.8626000000000001E-2</v>
      </c>
      <c r="AA47" s="12">
        <v>-8.8999999999999995E-5</v>
      </c>
      <c r="AB47">
        <v>2.8660000000000001E-3</v>
      </c>
      <c r="AC47">
        <v>-0.19312799999999999</v>
      </c>
      <c r="AD47">
        <v>-4.44E-4</v>
      </c>
      <c r="AE47" s="3" t="s">
        <v>327</v>
      </c>
      <c r="AF47" s="3" t="s">
        <v>322</v>
      </c>
      <c r="AG47" s="3" t="s">
        <v>345</v>
      </c>
      <c r="AH47" s="3" t="s">
        <v>402</v>
      </c>
    </row>
    <row r="48" spans="1:34" x14ac:dyDescent="0.2">
      <c r="A48" s="3" t="s">
        <v>114</v>
      </c>
      <c r="B48">
        <v>3779448623.6862793</v>
      </c>
      <c r="C48">
        <f t="shared" si="0"/>
        <v>346.3169379234314</v>
      </c>
      <c r="D48" s="3" t="s">
        <v>322</v>
      </c>
      <c r="E48" s="7">
        <v>398.0009001418116</v>
      </c>
      <c r="F48" s="7">
        <v>-447.39680343765315</v>
      </c>
      <c r="G48" s="7">
        <v>169.49996689778652</v>
      </c>
      <c r="H48" s="3" t="s">
        <v>327</v>
      </c>
      <c r="I48">
        <v>3779448620.9437222</v>
      </c>
      <c r="J48">
        <v>3779448623.6511593</v>
      </c>
      <c r="K48">
        <v>1.4357359409332275</v>
      </c>
      <c r="L48">
        <v>5.0409998893737793</v>
      </c>
      <c r="M48">
        <v>0</v>
      </c>
      <c r="N48" s="3" t="s">
        <v>327</v>
      </c>
      <c r="O48">
        <v>0</v>
      </c>
      <c r="P48">
        <v>50</v>
      </c>
      <c r="Q48">
        <v>3779448623.6241622</v>
      </c>
      <c r="R48" s="3" t="s">
        <v>327</v>
      </c>
      <c r="S48" s="3" t="s">
        <v>114</v>
      </c>
      <c r="T48">
        <v>50</v>
      </c>
      <c r="U48" s="3" t="s">
        <v>341</v>
      </c>
      <c r="V48" s="3" t="s">
        <v>343</v>
      </c>
      <c r="W48" s="3" t="s">
        <v>345</v>
      </c>
      <c r="X48" s="10">
        <v>21.564903000000001</v>
      </c>
      <c r="Y48" s="12">
        <v>6.2600000000000004E-4</v>
      </c>
      <c r="Z48" s="12">
        <v>-4.1002999999999998E-2</v>
      </c>
      <c r="AA48" s="12">
        <v>-7.4999999999999993E-5</v>
      </c>
      <c r="AB48">
        <v>3.1289999999999998E-3</v>
      </c>
      <c r="AC48">
        <v>-0.205014</v>
      </c>
      <c r="AD48">
        <v>-3.7599999999999998E-4</v>
      </c>
      <c r="AE48" s="3" t="s">
        <v>327</v>
      </c>
      <c r="AF48" s="3" t="s">
        <v>322</v>
      </c>
      <c r="AG48" s="3" t="s">
        <v>345</v>
      </c>
      <c r="AH48" s="3" t="s">
        <v>403</v>
      </c>
    </row>
    <row r="49" spans="1:34" x14ac:dyDescent="0.2">
      <c r="A49" s="3" t="s">
        <v>115</v>
      </c>
      <c r="B49">
        <v>3779448631.1950512</v>
      </c>
      <c r="C49">
        <f t="shared" si="0"/>
        <v>353.8257098197937</v>
      </c>
      <c r="D49" s="3" t="s">
        <v>322</v>
      </c>
      <c r="E49" s="7">
        <v>398.00051292081162</v>
      </c>
      <c r="F49" s="7">
        <v>-447.39653717845317</v>
      </c>
      <c r="G49" s="7">
        <v>171.49990999878648</v>
      </c>
      <c r="H49" s="3" t="s">
        <v>327</v>
      </c>
      <c r="I49">
        <v>3779448628.473917</v>
      </c>
      <c r="J49">
        <v>3779448631.1629958</v>
      </c>
      <c r="K49">
        <v>1.4357359409332275</v>
      </c>
      <c r="L49">
        <v>5.0409998893737793</v>
      </c>
      <c r="M49">
        <v>0</v>
      </c>
      <c r="N49" s="3" t="s">
        <v>327</v>
      </c>
      <c r="O49">
        <v>0</v>
      </c>
      <c r="P49">
        <v>50</v>
      </c>
      <c r="Q49">
        <v>3779448631.140029</v>
      </c>
      <c r="R49" s="3" t="s">
        <v>327</v>
      </c>
      <c r="S49" s="3" t="s">
        <v>115</v>
      </c>
      <c r="T49">
        <v>50</v>
      </c>
      <c r="U49" s="3" t="s">
        <v>341</v>
      </c>
      <c r="V49" s="3" t="s">
        <v>343</v>
      </c>
      <c r="W49" s="3" t="s">
        <v>345</v>
      </c>
      <c r="X49" s="10">
        <v>21.581492999999998</v>
      </c>
      <c r="Y49" s="12">
        <v>6.8000000000000005E-4</v>
      </c>
      <c r="Z49" s="12">
        <v>-4.3664000000000001E-2</v>
      </c>
      <c r="AA49" s="12">
        <v>-1.9999999999999999E-6</v>
      </c>
      <c r="AB49">
        <v>3.398E-3</v>
      </c>
      <c r="AC49">
        <v>-0.21832199999999999</v>
      </c>
      <c r="AD49">
        <v>-7.9999999999999996E-6</v>
      </c>
      <c r="AE49" s="3" t="s">
        <v>327</v>
      </c>
      <c r="AF49" s="3" t="s">
        <v>322</v>
      </c>
      <c r="AG49" s="3" t="s">
        <v>345</v>
      </c>
      <c r="AH49" s="3" t="s">
        <v>404</v>
      </c>
    </row>
    <row r="50" spans="1:34" x14ac:dyDescent="0.2">
      <c r="A50" s="3" t="s">
        <v>116</v>
      </c>
      <c r="B50">
        <v>3779448638.7337794</v>
      </c>
      <c r="C50">
        <f t="shared" si="0"/>
        <v>361.3644380569458</v>
      </c>
      <c r="D50" s="3" t="s">
        <v>322</v>
      </c>
      <c r="E50" s="7">
        <v>398.00060179041157</v>
      </c>
      <c r="F50" s="7">
        <v>-447.39675373645321</v>
      </c>
      <c r="G50" s="7">
        <v>173.50006506578652</v>
      </c>
      <c r="H50" s="3" t="s">
        <v>327</v>
      </c>
      <c r="I50">
        <v>3779448635.9765711</v>
      </c>
      <c r="J50">
        <v>3779448638.6988664</v>
      </c>
      <c r="K50">
        <v>1.4357359409332275</v>
      </c>
      <c r="L50">
        <v>5.0460000038146973</v>
      </c>
      <c r="M50">
        <v>0</v>
      </c>
      <c r="N50" s="3" t="s">
        <v>327</v>
      </c>
      <c r="O50">
        <v>0</v>
      </c>
      <c r="P50">
        <v>50</v>
      </c>
      <c r="Q50">
        <v>3779448638.6848569</v>
      </c>
      <c r="R50" s="3" t="s">
        <v>327</v>
      </c>
      <c r="S50" s="3" t="s">
        <v>116</v>
      </c>
      <c r="T50">
        <v>50</v>
      </c>
      <c r="U50" s="3" t="s">
        <v>341</v>
      </c>
      <c r="V50" s="3" t="s">
        <v>343</v>
      </c>
      <c r="W50" s="3" t="s">
        <v>345</v>
      </c>
      <c r="X50" s="10">
        <v>21.56803</v>
      </c>
      <c r="Y50" s="12">
        <v>6.7299999999999999E-4</v>
      </c>
      <c r="Z50" s="12">
        <v>-4.6474000000000001E-2</v>
      </c>
      <c r="AA50" s="12">
        <v>2.5999999999999998E-5</v>
      </c>
      <c r="AB50">
        <v>3.3670000000000002E-3</v>
      </c>
      <c r="AC50">
        <v>-0.23236899999999999</v>
      </c>
      <c r="AD50">
        <v>1.3100000000000001E-4</v>
      </c>
      <c r="AE50" s="3" t="s">
        <v>327</v>
      </c>
      <c r="AF50" s="3" t="s">
        <v>322</v>
      </c>
      <c r="AG50" s="3" t="s">
        <v>345</v>
      </c>
      <c r="AH50" s="3" t="s">
        <v>405</v>
      </c>
    </row>
    <row r="51" spans="1:34" x14ac:dyDescent="0.2">
      <c r="A51" s="3" t="s">
        <v>117</v>
      </c>
      <c r="B51">
        <v>3779448646.2790809</v>
      </c>
      <c r="C51">
        <f t="shared" si="0"/>
        <v>368.90973949432373</v>
      </c>
      <c r="D51" s="3" t="s">
        <v>322</v>
      </c>
      <c r="E51" s="7">
        <v>398.0007177402116</v>
      </c>
      <c r="F51" s="7">
        <v>-447.39660943065314</v>
      </c>
      <c r="G51" s="7">
        <v>175.4997610077865</v>
      </c>
      <c r="H51" s="3" t="s">
        <v>327</v>
      </c>
      <c r="I51">
        <v>3779448643.5461097</v>
      </c>
      <c r="J51">
        <v>3779448646.2420049</v>
      </c>
      <c r="K51">
        <v>1.4357359409332275</v>
      </c>
      <c r="L51">
        <v>5.0390000343322754</v>
      </c>
      <c r="M51">
        <v>0</v>
      </c>
      <c r="N51" s="3" t="s">
        <v>327</v>
      </c>
      <c r="O51">
        <v>0</v>
      </c>
      <c r="P51">
        <v>50</v>
      </c>
      <c r="Q51">
        <v>3779448646.2210178</v>
      </c>
      <c r="R51" s="3" t="s">
        <v>327</v>
      </c>
      <c r="S51" s="3" t="s">
        <v>117</v>
      </c>
      <c r="T51">
        <v>50</v>
      </c>
      <c r="U51" s="3" t="s">
        <v>341</v>
      </c>
      <c r="V51" s="3" t="s">
        <v>343</v>
      </c>
      <c r="W51" s="3" t="s">
        <v>345</v>
      </c>
      <c r="X51" s="10">
        <v>21.536058000000001</v>
      </c>
      <c r="Y51" s="12">
        <v>8.1800000000000004E-4</v>
      </c>
      <c r="Z51" s="12">
        <v>-4.9425999999999998E-2</v>
      </c>
      <c r="AA51" s="12">
        <v>2.5999999999999998E-5</v>
      </c>
      <c r="AB51">
        <v>4.0920000000000002E-3</v>
      </c>
      <c r="AC51">
        <v>-0.24712999999999999</v>
      </c>
      <c r="AD51">
        <v>1.2999999999999999E-4</v>
      </c>
      <c r="AE51" s="3" t="s">
        <v>327</v>
      </c>
      <c r="AF51" s="3" t="s">
        <v>322</v>
      </c>
      <c r="AG51" s="3" t="s">
        <v>345</v>
      </c>
      <c r="AH51" s="3" t="s">
        <v>406</v>
      </c>
    </row>
    <row r="52" spans="1:34" x14ac:dyDescent="0.2">
      <c r="A52" s="3" t="s">
        <v>118</v>
      </c>
      <c r="B52">
        <v>3779448653.7088094</v>
      </c>
      <c r="C52">
        <f t="shared" si="0"/>
        <v>376.33946800231934</v>
      </c>
      <c r="D52" s="3" t="s">
        <v>322</v>
      </c>
      <c r="E52" s="7">
        <v>398.00088780981162</v>
      </c>
      <c r="F52" s="7">
        <v>-447.39674318865315</v>
      </c>
      <c r="G52" s="7">
        <v>177.50010704178652</v>
      </c>
      <c r="H52" s="3" t="s">
        <v>327</v>
      </c>
      <c r="I52">
        <v>3779448650.9878793</v>
      </c>
      <c r="J52">
        <v>3779448653.663837</v>
      </c>
      <c r="K52">
        <v>1.4357359409332275</v>
      </c>
      <c r="L52">
        <v>5.0329999923706055</v>
      </c>
      <c r="M52">
        <v>0</v>
      </c>
      <c r="N52" s="3" t="s">
        <v>327</v>
      </c>
      <c r="O52">
        <v>0</v>
      </c>
      <c r="P52">
        <v>50</v>
      </c>
      <c r="Q52">
        <v>3779448653.6408582</v>
      </c>
      <c r="R52" s="3" t="s">
        <v>327</v>
      </c>
      <c r="S52" s="3" t="s">
        <v>118</v>
      </c>
      <c r="T52">
        <v>50</v>
      </c>
      <c r="U52" s="3" t="s">
        <v>341</v>
      </c>
      <c r="V52" s="3" t="s">
        <v>343</v>
      </c>
      <c r="W52" s="3" t="s">
        <v>345</v>
      </c>
      <c r="X52" s="10">
        <v>21.514199000000001</v>
      </c>
      <c r="Y52" s="12">
        <v>7.6000000000000004E-4</v>
      </c>
      <c r="Z52" s="12">
        <v>-5.2738E-2</v>
      </c>
      <c r="AA52" s="12">
        <v>1.1400000000000001E-4</v>
      </c>
      <c r="AB52">
        <v>3.8019999999999998E-3</v>
      </c>
      <c r="AC52">
        <v>-0.26369100000000001</v>
      </c>
      <c r="AD52">
        <v>5.6999999999999998E-4</v>
      </c>
      <c r="AE52" s="3" t="s">
        <v>327</v>
      </c>
      <c r="AF52" s="3" t="s">
        <v>322</v>
      </c>
      <c r="AG52" s="3" t="s">
        <v>345</v>
      </c>
      <c r="AH52" s="3" t="s">
        <v>407</v>
      </c>
    </row>
    <row r="53" spans="1:34" x14ac:dyDescent="0.2">
      <c r="A53" s="3" t="s">
        <v>119</v>
      </c>
      <c r="B53">
        <v>3779448661.27316</v>
      </c>
      <c r="C53">
        <f t="shared" si="0"/>
        <v>383.90381860733032</v>
      </c>
      <c r="D53" s="3" t="s">
        <v>322</v>
      </c>
      <c r="E53" s="7">
        <v>398.00055787941159</v>
      </c>
      <c r="F53" s="7">
        <v>-447.39687694665321</v>
      </c>
      <c r="G53" s="7">
        <v>179.50011329078652</v>
      </c>
      <c r="H53" s="3" t="s">
        <v>327</v>
      </c>
      <c r="I53">
        <v>3779448658.493597</v>
      </c>
      <c r="J53">
        <v>3779448661.2362952</v>
      </c>
      <c r="K53">
        <v>1.4357359409332275</v>
      </c>
      <c r="L53">
        <v>5.0430002212524414</v>
      </c>
      <c r="M53">
        <v>0</v>
      </c>
      <c r="N53" s="3" t="s">
        <v>327</v>
      </c>
      <c r="O53">
        <v>0</v>
      </c>
      <c r="P53">
        <v>50</v>
      </c>
      <c r="Q53">
        <v>3779448661.2182908</v>
      </c>
      <c r="R53" s="3" t="s">
        <v>327</v>
      </c>
      <c r="S53" s="3" t="s">
        <v>119</v>
      </c>
      <c r="T53">
        <v>50</v>
      </c>
      <c r="U53" s="3" t="s">
        <v>341</v>
      </c>
      <c r="V53" s="3" t="s">
        <v>343</v>
      </c>
      <c r="W53" s="3" t="s">
        <v>345</v>
      </c>
      <c r="X53" s="10">
        <v>21.532868000000001</v>
      </c>
      <c r="Y53" s="12">
        <v>9.1600000000000004E-4</v>
      </c>
      <c r="Z53" s="12">
        <v>-5.6228E-2</v>
      </c>
      <c r="AA53" s="12">
        <v>1.63E-4</v>
      </c>
      <c r="AB53">
        <v>4.5789999999999997E-3</v>
      </c>
      <c r="AC53">
        <v>-0.28114099999999997</v>
      </c>
      <c r="AD53">
        <v>8.1599999999999999E-4</v>
      </c>
      <c r="AE53" s="3" t="s">
        <v>327</v>
      </c>
      <c r="AF53" s="3" t="s">
        <v>322</v>
      </c>
      <c r="AG53" s="3" t="s">
        <v>345</v>
      </c>
      <c r="AH53" s="3" t="s">
        <v>408</v>
      </c>
    </row>
    <row r="54" spans="1:34" x14ac:dyDescent="0.2">
      <c r="A54" s="3" t="s">
        <v>120</v>
      </c>
      <c r="B54">
        <v>3779448668.73874</v>
      </c>
      <c r="C54">
        <f t="shared" si="0"/>
        <v>391.36939859390259</v>
      </c>
      <c r="D54" s="3" t="s">
        <v>322</v>
      </c>
      <c r="E54" s="7">
        <v>398.00051090561163</v>
      </c>
      <c r="F54" s="7">
        <v>-447.39672598105312</v>
      </c>
      <c r="G54" s="7">
        <v>181.49987768178647</v>
      </c>
      <c r="H54" s="3" t="s">
        <v>327</v>
      </c>
      <c r="I54">
        <v>3779448665.9674311</v>
      </c>
      <c r="J54">
        <v>3779448668.7025304</v>
      </c>
      <c r="K54">
        <v>1.4357359409332275</v>
      </c>
      <c r="L54">
        <v>5.0380001068115234</v>
      </c>
      <c r="M54">
        <v>0</v>
      </c>
      <c r="N54" s="3" t="s">
        <v>327</v>
      </c>
      <c r="O54">
        <v>0</v>
      </c>
      <c r="P54">
        <v>50</v>
      </c>
      <c r="Q54">
        <v>3779448668.6745791</v>
      </c>
      <c r="R54" s="3" t="s">
        <v>327</v>
      </c>
      <c r="S54" s="3" t="s">
        <v>120</v>
      </c>
      <c r="T54">
        <v>50</v>
      </c>
      <c r="U54" s="3" t="s">
        <v>341</v>
      </c>
      <c r="V54" s="3" t="s">
        <v>343</v>
      </c>
      <c r="W54" s="3" t="s">
        <v>345</v>
      </c>
      <c r="X54" s="10">
        <v>21.571387000000001</v>
      </c>
      <c r="Y54" s="12">
        <v>9.8799999999999995E-4</v>
      </c>
      <c r="Z54" s="12">
        <v>-6.0044E-2</v>
      </c>
      <c r="AA54" s="12">
        <v>2.0900000000000001E-4</v>
      </c>
      <c r="AB54">
        <v>4.9389999999999998E-3</v>
      </c>
      <c r="AC54">
        <v>-0.30021999999999999</v>
      </c>
      <c r="AD54">
        <v>1.044E-3</v>
      </c>
      <c r="AE54" s="3" t="s">
        <v>327</v>
      </c>
      <c r="AF54" s="3" t="s">
        <v>322</v>
      </c>
      <c r="AG54" s="3" t="s">
        <v>345</v>
      </c>
      <c r="AH54" s="3" t="s">
        <v>409</v>
      </c>
    </row>
    <row r="55" spans="1:34" x14ac:dyDescent="0.2">
      <c r="A55" s="3" t="s">
        <v>121</v>
      </c>
      <c r="B55">
        <v>3779448676.1913433</v>
      </c>
      <c r="C55">
        <f t="shared" si="0"/>
        <v>398.82200193405151</v>
      </c>
      <c r="D55" s="3" t="s">
        <v>322</v>
      </c>
      <c r="E55" s="7">
        <v>398.00092057521158</v>
      </c>
      <c r="F55" s="7">
        <v>-447.39651813905311</v>
      </c>
      <c r="G55" s="7">
        <v>183.50001256278648</v>
      </c>
      <c r="H55" s="3" t="s">
        <v>327</v>
      </c>
      <c r="I55">
        <v>3779448673.470232</v>
      </c>
      <c r="J55">
        <v>3779448676.1436672</v>
      </c>
      <c r="K55">
        <v>1.4357359409332275</v>
      </c>
      <c r="L55">
        <v>5.0359997749328613</v>
      </c>
      <c r="M55">
        <v>0</v>
      </c>
      <c r="N55" s="3" t="s">
        <v>327</v>
      </c>
      <c r="O55">
        <v>0</v>
      </c>
      <c r="P55">
        <v>50</v>
      </c>
      <c r="Q55">
        <v>3779448676.1204352</v>
      </c>
      <c r="R55" s="3" t="s">
        <v>327</v>
      </c>
      <c r="S55" s="3" t="s">
        <v>121</v>
      </c>
      <c r="T55">
        <v>50</v>
      </c>
      <c r="U55" s="3" t="s">
        <v>341</v>
      </c>
      <c r="V55" s="3" t="s">
        <v>343</v>
      </c>
      <c r="W55" s="3" t="s">
        <v>345</v>
      </c>
      <c r="X55" s="10">
        <v>21.586562000000001</v>
      </c>
      <c r="Y55" s="12">
        <v>1.062E-3</v>
      </c>
      <c r="Z55" s="12">
        <v>-6.4175999999999997E-2</v>
      </c>
      <c r="AA55" s="12">
        <v>2.7599999999999999E-4</v>
      </c>
      <c r="AB55">
        <v>5.3099999999999996E-3</v>
      </c>
      <c r="AC55">
        <v>-0.320882</v>
      </c>
      <c r="AD55">
        <v>1.3799999999999999E-3</v>
      </c>
      <c r="AE55" s="3" t="s">
        <v>327</v>
      </c>
      <c r="AF55" s="3" t="s">
        <v>322</v>
      </c>
      <c r="AG55" s="3" t="s">
        <v>345</v>
      </c>
      <c r="AH55" s="3" t="s">
        <v>410</v>
      </c>
    </row>
    <row r="56" spans="1:34" x14ac:dyDescent="0.2">
      <c r="A56" s="3" t="s">
        <v>122</v>
      </c>
      <c r="B56">
        <v>3779448683.6958694</v>
      </c>
      <c r="C56">
        <f t="shared" si="0"/>
        <v>406.32652807235718</v>
      </c>
      <c r="D56" s="3" t="s">
        <v>322</v>
      </c>
      <c r="E56" s="7">
        <v>398.00087720161156</v>
      </c>
      <c r="F56" s="7">
        <v>-447.39692688865313</v>
      </c>
      <c r="G56" s="7">
        <v>185.49982097678648</v>
      </c>
      <c r="H56" s="3" t="s">
        <v>327</v>
      </c>
      <c r="I56">
        <v>3779448680.9634447</v>
      </c>
      <c r="J56">
        <v>3779448683.6656656</v>
      </c>
      <c r="K56">
        <v>1.4357359409332275</v>
      </c>
      <c r="L56">
        <v>5.0310001373291016</v>
      </c>
      <c r="M56">
        <v>0</v>
      </c>
      <c r="N56" s="3" t="s">
        <v>327</v>
      </c>
      <c r="O56">
        <v>0</v>
      </c>
      <c r="P56">
        <v>50</v>
      </c>
      <c r="Q56">
        <v>3779448683.6506729</v>
      </c>
      <c r="R56" s="3" t="s">
        <v>327</v>
      </c>
      <c r="S56" s="3" t="s">
        <v>122</v>
      </c>
      <c r="T56">
        <v>50</v>
      </c>
      <c r="U56" s="3" t="s">
        <v>341</v>
      </c>
      <c r="V56" s="3" t="s">
        <v>343</v>
      </c>
      <c r="W56" s="3" t="s">
        <v>345</v>
      </c>
      <c r="X56" s="10">
        <v>21.566115</v>
      </c>
      <c r="Y56" s="12">
        <v>1.2080000000000001E-3</v>
      </c>
      <c r="Z56" s="12">
        <v>-6.8554000000000004E-2</v>
      </c>
      <c r="AA56" s="12">
        <v>3.79E-4</v>
      </c>
      <c r="AB56">
        <v>6.0419999999999996E-3</v>
      </c>
      <c r="AC56">
        <v>-0.34277000000000002</v>
      </c>
      <c r="AD56">
        <v>1.897E-3</v>
      </c>
      <c r="AE56" s="3" t="s">
        <v>327</v>
      </c>
      <c r="AF56" s="3" t="s">
        <v>322</v>
      </c>
      <c r="AG56" s="3" t="s">
        <v>345</v>
      </c>
      <c r="AH56" s="3" t="s">
        <v>411</v>
      </c>
    </row>
    <row r="57" spans="1:34" x14ac:dyDescent="0.2">
      <c r="A57" s="3" t="s">
        <v>123</v>
      </c>
      <c r="B57">
        <v>3779448691.3032384</v>
      </c>
      <c r="C57">
        <f t="shared" si="0"/>
        <v>413.93389701843262</v>
      </c>
      <c r="D57" s="3" t="s">
        <v>322</v>
      </c>
      <c r="E57" s="7">
        <v>398.00092767121157</v>
      </c>
      <c r="F57" s="7">
        <v>-447.39656864665312</v>
      </c>
      <c r="G57" s="7">
        <v>187.5001664567865</v>
      </c>
      <c r="H57" s="3" t="s">
        <v>327</v>
      </c>
      <c r="I57">
        <v>3779448688.5084457</v>
      </c>
      <c r="J57">
        <v>3779448691.2680135</v>
      </c>
      <c r="K57">
        <v>1.4357359409332275</v>
      </c>
      <c r="L57">
        <v>5.0460000038146973</v>
      </c>
      <c r="M57">
        <v>0</v>
      </c>
      <c r="N57" s="3" t="s">
        <v>327</v>
      </c>
      <c r="O57">
        <v>0</v>
      </c>
      <c r="P57">
        <v>50</v>
      </c>
      <c r="Q57">
        <v>3779448691.2340322</v>
      </c>
      <c r="R57" s="3" t="s">
        <v>327</v>
      </c>
      <c r="S57" s="3" t="s">
        <v>123</v>
      </c>
      <c r="T57">
        <v>50</v>
      </c>
      <c r="U57" s="3" t="s">
        <v>341</v>
      </c>
      <c r="V57" s="3" t="s">
        <v>343</v>
      </c>
      <c r="W57" s="3" t="s">
        <v>345</v>
      </c>
      <c r="X57" s="10">
        <v>21.574280999999999</v>
      </c>
      <c r="Y57" s="12">
        <v>1.256E-3</v>
      </c>
      <c r="Z57" s="12">
        <v>-7.3284000000000002E-2</v>
      </c>
      <c r="AA57" s="12">
        <v>4.37E-4</v>
      </c>
      <c r="AB57">
        <v>6.28E-3</v>
      </c>
      <c r="AC57">
        <v>-0.366421</v>
      </c>
      <c r="AD57">
        <v>2.186E-3</v>
      </c>
      <c r="AE57" s="3" t="s">
        <v>327</v>
      </c>
      <c r="AF57" s="3" t="s">
        <v>322</v>
      </c>
      <c r="AG57" s="3" t="s">
        <v>345</v>
      </c>
      <c r="AH57" s="3" t="s">
        <v>412</v>
      </c>
    </row>
    <row r="58" spans="1:34" x14ac:dyDescent="0.2">
      <c r="A58" s="3" t="s">
        <v>124</v>
      </c>
      <c r="B58">
        <v>3779448698.7497673</v>
      </c>
      <c r="C58">
        <f t="shared" si="0"/>
        <v>421.38042593002319</v>
      </c>
      <c r="D58" s="3" t="s">
        <v>322</v>
      </c>
      <c r="E58" s="7">
        <v>398.00047814081159</v>
      </c>
      <c r="F58" s="7">
        <v>-447.39671040465316</v>
      </c>
      <c r="G58" s="7">
        <v>189.49948752878649</v>
      </c>
      <c r="H58" s="3" t="s">
        <v>327</v>
      </c>
      <c r="I58">
        <v>3779448696.0013342</v>
      </c>
      <c r="J58">
        <v>3779448698.6858034</v>
      </c>
      <c r="K58">
        <v>1.4357359409332275</v>
      </c>
      <c r="L58">
        <v>5.0359997749328613</v>
      </c>
      <c r="M58">
        <v>0</v>
      </c>
      <c r="N58" s="3" t="s">
        <v>327</v>
      </c>
      <c r="O58">
        <v>0</v>
      </c>
      <c r="P58">
        <v>50</v>
      </c>
      <c r="Q58">
        <v>3779448698.651824</v>
      </c>
      <c r="R58" s="3" t="s">
        <v>327</v>
      </c>
      <c r="S58" s="3" t="s">
        <v>124</v>
      </c>
      <c r="T58">
        <v>50</v>
      </c>
      <c r="U58" s="3" t="s">
        <v>341</v>
      </c>
      <c r="V58" s="3" t="s">
        <v>343</v>
      </c>
      <c r="W58" s="3" t="s">
        <v>345</v>
      </c>
      <c r="X58" s="10">
        <v>21.579944999999999</v>
      </c>
      <c r="Y58" s="12">
        <v>1.354E-3</v>
      </c>
      <c r="Z58" s="12">
        <v>-7.8432000000000002E-2</v>
      </c>
      <c r="AA58" s="12">
        <v>5.3700000000000004E-4</v>
      </c>
      <c r="AB58">
        <v>6.7689999999999998E-3</v>
      </c>
      <c r="AC58">
        <v>-0.39215899999999998</v>
      </c>
      <c r="AD58">
        <v>2.6849999999999999E-3</v>
      </c>
      <c r="AE58" s="3" t="s">
        <v>327</v>
      </c>
      <c r="AF58" s="3" t="s">
        <v>322</v>
      </c>
      <c r="AG58" s="3" t="s">
        <v>345</v>
      </c>
      <c r="AH58" s="3" t="s">
        <v>413</v>
      </c>
    </row>
    <row r="59" spans="1:34" x14ac:dyDescent="0.2">
      <c r="A59" s="3" t="s">
        <v>125</v>
      </c>
      <c r="B59">
        <v>3779448706.2661366</v>
      </c>
      <c r="C59">
        <f t="shared" si="0"/>
        <v>428.89679527282715</v>
      </c>
      <c r="D59" s="3" t="s">
        <v>322</v>
      </c>
      <c r="E59" s="7">
        <v>398.00056595121163</v>
      </c>
      <c r="F59" s="7">
        <v>-447.39668646285315</v>
      </c>
      <c r="G59" s="7">
        <v>191.49988603078648</v>
      </c>
      <c r="H59" s="3" t="s">
        <v>327</v>
      </c>
      <c r="I59">
        <v>3779448703.5839906</v>
      </c>
      <c r="J59">
        <v>3779448706.2267056</v>
      </c>
      <c r="K59">
        <v>1.4357359409332275</v>
      </c>
      <c r="L59">
        <v>5.0310001373291016</v>
      </c>
      <c r="M59">
        <v>0</v>
      </c>
      <c r="N59" s="3" t="s">
        <v>327</v>
      </c>
      <c r="O59">
        <v>0</v>
      </c>
      <c r="P59">
        <v>50</v>
      </c>
      <c r="Q59">
        <v>3779448706.2117138</v>
      </c>
      <c r="R59" s="3" t="s">
        <v>327</v>
      </c>
      <c r="S59" s="3" t="s">
        <v>125</v>
      </c>
      <c r="T59">
        <v>50</v>
      </c>
      <c r="U59" s="3" t="s">
        <v>341</v>
      </c>
      <c r="V59" s="3" t="s">
        <v>343</v>
      </c>
      <c r="W59" s="3" t="s">
        <v>345</v>
      </c>
      <c r="X59" s="10">
        <v>21.585455</v>
      </c>
      <c r="Y59" s="12">
        <v>1.5740000000000001E-3</v>
      </c>
      <c r="Z59" s="12">
        <v>-8.4071999999999994E-2</v>
      </c>
      <c r="AA59" s="12">
        <v>6.7599999999999995E-4</v>
      </c>
      <c r="AB59">
        <v>7.8700000000000003E-3</v>
      </c>
      <c r="AC59">
        <v>-0.42036000000000001</v>
      </c>
      <c r="AD59">
        <v>3.382E-3</v>
      </c>
      <c r="AE59" s="3" t="s">
        <v>327</v>
      </c>
      <c r="AF59" s="3" t="s">
        <v>322</v>
      </c>
      <c r="AG59" s="3" t="s">
        <v>345</v>
      </c>
      <c r="AH59" s="3" t="s">
        <v>414</v>
      </c>
    </row>
    <row r="60" spans="1:34" x14ac:dyDescent="0.2">
      <c r="A60" s="3" t="s">
        <v>126</v>
      </c>
      <c r="B60">
        <v>3779448713.8197665</v>
      </c>
      <c r="C60">
        <f t="shared" si="0"/>
        <v>436.45042514801025</v>
      </c>
      <c r="D60" s="3" t="s">
        <v>322</v>
      </c>
      <c r="E60" s="7">
        <v>398.00066122081159</v>
      </c>
      <c r="F60" s="7">
        <v>-447.39662942085317</v>
      </c>
      <c r="G60" s="7">
        <v>193.49993546778651</v>
      </c>
      <c r="H60" s="3" t="s">
        <v>327</v>
      </c>
      <c r="I60">
        <v>3779448711.09096</v>
      </c>
      <c r="J60">
        <v>3779448713.7809696</v>
      </c>
      <c r="K60">
        <v>1.4357359409332275</v>
      </c>
      <c r="L60">
        <v>5.0310001373291016</v>
      </c>
      <c r="M60">
        <v>0</v>
      </c>
      <c r="N60" s="3" t="s">
        <v>327</v>
      </c>
      <c r="O60">
        <v>0</v>
      </c>
      <c r="P60">
        <v>50</v>
      </c>
      <c r="Q60">
        <v>3779448713.7619781</v>
      </c>
      <c r="R60" s="3" t="s">
        <v>327</v>
      </c>
      <c r="S60" s="3" t="s">
        <v>126</v>
      </c>
      <c r="T60">
        <v>50</v>
      </c>
      <c r="U60" s="3" t="s">
        <v>341</v>
      </c>
      <c r="V60" s="3" t="s">
        <v>343</v>
      </c>
      <c r="W60" s="3" t="s">
        <v>345</v>
      </c>
      <c r="X60" s="10">
        <v>21.587795</v>
      </c>
      <c r="Y60" s="12">
        <v>1.5740000000000001E-3</v>
      </c>
      <c r="Z60" s="12">
        <v>-9.0010000000000007E-2</v>
      </c>
      <c r="AA60" s="12">
        <v>7.4399999999999998E-4</v>
      </c>
      <c r="AB60">
        <v>7.8709999999999995E-3</v>
      </c>
      <c r="AC60">
        <v>-0.45005200000000001</v>
      </c>
      <c r="AD60">
        <v>3.7209999999999999E-3</v>
      </c>
      <c r="AE60" s="3" t="s">
        <v>327</v>
      </c>
      <c r="AF60" s="3" t="s">
        <v>322</v>
      </c>
      <c r="AG60" s="3" t="s">
        <v>345</v>
      </c>
      <c r="AH60" s="3" t="s">
        <v>415</v>
      </c>
    </row>
    <row r="61" spans="1:34" x14ac:dyDescent="0.2">
      <c r="A61" s="3" t="s">
        <v>127</v>
      </c>
      <c r="B61">
        <v>3779448721.3816905</v>
      </c>
      <c r="C61">
        <f t="shared" si="0"/>
        <v>444.01234912872314</v>
      </c>
      <c r="D61" s="3" t="s">
        <v>322</v>
      </c>
      <c r="E61" s="7">
        <v>398.00073167801162</v>
      </c>
      <c r="F61" s="7">
        <v>-447.39652675605316</v>
      </c>
      <c r="G61" s="7">
        <v>195.50016836978651</v>
      </c>
      <c r="H61" s="3" t="s">
        <v>327</v>
      </c>
      <c r="I61">
        <v>3779448718.6794424</v>
      </c>
      <c r="J61">
        <v>3779448721.3478975</v>
      </c>
      <c r="K61">
        <v>1.4357359409332275</v>
      </c>
      <c r="L61">
        <v>5.0409998893737793</v>
      </c>
      <c r="M61">
        <v>0</v>
      </c>
      <c r="N61" s="3" t="s">
        <v>327</v>
      </c>
      <c r="O61">
        <v>0</v>
      </c>
      <c r="P61">
        <v>50</v>
      </c>
      <c r="Q61">
        <v>3779448721.3309031</v>
      </c>
      <c r="R61" s="3" t="s">
        <v>327</v>
      </c>
      <c r="S61" s="3" t="s">
        <v>127</v>
      </c>
      <c r="T61">
        <v>50</v>
      </c>
      <c r="U61" s="3" t="s">
        <v>341</v>
      </c>
      <c r="V61" s="3" t="s">
        <v>343</v>
      </c>
      <c r="W61" s="3" t="s">
        <v>345</v>
      </c>
      <c r="X61" s="10">
        <v>21.563683000000001</v>
      </c>
      <c r="Y61" s="12">
        <v>1.683E-3</v>
      </c>
      <c r="Z61" s="12">
        <v>-9.6511E-2</v>
      </c>
      <c r="AA61" s="12">
        <v>8.7799999999999998E-4</v>
      </c>
      <c r="AB61">
        <v>8.4130000000000003E-3</v>
      </c>
      <c r="AC61">
        <v>-0.48255700000000001</v>
      </c>
      <c r="AD61">
        <v>4.3889999999999997E-3</v>
      </c>
      <c r="AE61" s="3" t="s">
        <v>327</v>
      </c>
      <c r="AF61" s="3" t="s">
        <v>322</v>
      </c>
      <c r="AG61" s="3" t="s">
        <v>345</v>
      </c>
      <c r="AH61" s="3" t="s">
        <v>416</v>
      </c>
    </row>
    <row r="62" spans="1:34" x14ac:dyDescent="0.2">
      <c r="A62" s="3" t="s">
        <v>128</v>
      </c>
      <c r="B62">
        <v>3779448728.9075618</v>
      </c>
      <c r="C62">
        <f t="shared" si="0"/>
        <v>451.53822040557861</v>
      </c>
      <c r="D62" s="3" t="s">
        <v>322</v>
      </c>
      <c r="E62" s="7">
        <v>398.00075254761163</v>
      </c>
      <c r="F62" s="7">
        <v>-447.39683291405316</v>
      </c>
      <c r="G62" s="7">
        <v>197.50024694178649</v>
      </c>
      <c r="H62" s="3" t="s">
        <v>327</v>
      </c>
      <c r="I62">
        <v>3779448726.141304</v>
      </c>
      <c r="J62">
        <v>3779448728.8707561</v>
      </c>
      <c r="K62">
        <v>1.4357359409332275</v>
      </c>
      <c r="L62">
        <v>5.0430002212524414</v>
      </c>
      <c r="M62">
        <v>0</v>
      </c>
      <c r="N62" s="3" t="s">
        <v>327</v>
      </c>
      <c r="O62">
        <v>0</v>
      </c>
      <c r="P62">
        <v>50</v>
      </c>
      <c r="Q62">
        <v>3779448728.8527679</v>
      </c>
      <c r="R62" s="3" t="s">
        <v>327</v>
      </c>
      <c r="S62" s="3" t="s">
        <v>128</v>
      </c>
      <c r="T62">
        <v>50</v>
      </c>
      <c r="U62" s="3" t="s">
        <v>341</v>
      </c>
      <c r="V62" s="3" t="s">
        <v>343</v>
      </c>
      <c r="W62" s="3" t="s">
        <v>345</v>
      </c>
      <c r="X62" s="10">
        <v>21.559269</v>
      </c>
      <c r="Y62" s="12">
        <v>1.8439999999999999E-3</v>
      </c>
      <c r="Z62" s="12">
        <v>-0.103621</v>
      </c>
      <c r="AA62" s="12">
        <v>1.078E-3</v>
      </c>
      <c r="AB62">
        <v>9.2189999999999998E-3</v>
      </c>
      <c r="AC62">
        <v>-0.51810400000000001</v>
      </c>
      <c r="AD62">
        <v>5.3889999999999997E-3</v>
      </c>
      <c r="AE62" s="3" t="s">
        <v>327</v>
      </c>
      <c r="AF62" s="3" t="s">
        <v>322</v>
      </c>
      <c r="AG62" s="3" t="s">
        <v>345</v>
      </c>
      <c r="AH62" s="3" t="s">
        <v>417</v>
      </c>
    </row>
    <row r="63" spans="1:34" x14ac:dyDescent="0.2">
      <c r="A63" s="3" t="s">
        <v>129</v>
      </c>
      <c r="B63">
        <v>3779448736.4168706</v>
      </c>
      <c r="C63">
        <f t="shared" si="0"/>
        <v>459.04752922058105</v>
      </c>
      <c r="D63" s="3" t="s">
        <v>322</v>
      </c>
      <c r="E63" s="7">
        <v>398.00077341721158</v>
      </c>
      <c r="F63" s="7">
        <v>-447.39663907205312</v>
      </c>
      <c r="G63" s="7">
        <v>199.50010444378648</v>
      </c>
      <c r="H63" s="3" t="s">
        <v>327</v>
      </c>
      <c r="I63">
        <v>3779448733.6780958</v>
      </c>
      <c r="J63">
        <v>3779448736.3794761</v>
      </c>
      <c r="K63">
        <v>1.4357359409332275</v>
      </c>
      <c r="L63">
        <v>5.0359997749328613</v>
      </c>
      <c r="M63">
        <v>0</v>
      </c>
      <c r="N63" s="3" t="s">
        <v>327</v>
      </c>
      <c r="O63">
        <v>0</v>
      </c>
      <c r="P63">
        <v>50</v>
      </c>
      <c r="Q63">
        <v>3779448736.3634858</v>
      </c>
      <c r="R63" s="3" t="s">
        <v>327</v>
      </c>
      <c r="S63" s="3" t="s">
        <v>129</v>
      </c>
      <c r="T63">
        <v>50</v>
      </c>
      <c r="U63" s="3" t="s">
        <v>341</v>
      </c>
      <c r="V63" s="3" t="s">
        <v>343</v>
      </c>
      <c r="W63" s="3" t="s">
        <v>345</v>
      </c>
      <c r="X63" s="10">
        <v>21.575951</v>
      </c>
      <c r="Y63" s="12">
        <v>2.0690000000000001E-3</v>
      </c>
      <c r="Z63" s="12">
        <v>-0.11142100000000001</v>
      </c>
      <c r="AA63" s="12">
        <v>1.142E-3</v>
      </c>
      <c r="AB63">
        <v>1.0347E-2</v>
      </c>
      <c r="AC63">
        <v>-0.55710300000000001</v>
      </c>
      <c r="AD63">
        <v>5.7099999999999998E-3</v>
      </c>
      <c r="AE63" s="3" t="s">
        <v>327</v>
      </c>
      <c r="AF63" s="3" t="s">
        <v>322</v>
      </c>
      <c r="AG63" s="3" t="s">
        <v>345</v>
      </c>
      <c r="AH63" s="3" t="s">
        <v>418</v>
      </c>
    </row>
    <row r="64" spans="1:34" x14ac:dyDescent="0.2">
      <c r="A64" s="3" t="s">
        <v>130</v>
      </c>
      <c r="B64">
        <v>3779448744.0251174</v>
      </c>
      <c r="C64">
        <f t="shared" si="0"/>
        <v>466.65577602386475</v>
      </c>
      <c r="D64" s="3" t="s">
        <v>322</v>
      </c>
      <c r="E64" s="7">
        <v>398.00046965521159</v>
      </c>
      <c r="F64" s="7">
        <v>-447.39649223945315</v>
      </c>
      <c r="G64" s="7">
        <v>201.50000937678649</v>
      </c>
      <c r="H64" s="3" t="s">
        <v>327</v>
      </c>
      <c r="I64">
        <v>3779448741.2655463</v>
      </c>
      <c r="J64">
        <v>3779448743.9719191</v>
      </c>
      <c r="K64">
        <v>1.4357359409332275</v>
      </c>
      <c r="L64">
        <v>5.0390000343322754</v>
      </c>
      <c r="M64">
        <v>0</v>
      </c>
      <c r="N64" s="3" t="s">
        <v>327</v>
      </c>
      <c r="O64">
        <v>0</v>
      </c>
      <c r="P64">
        <v>50</v>
      </c>
      <c r="Q64">
        <v>3779448743.9579248</v>
      </c>
      <c r="R64" s="3" t="s">
        <v>327</v>
      </c>
      <c r="S64" s="3" t="s">
        <v>130</v>
      </c>
      <c r="T64">
        <v>50</v>
      </c>
      <c r="U64" s="3" t="s">
        <v>341</v>
      </c>
      <c r="V64" s="3" t="s">
        <v>343</v>
      </c>
      <c r="W64" s="3" t="s">
        <v>345</v>
      </c>
      <c r="X64" s="10">
        <v>21.581244000000002</v>
      </c>
      <c r="Y64" s="12">
        <v>2.1419999999999998E-3</v>
      </c>
      <c r="Z64" s="12">
        <v>-0.11965099999999999</v>
      </c>
      <c r="AA64" s="12">
        <v>1.3649999999999999E-3</v>
      </c>
      <c r="AB64">
        <v>1.0711E-2</v>
      </c>
      <c r="AC64">
        <v>-0.59825300000000003</v>
      </c>
      <c r="AD64">
        <v>6.8230000000000001E-3</v>
      </c>
      <c r="AE64" s="3" t="s">
        <v>327</v>
      </c>
      <c r="AF64" s="3" t="s">
        <v>322</v>
      </c>
      <c r="AG64" s="3" t="s">
        <v>345</v>
      </c>
      <c r="AH64" s="3" t="s">
        <v>419</v>
      </c>
    </row>
    <row r="65" spans="1:34" x14ac:dyDescent="0.2">
      <c r="A65" s="3" t="s">
        <v>131</v>
      </c>
      <c r="B65">
        <v>3779448751.5082297</v>
      </c>
      <c r="C65">
        <f t="shared" si="0"/>
        <v>474.13888835906982</v>
      </c>
      <c r="D65" s="3" t="s">
        <v>322</v>
      </c>
      <c r="E65" s="7">
        <v>398.00070092481161</v>
      </c>
      <c r="F65" s="7">
        <v>-447.39685479745316</v>
      </c>
      <c r="G65" s="7">
        <v>203.49987820978649</v>
      </c>
      <c r="H65" s="3" t="s">
        <v>327</v>
      </c>
      <c r="I65">
        <v>3779448748.7560897</v>
      </c>
      <c r="J65">
        <v>3779448751.476181</v>
      </c>
      <c r="K65">
        <v>1.4357359409332275</v>
      </c>
      <c r="L65">
        <v>5.0310001373291016</v>
      </c>
      <c r="M65">
        <v>0</v>
      </c>
      <c r="N65" s="3" t="s">
        <v>327</v>
      </c>
      <c r="O65">
        <v>0</v>
      </c>
      <c r="P65">
        <v>50</v>
      </c>
      <c r="Q65">
        <v>3779448751.4521751</v>
      </c>
      <c r="R65" s="3" t="s">
        <v>327</v>
      </c>
      <c r="S65" s="3" t="s">
        <v>131</v>
      </c>
      <c r="T65">
        <v>50</v>
      </c>
      <c r="U65" s="3" t="s">
        <v>341</v>
      </c>
      <c r="V65" s="3" t="s">
        <v>343</v>
      </c>
      <c r="W65" s="3" t="s">
        <v>345</v>
      </c>
      <c r="X65" s="10">
        <v>21.557694000000001</v>
      </c>
      <c r="Y65" s="12">
        <v>2.3470000000000001E-3</v>
      </c>
      <c r="Z65" s="12">
        <v>-0.128723</v>
      </c>
      <c r="AA65" s="12">
        <v>1.513E-3</v>
      </c>
      <c r="AB65">
        <v>1.1733E-2</v>
      </c>
      <c r="AC65">
        <v>-0.64361699999999999</v>
      </c>
      <c r="AD65">
        <v>7.5649999999999997E-3</v>
      </c>
      <c r="AE65" s="3" t="s">
        <v>327</v>
      </c>
      <c r="AF65" s="3" t="s">
        <v>322</v>
      </c>
      <c r="AG65" s="3" t="s">
        <v>345</v>
      </c>
      <c r="AH65" s="3" t="s">
        <v>420</v>
      </c>
    </row>
    <row r="66" spans="1:34" x14ac:dyDescent="0.2">
      <c r="A66" s="3" t="s">
        <v>132</v>
      </c>
      <c r="B66">
        <v>3779448759.0171609</v>
      </c>
      <c r="C66">
        <f t="shared" si="0"/>
        <v>481.64781951904297</v>
      </c>
      <c r="D66" s="3" t="s">
        <v>322</v>
      </c>
      <c r="E66" s="7">
        <v>398.00082814241159</v>
      </c>
      <c r="F66" s="7">
        <v>-447.39676004345313</v>
      </c>
      <c r="G66" s="7">
        <v>205.50024224678651</v>
      </c>
      <c r="H66" s="3" t="s">
        <v>327</v>
      </c>
      <c r="I66">
        <v>3779448756.2976961</v>
      </c>
      <c r="J66">
        <v>3779448758.9821625</v>
      </c>
      <c r="K66">
        <v>1.4357359409332275</v>
      </c>
      <c r="L66">
        <v>5.0409998893737793</v>
      </c>
      <c r="M66">
        <v>0</v>
      </c>
      <c r="N66" s="3" t="s">
        <v>327</v>
      </c>
      <c r="O66">
        <v>0</v>
      </c>
      <c r="P66">
        <v>50</v>
      </c>
      <c r="Q66">
        <v>3779448758.952179</v>
      </c>
      <c r="R66" s="3" t="s">
        <v>327</v>
      </c>
      <c r="S66" s="3" t="s">
        <v>132</v>
      </c>
      <c r="T66">
        <v>50</v>
      </c>
      <c r="U66" s="3" t="s">
        <v>341</v>
      </c>
      <c r="V66" s="3" t="s">
        <v>343</v>
      </c>
      <c r="W66" s="3" t="s">
        <v>345</v>
      </c>
      <c r="X66" s="10">
        <v>21.550262</v>
      </c>
      <c r="Y66" s="12">
        <v>2.5110000000000002E-3</v>
      </c>
      <c r="Z66" s="12">
        <v>-0.138541</v>
      </c>
      <c r="AA66" s="12">
        <v>1.6819999999999999E-3</v>
      </c>
      <c r="AB66">
        <v>1.2553999999999999E-2</v>
      </c>
      <c r="AC66">
        <v>-0.69270399999999999</v>
      </c>
      <c r="AD66">
        <v>8.4089999999999998E-3</v>
      </c>
      <c r="AE66" s="3" t="s">
        <v>327</v>
      </c>
      <c r="AF66" s="3" t="s">
        <v>322</v>
      </c>
      <c r="AG66" s="3" t="s">
        <v>345</v>
      </c>
      <c r="AH66" s="3" t="s">
        <v>421</v>
      </c>
    </row>
    <row r="67" spans="1:34" x14ac:dyDescent="0.2">
      <c r="A67" s="3" t="s">
        <v>133</v>
      </c>
      <c r="B67">
        <v>3779448766.5678992</v>
      </c>
      <c r="C67">
        <f t="shared" ref="C67:C130" si="1">B67-$B$2</f>
        <v>489.19855785369873</v>
      </c>
      <c r="D67" s="3" t="s">
        <v>322</v>
      </c>
      <c r="E67" s="7">
        <v>398.00074741201161</v>
      </c>
      <c r="F67" s="7">
        <v>-447.39675060145316</v>
      </c>
      <c r="G67" s="7">
        <v>207.49980156078649</v>
      </c>
      <c r="H67" s="3" t="s">
        <v>327</v>
      </c>
      <c r="I67">
        <v>3779448763.8014994</v>
      </c>
      <c r="J67">
        <v>3779448766.512928</v>
      </c>
      <c r="K67">
        <v>1.4357349872589111</v>
      </c>
      <c r="L67">
        <v>5.0409998893737793</v>
      </c>
      <c r="M67">
        <v>0</v>
      </c>
      <c r="N67" s="3" t="s">
        <v>327</v>
      </c>
      <c r="O67">
        <v>0</v>
      </c>
      <c r="P67">
        <v>50</v>
      </c>
      <c r="Q67">
        <v>3779448766.4939299</v>
      </c>
      <c r="R67" s="3" t="s">
        <v>327</v>
      </c>
      <c r="S67" s="3" t="s">
        <v>133</v>
      </c>
      <c r="T67">
        <v>50</v>
      </c>
      <c r="U67" s="3" t="s">
        <v>341</v>
      </c>
      <c r="V67" s="3" t="s">
        <v>343</v>
      </c>
      <c r="W67" s="3" t="s">
        <v>345</v>
      </c>
      <c r="X67" s="10">
        <v>21.541322000000001</v>
      </c>
      <c r="Y67" s="12">
        <v>2.637E-3</v>
      </c>
      <c r="Z67" s="12">
        <v>-0.149231</v>
      </c>
      <c r="AA67" s="12">
        <v>1.9789999999999999E-3</v>
      </c>
      <c r="AB67">
        <v>1.3186E-2</v>
      </c>
      <c r="AC67">
        <v>-0.74615500000000001</v>
      </c>
      <c r="AD67">
        <v>9.8969999999999995E-3</v>
      </c>
      <c r="AE67" s="3" t="s">
        <v>327</v>
      </c>
      <c r="AF67" s="3" t="s">
        <v>322</v>
      </c>
      <c r="AG67" s="3" t="s">
        <v>345</v>
      </c>
      <c r="AH67" s="3" t="s">
        <v>422</v>
      </c>
    </row>
    <row r="68" spans="1:34" x14ac:dyDescent="0.2">
      <c r="A68" s="3" t="s">
        <v>134</v>
      </c>
      <c r="B68">
        <v>3779448774.1642609</v>
      </c>
      <c r="C68">
        <f t="shared" si="1"/>
        <v>496.79491949081421</v>
      </c>
      <c r="D68" s="3" t="s">
        <v>322</v>
      </c>
      <c r="E68" s="7">
        <v>398.00066668161162</v>
      </c>
      <c r="F68" s="7">
        <v>-447.3967411594532</v>
      </c>
      <c r="G68" s="7">
        <v>209.5001401647865</v>
      </c>
      <c r="H68" s="3" t="s">
        <v>327</v>
      </c>
      <c r="I68">
        <v>3779448771.3872118</v>
      </c>
      <c r="J68">
        <v>3779448774.1311474</v>
      </c>
      <c r="K68">
        <v>1.4357359409332275</v>
      </c>
      <c r="L68">
        <v>5.0409998893737793</v>
      </c>
      <c r="M68">
        <v>0</v>
      </c>
      <c r="N68" s="3" t="s">
        <v>327</v>
      </c>
      <c r="O68">
        <v>0</v>
      </c>
      <c r="P68">
        <v>50</v>
      </c>
      <c r="Q68">
        <v>3779448774.1151519</v>
      </c>
      <c r="R68" s="3" t="s">
        <v>327</v>
      </c>
      <c r="S68" s="3" t="s">
        <v>134</v>
      </c>
      <c r="T68">
        <v>50</v>
      </c>
      <c r="U68" s="3" t="s">
        <v>341</v>
      </c>
      <c r="V68" s="3" t="s">
        <v>343</v>
      </c>
      <c r="W68" s="3" t="s">
        <v>345</v>
      </c>
      <c r="X68" s="10">
        <v>21.537685</v>
      </c>
      <c r="Y68" s="12">
        <v>3.0439999999999998E-3</v>
      </c>
      <c r="Z68" s="12">
        <v>-0.16098199999999999</v>
      </c>
      <c r="AA68" s="12">
        <v>2.2160000000000001E-3</v>
      </c>
      <c r="AB68">
        <v>1.5218000000000001E-2</v>
      </c>
      <c r="AC68">
        <v>-0.80490899999999999</v>
      </c>
      <c r="AD68">
        <v>1.1079E-2</v>
      </c>
      <c r="AE68" s="3" t="s">
        <v>327</v>
      </c>
      <c r="AF68" s="3" t="s">
        <v>322</v>
      </c>
      <c r="AG68" s="3" t="s">
        <v>345</v>
      </c>
      <c r="AH68" s="3" t="s">
        <v>423</v>
      </c>
    </row>
    <row r="69" spans="1:34" x14ac:dyDescent="0.2">
      <c r="A69" s="3" t="s">
        <v>135</v>
      </c>
      <c r="B69">
        <v>3779448781.781311</v>
      </c>
      <c r="C69">
        <f t="shared" si="1"/>
        <v>504.41196966171265</v>
      </c>
      <c r="D69" s="3" t="s">
        <v>322</v>
      </c>
      <c r="E69" s="7">
        <v>398.00064362941157</v>
      </c>
      <c r="F69" s="7">
        <v>-447.39686907858658</v>
      </c>
      <c r="G69" s="7">
        <v>211.50017662478649</v>
      </c>
      <c r="H69" s="3" t="s">
        <v>327</v>
      </c>
      <c r="I69">
        <v>3779448779.0211558</v>
      </c>
      <c r="J69">
        <v>3779448781.739603</v>
      </c>
      <c r="K69">
        <v>1.4357359409332275</v>
      </c>
      <c r="L69">
        <v>5.0409998893737793</v>
      </c>
      <c r="M69">
        <v>0</v>
      </c>
      <c r="N69" s="3" t="s">
        <v>327</v>
      </c>
      <c r="O69">
        <v>0</v>
      </c>
      <c r="P69">
        <v>50</v>
      </c>
      <c r="Q69">
        <v>3779448781.7046251</v>
      </c>
      <c r="R69" s="3" t="s">
        <v>327</v>
      </c>
      <c r="S69" s="3" t="s">
        <v>135</v>
      </c>
      <c r="T69">
        <v>50</v>
      </c>
      <c r="U69" s="3" t="s">
        <v>341</v>
      </c>
      <c r="V69" s="3" t="s">
        <v>343</v>
      </c>
      <c r="W69" s="3" t="s">
        <v>345</v>
      </c>
      <c r="X69" s="10">
        <v>21.537763000000002</v>
      </c>
      <c r="Y69" s="12">
        <v>3.1719999999999999E-3</v>
      </c>
      <c r="Z69" s="12">
        <v>-0.173791</v>
      </c>
      <c r="AA69" s="12">
        <v>2.516E-3</v>
      </c>
      <c r="AB69">
        <v>1.5861E-2</v>
      </c>
      <c r="AC69">
        <v>-0.86895699999999998</v>
      </c>
      <c r="AD69">
        <v>1.2581E-2</v>
      </c>
      <c r="AE69" s="3" t="s">
        <v>327</v>
      </c>
      <c r="AF69" s="3" t="s">
        <v>322</v>
      </c>
      <c r="AG69" s="3" t="s">
        <v>345</v>
      </c>
      <c r="AH69" s="3" t="s">
        <v>424</v>
      </c>
    </row>
    <row r="70" spans="1:34" x14ac:dyDescent="0.2">
      <c r="A70" s="3" t="s">
        <v>136</v>
      </c>
      <c r="B70">
        <v>3779448789.1830454</v>
      </c>
      <c r="C70">
        <f t="shared" si="1"/>
        <v>511.81370401382446</v>
      </c>
      <c r="D70" s="3" t="s">
        <v>322</v>
      </c>
      <c r="E70" s="7">
        <v>398.00063209901163</v>
      </c>
      <c r="F70" s="7">
        <v>-447.39652443698657</v>
      </c>
      <c r="G70" s="7">
        <v>213.49981160278651</v>
      </c>
      <c r="H70" s="3" t="s">
        <v>327</v>
      </c>
      <c r="I70">
        <v>3779448786.4535031</v>
      </c>
      <c r="J70">
        <v>3779448789.1380711</v>
      </c>
      <c r="K70">
        <v>1.4357349872589111</v>
      </c>
      <c r="L70">
        <v>5.0380001068115234</v>
      </c>
      <c r="M70">
        <v>0</v>
      </c>
      <c r="N70" s="3" t="s">
        <v>327</v>
      </c>
      <c r="O70">
        <v>0</v>
      </c>
      <c r="P70">
        <v>50</v>
      </c>
      <c r="Q70">
        <v>3779448789.1140838</v>
      </c>
      <c r="R70" s="3" t="s">
        <v>327</v>
      </c>
      <c r="S70" s="3" t="s">
        <v>136</v>
      </c>
      <c r="T70">
        <v>50</v>
      </c>
      <c r="U70" s="3" t="s">
        <v>341</v>
      </c>
      <c r="V70" s="3" t="s">
        <v>343</v>
      </c>
      <c r="W70" s="3" t="s">
        <v>345</v>
      </c>
      <c r="X70" s="10">
        <v>21.532499000000001</v>
      </c>
      <c r="Y70" s="12">
        <v>3.65E-3</v>
      </c>
      <c r="Z70" s="12">
        <v>-0.187669</v>
      </c>
      <c r="AA70" s="12">
        <v>2.777E-3</v>
      </c>
      <c r="AB70">
        <v>1.8248E-2</v>
      </c>
      <c r="AC70">
        <v>-0.93834600000000001</v>
      </c>
      <c r="AD70">
        <v>1.3885E-2</v>
      </c>
      <c r="AE70" s="3" t="s">
        <v>327</v>
      </c>
      <c r="AF70" s="3" t="s">
        <v>322</v>
      </c>
      <c r="AG70" s="3" t="s">
        <v>345</v>
      </c>
      <c r="AH70" s="3" t="s">
        <v>425</v>
      </c>
    </row>
    <row r="71" spans="1:34" x14ac:dyDescent="0.2">
      <c r="A71" s="3" t="s">
        <v>137</v>
      </c>
      <c r="B71">
        <v>3779448796.674747</v>
      </c>
      <c r="C71">
        <f t="shared" si="1"/>
        <v>519.30540561676025</v>
      </c>
      <c r="D71" s="3" t="s">
        <v>322</v>
      </c>
      <c r="E71" s="7">
        <v>398.00059428881161</v>
      </c>
      <c r="F71" s="7">
        <v>-447.39662763585312</v>
      </c>
      <c r="G71" s="7">
        <v>215.5000884537865</v>
      </c>
      <c r="H71" s="3" t="s">
        <v>327</v>
      </c>
      <c r="I71">
        <v>3779448793.9127679</v>
      </c>
      <c r="J71">
        <v>3779448796.637464</v>
      </c>
      <c r="K71">
        <v>1.4357359409332275</v>
      </c>
      <c r="L71">
        <v>5.0349998474121094</v>
      </c>
      <c r="M71">
        <v>0</v>
      </c>
      <c r="N71" s="3" t="s">
        <v>327</v>
      </c>
      <c r="O71">
        <v>0</v>
      </c>
      <c r="P71">
        <v>50</v>
      </c>
      <c r="Q71">
        <v>3779448796.6194568</v>
      </c>
      <c r="R71" s="3" t="s">
        <v>327</v>
      </c>
      <c r="S71" s="3" t="s">
        <v>137</v>
      </c>
      <c r="T71">
        <v>50</v>
      </c>
      <c r="U71" s="3" t="s">
        <v>341</v>
      </c>
      <c r="V71" s="3" t="s">
        <v>343</v>
      </c>
      <c r="W71" s="3" t="s">
        <v>345</v>
      </c>
      <c r="X71" s="10">
        <v>21.511718999999999</v>
      </c>
      <c r="Y71" s="12">
        <v>3.8890000000000001E-3</v>
      </c>
      <c r="Z71" s="12">
        <v>-0.202845</v>
      </c>
      <c r="AA71" s="12">
        <v>3.13E-3</v>
      </c>
      <c r="AB71">
        <v>1.9446999999999999E-2</v>
      </c>
      <c r="AC71">
        <v>-1.0142230000000001</v>
      </c>
      <c r="AD71">
        <v>1.5651000000000002E-2</v>
      </c>
      <c r="AE71" s="3" t="s">
        <v>327</v>
      </c>
      <c r="AF71" s="3" t="s">
        <v>322</v>
      </c>
      <c r="AG71" s="3" t="s">
        <v>345</v>
      </c>
      <c r="AH71" s="3" t="s">
        <v>426</v>
      </c>
    </row>
    <row r="72" spans="1:34" x14ac:dyDescent="0.2">
      <c r="A72" s="3" t="s">
        <v>138</v>
      </c>
      <c r="B72">
        <v>3779448804.2542391</v>
      </c>
      <c r="C72">
        <f t="shared" si="1"/>
        <v>526.88489770889282</v>
      </c>
      <c r="D72" s="3" t="s">
        <v>322</v>
      </c>
      <c r="E72" s="7">
        <v>398.00050395841157</v>
      </c>
      <c r="F72" s="7">
        <v>-447.39662659385317</v>
      </c>
      <c r="G72" s="7">
        <v>217.50016139478649</v>
      </c>
      <c r="H72" s="3" t="s">
        <v>327</v>
      </c>
      <c r="I72">
        <v>3779448801.4752169</v>
      </c>
      <c r="J72">
        <v>3779448804.2069082</v>
      </c>
      <c r="K72">
        <v>1.4357359409332275</v>
      </c>
      <c r="L72">
        <v>5.0349998474121094</v>
      </c>
      <c r="M72">
        <v>0</v>
      </c>
      <c r="N72" s="3" t="s">
        <v>327</v>
      </c>
      <c r="O72">
        <v>0</v>
      </c>
      <c r="P72">
        <v>50</v>
      </c>
      <c r="Q72">
        <v>3779448804.1739268</v>
      </c>
      <c r="R72" s="3" t="s">
        <v>327</v>
      </c>
      <c r="S72" s="3" t="s">
        <v>138</v>
      </c>
      <c r="T72">
        <v>50</v>
      </c>
      <c r="U72" s="3" t="s">
        <v>341</v>
      </c>
      <c r="V72" s="3" t="s">
        <v>343</v>
      </c>
      <c r="W72" s="3" t="s">
        <v>345</v>
      </c>
      <c r="X72" s="10">
        <v>21.484801000000001</v>
      </c>
      <c r="Y72" s="12">
        <v>4.0769999999999999E-3</v>
      </c>
      <c r="Z72" s="12">
        <v>-0.21956000000000001</v>
      </c>
      <c r="AA72" s="12">
        <v>3.5379999999999999E-3</v>
      </c>
      <c r="AB72">
        <v>2.0385E-2</v>
      </c>
      <c r="AC72">
        <v>-1.0978019999999999</v>
      </c>
      <c r="AD72">
        <v>1.7689E-2</v>
      </c>
      <c r="AE72" s="3" t="s">
        <v>327</v>
      </c>
      <c r="AF72" s="3" t="s">
        <v>322</v>
      </c>
      <c r="AG72" s="3" t="s">
        <v>345</v>
      </c>
      <c r="AH72" s="3" t="s">
        <v>427</v>
      </c>
    </row>
    <row r="73" spans="1:34" x14ac:dyDescent="0.2">
      <c r="A73" s="3" t="s">
        <v>139</v>
      </c>
      <c r="B73">
        <v>3779448811.8131814</v>
      </c>
      <c r="C73">
        <f t="shared" si="1"/>
        <v>534.44384002685547</v>
      </c>
      <c r="D73" s="3" t="s">
        <v>322</v>
      </c>
      <c r="E73" s="7">
        <v>398.00091362801157</v>
      </c>
      <c r="F73" s="7">
        <v>-447.39662555185316</v>
      </c>
      <c r="G73" s="7">
        <v>219.50013858778649</v>
      </c>
      <c r="H73" s="3" t="s">
        <v>327</v>
      </c>
      <c r="I73">
        <v>3779448809.0563359</v>
      </c>
      <c r="J73">
        <v>3779448811.769207</v>
      </c>
      <c r="K73">
        <v>1.4357359409332275</v>
      </c>
      <c r="L73">
        <v>5.0349998474121094</v>
      </c>
      <c r="M73">
        <v>0</v>
      </c>
      <c r="N73" s="3" t="s">
        <v>327</v>
      </c>
      <c r="O73">
        <v>0</v>
      </c>
      <c r="P73">
        <v>50</v>
      </c>
      <c r="Q73">
        <v>3779448811.7432222</v>
      </c>
      <c r="R73" s="3" t="s">
        <v>327</v>
      </c>
      <c r="S73" s="3" t="s">
        <v>139</v>
      </c>
      <c r="T73">
        <v>50</v>
      </c>
      <c r="U73" s="3" t="s">
        <v>341</v>
      </c>
      <c r="V73" s="3" t="s">
        <v>343</v>
      </c>
      <c r="W73" s="3" t="s">
        <v>345</v>
      </c>
      <c r="X73" s="10">
        <v>21.488537000000001</v>
      </c>
      <c r="Y73" s="12">
        <v>4.6579999999999998E-3</v>
      </c>
      <c r="Z73" s="12">
        <v>-0.237729</v>
      </c>
      <c r="AA73" s="12">
        <v>3.9379999999999997E-3</v>
      </c>
      <c r="AB73">
        <v>2.3290000000000002E-2</v>
      </c>
      <c r="AC73">
        <v>-1.188647</v>
      </c>
      <c r="AD73">
        <v>1.9688000000000001E-2</v>
      </c>
      <c r="AE73" s="3" t="s">
        <v>327</v>
      </c>
      <c r="AF73" s="3" t="s">
        <v>322</v>
      </c>
      <c r="AG73" s="3" t="s">
        <v>345</v>
      </c>
      <c r="AH73" s="3" t="s">
        <v>428</v>
      </c>
    </row>
    <row r="74" spans="1:34" x14ac:dyDescent="0.2">
      <c r="A74" s="3" t="s">
        <v>140</v>
      </c>
      <c r="B74">
        <v>3779448819.3381882</v>
      </c>
      <c r="C74">
        <f t="shared" si="1"/>
        <v>541.96884679794312</v>
      </c>
      <c r="D74" s="3" t="s">
        <v>322</v>
      </c>
      <c r="E74" s="7">
        <v>398.00054267481164</v>
      </c>
      <c r="F74" s="7">
        <v>-447.39648948285316</v>
      </c>
      <c r="G74" s="7">
        <v>221.49988210078649</v>
      </c>
      <c r="H74" s="3" t="s">
        <v>327</v>
      </c>
      <c r="I74">
        <v>3779448816.6259766</v>
      </c>
      <c r="J74">
        <v>3779448819.3056126</v>
      </c>
      <c r="K74">
        <v>1.4357349872589111</v>
      </c>
      <c r="L74">
        <v>5.0380001068115234</v>
      </c>
      <c r="M74">
        <v>0</v>
      </c>
      <c r="N74" s="3" t="s">
        <v>327</v>
      </c>
      <c r="O74">
        <v>0</v>
      </c>
      <c r="P74">
        <v>50</v>
      </c>
      <c r="Q74">
        <v>3779448819.2846251</v>
      </c>
      <c r="R74" s="3" t="s">
        <v>327</v>
      </c>
      <c r="S74" s="3" t="s">
        <v>140</v>
      </c>
      <c r="T74">
        <v>50</v>
      </c>
      <c r="U74" s="3" t="s">
        <v>341</v>
      </c>
      <c r="V74" s="3" t="s">
        <v>343</v>
      </c>
      <c r="W74" s="3" t="s">
        <v>345</v>
      </c>
      <c r="X74" s="10">
        <v>21.475911</v>
      </c>
      <c r="Y74" s="12">
        <v>4.9420000000000002E-3</v>
      </c>
      <c r="Z74" s="12">
        <v>-0.25757400000000003</v>
      </c>
      <c r="AA74" s="12">
        <v>4.3680000000000004E-3</v>
      </c>
      <c r="AB74">
        <v>2.4711E-2</v>
      </c>
      <c r="AC74">
        <v>-1.2878689999999999</v>
      </c>
      <c r="AD74">
        <v>2.1842E-2</v>
      </c>
      <c r="AE74" s="3" t="s">
        <v>327</v>
      </c>
      <c r="AF74" s="3" t="s">
        <v>322</v>
      </c>
      <c r="AG74" s="3" t="s">
        <v>345</v>
      </c>
      <c r="AH74" s="3" t="s">
        <v>429</v>
      </c>
    </row>
    <row r="75" spans="1:34" x14ac:dyDescent="0.2">
      <c r="A75" s="3" t="s">
        <v>141</v>
      </c>
      <c r="B75">
        <v>3779448826.7220912</v>
      </c>
      <c r="C75">
        <f t="shared" si="1"/>
        <v>549.35274982452393</v>
      </c>
      <c r="D75" s="3" t="s">
        <v>322</v>
      </c>
      <c r="E75" s="7">
        <v>398.00071554441161</v>
      </c>
      <c r="F75" s="7">
        <v>-447.3968264408532</v>
      </c>
      <c r="G75" s="7">
        <v>223.50013225678651</v>
      </c>
      <c r="H75" s="3" t="s">
        <v>327</v>
      </c>
      <c r="I75">
        <v>3779448824.0214496</v>
      </c>
      <c r="J75">
        <v>3779448826.6860065</v>
      </c>
      <c r="K75">
        <v>1.4357359409332275</v>
      </c>
      <c r="L75">
        <v>5.0440001487731934</v>
      </c>
      <c r="M75">
        <v>0</v>
      </c>
      <c r="N75" s="3" t="s">
        <v>327</v>
      </c>
      <c r="O75">
        <v>0</v>
      </c>
      <c r="P75">
        <v>50</v>
      </c>
      <c r="Q75">
        <v>3779448826.6700149</v>
      </c>
      <c r="R75" s="3" t="s">
        <v>327</v>
      </c>
      <c r="S75" s="3" t="s">
        <v>141</v>
      </c>
      <c r="T75">
        <v>50</v>
      </c>
      <c r="U75" s="3" t="s">
        <v>341</v>
      </c>
      <c r="V75" s="3" t="s">
        <v>343</v>
      </c>
      <c r="W75" s="3" t="s">
        <v>345</v>
      </c>
      <c r="X75" s="10">
        <v>21.451336999999999</v>
      </c>
      <c r="Y75" s="12">
        <v>5.2459999999999998E-3</v>
      </c>
      <c r="Z75" s="12">
        <v>-0.27936299999999997</v>
      </c>
      <c r="AA75" s="12">
        <v>4.9189999999999998E-3</v>
      </c>
      <c r="AB75">
        <v>2.6228000000000001E-2</v>
      </c>
      <c r="AC75">
        <v>-1.396817</v>
      </c>
      <c r="AD75">
        <v>2.4597000000000001E-2</v>
      </c>
      <c r="AE75" s="3" t="s">
        <v>327</v>
      </c>
      <c r="AF75" s="3" t="s">
        <v>322</v>
      </c>
      <c r="AG75" s="3" t="s">
        <v>345</v>
      </c>
      <c r="AH75" s="3" t="s">
        <v>430</v>
      </c>
    </row>
    <row r="76" spans="1:34" x14ac:dyDescent="0.2">
      <c r="A76" s="3" t="s">
        <v>142</v>
      </c>
      <c r="B76">
        <v>3779448834.4116502</v>
      </c>
      <c r="C76">
        <f t="shared" si="1"/>
        <v>557.04230880737305</v>
      </c>
      <c r="D76" s="3" t="s">
        <v>322</v>
      </c>
      <c r="E76" s="7">
        <v>398.00077102201158</v>
      </c>
      <c r="F76" s="7">
        <v>-447.39666526645317</v>
      </c>
      <c r="G76" s="7">
        <v>225.49998469878648</v>
      </c>
      <c r="H76" s="3" t="s">
        <v>327</v>
      </c>
      <c r="I76">
        <v>3779448831.5650678</v>
      </c>
      <c r="J76">
        <v>3779448834.3396921</v>
      </c>
      <c r="K76">
        <v>1.4357359409332275</v>
      </c>
      <c r="L76">
        <v>5.0390000343322754</v>
      </c>
      <c r="M76">
        <v>0</v>
      </c>
      <c r="N76" s="3" t="s">
        <v>327</v>
      </c>
      <c r="O76">
        <v>0</v>
      </c>
      <c r="P76">
        <v>50</v>
      </c>
      <c r="Q76">
        <v>3779448834.2987151</v>
      </c>
      <c r="R76" s="3" t="s">
        <v>327</v>
      </c>
      <c r="S76" s="3" t="s">
        <v>142</v>
      </c>
      <c r="T76">
        <v>50</v>
      </c>
      <c r="U76" s="3" t="s">
        <v>341</v>
      </c>
      <c r="V76" s="3" t="s">
        <v>343</v>
      </c>
      <c r="W76" s="3" t="s">
        <v>345</v>
      </c>
      <c r="X76" s="10">
        <v>21.442658000000002</v>
      </c>
      <c r="Y76" s="12">
        <v>5.9369999999999996E-3</v>
      </c>
      <c r="Z76" s="12">
        <v>-0.303201</v>
      </c>
      <c r="AA76" s="12">
        <v>5.4790000000000004E-3</v>
      </c>
      <c r="AB76">
        <v>2.9685E-2</v>
      </c>
      <c r="AC76">
        <v>-1.5160039999999999</v>
      </c>
      <c r="AD76">
        <v>2.7396E-2</v>
      </c>
      <c r="AE76" s="3" t="s">
        <v>327</v>
      </c>
      <c r="AF76" s="3" t="s">
        <v>322</v>
      </c>
      <c r="AG76" s="3" t="s">
        <v>345</v>
      </c>
      <c r="AH76" s="3" t="s">
        <v>431</v>
      </c>
    </row>
    <row r="77" spans="1:34" x14ac:dyDescent="0.2">
      <c r="A77" s="3" t="s">
        <v>143</v>
      </c>
      <c r="B77">
        <v>3779448841.9494071</v>
      </c>
      <c r="C77">
        <f t="shared" si="1"/>
        <v>564.58006572723389</v>
      </c>
      <c r="D77" s="3" t="s">
        <v>322</v>
      </c>
      <c r="E77" s="7">
        <v>398.00059189161158</v>
      </c>
      <c r="F77" s="7">
        <v>-447.39650782445318</v>
      </c>
      <c r="G77" s="7">
        <v>227.4999914127865</v>
      </c>
      <c r="H77" s="3" t="s">
        <v>327</v>
      </c>
      <c r="I77">
        <v>3779448839.2031298</v>
      </c>
      <c r="J77">
        <v>3779448841.9090023</v>
      </c>
      <c r="K77">
        <v>1.4357359409332275</v>
      </c>
      <c r="L77">
        <v>5.0390000343322754</v>
      </c>
      <c r="M77">
        <v>0</v>
      </c>
      <c r="N77" s="3" t="s">
        <v>327</v>
      </c>
      <c r="O77">
        <v>0</v>
      </c>
      <c r="P77">
        <v>50</v>
      </c>
      <c r="Q77">
        <v>3779448841.8850169</v>
      </c>
      <c r="R77" s="3" t="s">
        <v>327</v>
      </c>
      <c r="S77" s="3" t="s">
        <v>143</v>
      </c>
      <c r="T77">
        <v>50</v>
      </c>
      <c r="U77" s="3" t="s">
        <v>341</v>
      </c>
      <c r="V77" s="3" t="s">
        <v>343</v>
      </c>
      <c r="W77" s="3" t="s">
        <v>345</v>
      </c>
      <c r="X77" s="10">
        <v>21.432903</v>
      </c>
      <c r="Y77" s="12">
        <v>6.0219999999999996E-3</v>
      </c>
      <c r="Z77" s="12">
        <v>-0.32928099999999999</v>
      </c>
      <c r="AA77" s="12">
        <v>6.1330000000000004E-3</v>
      </c>
      <c r="AB77">
        <v>3.0109E-2</v>
      </c>
      <c r="AC77">
        <v>-1.646404</v>
      </c>
      <c r="AD77">
        <v>3.0665000000000001E-2</v>
      </c>
      <c r="AE77" s="3" t="s">
        <v>327</v>
      </c>
      <c r="AF77" s="3" t="s">
        <v>322</v>
      </c>
      <c r="AG77" s="3" t="s">
        <v>345</v>
      </c>
      <c r="AH77" s="3" t="s">
        <v>432</v>
      </c>
    </row>
    <row r="78" spans="1:34" x14ac:dyDescent="0.2">
      <c r="A78" s="3" t="s">
        <v>144</v>
      </c>
      <c r="B78">
        <v>3779448849.4503951</v>
      </c>
      <c r="C78">
        <f t="shared" si="1"/>
        <v>572.08105373382568</v>
      </c>
      <c r="D78" s="3" t="s">
        <v>322</v>
      </c>
      <c r="E78" s="7">
        <v>398.00091276121162</v>
      </c>
      <c r="F78" s="7">
        <v>-447.39685038245318</v>
      </c>
      <c r="G78" s="7">
        <v>229.49977555378649</v>
      </c>
      <c r="H78" s="3" t="s">
        <v>327</v>
      </c>
      <c r="I78">
        <v>3779448846.7062688</v>
      </c>
      <c r="J78">
        <v>3779448849.4132433</v>
      </c>
      <c r="K78">
        <v>1.4357349872589111</v>
      </c>
      <c r="L78">
        <v>5.0329999923706055</v>
      </c>
      <c r="M78">
        <v>0</v>
      </c>
      <c r="N78" s="3" t="s">
        <v>327</v>
      </c>
      <c r="O78">
        <v>0</v>
      </c>
      <c r="P78">
        <v>50</v>
      </c>
      <c r="Q78">
        <v>3779448849.3952618</v>
      </c>
      <c r="R78" s="3" t="s">
        <v>327</v>
      </c>
      <c r="S78" s="3" t="s">
        <v>144</v>
      </c>
      <c r="T78">
        <v>50</v>
      </c>
      <c r="U78" s="3" t="s">
        <v>341</v>
      </c>
      <c r="V78" s="3" t="s">
        <v>343</v>
      </c>
      <c r="W78" s="3" t="s">
        <v>345</v>
      </c>
      <c r="X78" s="10">
        <v>21.430987999999999</v>
      </c>
      <c r="Y78" s="12">
        <v>6.4219999999999998E-3</v>
      </c>
      <c r="Z78" s="12">
        <v>-0.35778399999999999</v>
      </c>
      <c r="AA78" s="12">
        <v>6.7879999999999998E-3</v>
      </c>
      <c r="AB78">
        <v>3.2108999999999999E-2</v>
      </c>
      <c r="AC78">
        <v>-1.7889219999999999</v>
      </c>
      <c r="AD78">
        <v>3.3940999999999999E-2</v>
      </c>
      <c r="AE78" s="3" t="s">
        <v>327</v>
      </c>
      <c r="AF78" s="3" t="s">
        <v>322</v>
      </c>
      <c r="AG78" s="3" t="s">
        <v>345</v>
      </c>
      <c r="AH78" s="3" t="s">
        <v>433</v>
      </c>
    </row>
    <row r="79" spans="1:34" x14ac:dyDescent="0.2">
      <c r="A79" s="3" t="s">
        <v>145</v>
      </c>
      <c r="B79">
        <v>3779448856.9722576</v>
      </c>
      <c r="C79">
        <f t="shared" si="1"/>
        <v>579.60291624069214</v>
      </c>
      <c r="D79" s="3" t="s">
        <v>322</v>
      </c>
      <c r="E79" s="7">
        <v>398.0008776596116</v>
      </c>
      <c r="F79" s="7">
        <v>-447.39695299245318</v>
      </c>
      <c r="G79" s="7">
        <v>231.50021341178652</v>
      </c>
      <c r="H79" s="3" t="s">
        <v>327</v>
      </c>
      <c r="I79">
        <v>3779448854.2131238</v>
      </c>
      <c r="J79">
        <v>3779448856.926271</v>
      </c>
      <c r="K79">
        <v>1.4357359409332275</v>
      </c>
      <c r="L79">
        <v>5.0390000343322754</v>
      </c>
      <c r="M79">
        <v>0</v>
      </c>
      <c r="N79" s="3" t="s">
        <v>327</v>
      </c>
      <c r="O79">
        <v>0</v>
      </c>
      <c r="P79">
        <v>50</v>
      </c>
      <c r="Q79">
        <v>3779448856.904284</v>
      </c>
      <c r="R79" s="3" t="s">
        <v>327</v>
      </c>
      <c r="S79" s="3" t="s">
        <v>145</v>
      </c>
      <c r="T79">
        <v>50</v>
      </c>
      <c r="U79" s="3" t="s">
        <v>341</v>
      </c>
      <c r="V79" s="3" t="s">
        <v>343</v>
      </c>
      <c r="W79" s="3" t="s">
        <v>345</v>
      </c>
      <c r="X79" s="10">
        <v>21.41761</v>
      </c>
      <c r="Y79" s="12">
        <v>7.4120000000000002E-3</v>
      </c>
      <c r="Z79" s="12">
        <v>-0.38906099999999999</v>
      </c>
      <c r="AA79" s="12">
        <v>7.6290000000000004E-3</v>
      </c>
      <c r="AB79">
        <v>3.7058000000000001E-2</v>
      </c>
      <c r="AC79">
        <v>-1.945303</v>
      </c>
      <c r="AD79">
        <v>3.8143999999999997E-2</v>
      </c>
      <c r="AE79" s="3" t="s">
        <v>327</v>
      </c>
      <c r="AF79" s="3" t="s">
        <v>322</v>
      </c>
      <c r="AG79" s="3" t="s">
        <v>345</v>
      </c>
      <c r="AH79" s="3" t="s">
        <v>434</v>
      </c>
    </row>
    <row r="80" spans="1:34" x14ac:dyDescent="0.2">
      <c r="A80" s="3" t="s">
        <v>146</v>
      </c>
      <c r="B80">
        <v>3779448864.4360151</v>
      </c>
      <c r="C80">
        <f t="shared" si="1"/>
        <v>587.06667375564575</v>
      </c>
      <c r="D80" s="3" t="s">
        <v>322</v>
      </c>
      <c r="E80" s="7">
        <v>398.00087132921158</v>
      </c>
      <c r="F80" s="7">
        <v>-447.39660755045315</v>
      </c>
      <c r="G80" s="7">
        <v>233.49983720378651</v>
      </c>
      <c r="H80" s="3" t="s">
        <v>327</v>
      </c>
      <c r="I80">
        <v>3779448861.7274737</v>
      </c>
      <c r="J80">
        <v>3779448864.3962288</v>
      </c>
      <c r="K80">
        <v>1.4357359409332275</v>
      </c>
      <c r="L80">
        <v>5.0409998893737793</v>
      </c>
      <c r="M80">
        <v>0</v>
      </c>
      <c r="N80" s="3" t="s">
        <v>327</v>
      </c>
      <c r="O80">
        <v>0</v>
      </c>
      <c r="P80">
        <v>50</v>
      </c>
      <c r="Q80">
        <v>3779448864.370244</v>
      </c>
      <c r="R80" s="3" t="s">
        <v>327</v>
      </c>
      <c r="S80" s="3" t="s">
        <v>146</v>
      </c>
      <c r="T80">
        <v>50</v>
      </c>
      <c r="U80" s="3" t="s">
        <v>341</v>
      </c>
      <c r="V80" s="3" t="s">
        <v>343</v>
      </c>
      <c r="W80" s="3" t="s">
        <v>345</v>
      </c>
      <c r="X80" s="10">
        <v>21.392586000000001</v>
      </c>
      <c r="Y80" s="12">
        <v>7.9719999999999999E-3</v>
      </c>
      <c r="Z80" s="12">
        <v>-0.422962</v>
      </c>
      <c r="AA80" s="12">
        <v>8.4759999999999992E-3</v>
      </c>
      <c r="AB80">
        <v>3.9861000000000001E-2</v>
      </c>
      <c r="AC80">
        <v>-2.114808</v>
      </c>
      <c r="AD80">
        <v>4.2382000000000003E-2</v>
      </c>
      <c r="AE80" s="3" t="s">
        <v>327</v>
      </c>
      <c r="AF80" s="3" t="s">
        <v>322</v>
      </c>
      <c r="AG80" s="3" t="s">
        <v>345</v>
      </c>
      <c r="AH80" s="3" t="s">
        <v>435</v>
      </c>
    </row>
    <row r="81" spans="1:34" x14ac:dyDescent="0.2">
      <c r="A81" s="3" t="s">
        <v>147</v>
      </c>
      <c r="B81">
        <v>3779448871.9843793</v>
      </c>
      <c r="C81">
        <f t="shared" si="1"/>
        <v>594.61503791809082</v>
      </c>
      <c r="D81" s="3" t="s">
        <v>322</v>
      </c>
      <c r="E81" s="7">
        <v>398.00080003301161</v>
      </c>
      <c r="F81" s="7">
        <v>-447.39674383265316</v>
      </c>
      <c r="G81" s="7">
        <v>235.5001776127865</v>
      </c>
      <c r="H81" s="3" t="s">
        <v>327</v>
      </c>
      <c r="I81">
        <v>3779448869.2559662</v>
      </c>
      <c r="J81">
        <v>3779448871.9509249</v>
      </c>
      <c r="K81">
        <v>1.4357349872589111</v>
      </c>
      <c r="L81">
        <v>5.0359997749328613</v>
      </c>
      <c r="M81">
        <v>0</v>
      </c>
      <c r="N81" s="3" t="s">
        <v>327</v>
      </c>
      <c r="O81">
        <v>0</v>
      </c>
      <c r="P81">
        <v>50</v>
      </c>
      <c r="Q81">
        <v>3779448871.9359331</v>
      </c>
      <c r="R81" s="3" t="s">
        <v>327</v>
      </c>
      <c r="S81" s="3" t="s">
        <v>147</v>
      </c>
      <c r="T81">
        <v>50</v>
      </c>
      <c r="U81" s="3" t="s">
        <v>341</v>
      </c>
      <c r="V81" s="3" t="s">
        <v>343</v>
      </c>
      <c r="W81" s="3" t="s">
        <v>345</v>
      </c>
      <c r="X81" s="10">
        <v>21.350296</v>
      </c>
      <c r="Y81" s="12">
        <v>8.8780000000000005E-3</v>
      </c>
      <c r="Z81" s="12">
        <v>-0.460063</v>
      </c>
      <c r="AA81" s="12">
        <v>9.4149999999999998E-3</v>
      </c>
      <c r="AB81">
        <v>4.4387999999999997E-2</v>
      </c>
      <c r="AC81">
        <v>-2.3003149999999999</v>
      </c>
      <c r="AD81">
        <v>4.7076E-2</v>
      </c>
      <c r="AE81" s="3" t="s">
        <v>327</v>
      </c>
      <c r="AF81" s="3" t="s">
        <v>322</v>
      </c>
      <c r="AG81" s="3" t="s">
        <v>345</v>
      </c>
      <c r="AH81" s="3" t="s">
        <v>436</v>
      </c>
    </row>
    <row r="82" spans="1:34" x14ac:dyDescent="0.2">
      <c r="A82" s="3" t="s">
        <v>148</v>
      </c>
      <c r="B82">
        <v>3779448879.4583406</v>
      </c>
      <c r="C82">
        <f t="shared" si="1"/>
        <v>602.08899927139282</v>
      </c>
      <c r="D82" s="3" t="s">
        <v>322</v>
      </c>
      <c r="E82" s="7">
        <v>398.00059890261161</v>
      </c>
      <c r="F82" s="7">
        <v>-447.39684359065313</v>
      </c>
      <c r="G82" s="7">
        <v>237.50004540578652</v>
      </c>
      <c r="H82" s="3" t="s">
        <v>327</v>
      </c>
      <c r="I82">
        <v>3779448876.7246199</v>
      </c>
      <c r="J82">
        <v>3779448879.4261832</v>
      </c>
      <c r="K82">
        <v>1.4357359409332275</v>
      </c>
      <c r="L82">
        <v>5.0409998893737793</v>
      </c>
      <c r="M82">
        <v>0</v>
      </c>
      <c r="N82" s="3" t="s">
        <v>327</v>
      </c>
      <c r="O82">
        <v>0</v>
      </c>
      <c r="P82">
        <v>50</v>
      </c>
      <c r="Q82">
        <v>3779448879.4121919</v>
      </c>
      <c r="R82" s="3" t="s">
        <v>327</v>
      </c>
      <c r="S82" s="3" t="s">
        <v>148</v>
      </c>
      <c r="T82">
        <v>50</v>
      </c>
      <c r="U82" s="3" t="s">
        <v>341</v>
      </c>
      <c r="V82" s="3" t="s">
        <v>343</v>
      </c>
      <c r="W82" s="3" t="s">
        <v>345</v>
      </c>
      <c r="X82" s="10">
        <v>21.325219000000001</v>
      </c>
      <c r="Y82" s="12">
        <v>9.7719999999999994E-3</v>
      </c>
      <c r="Z82" s="12">
        <v>-0.50005599999999994</v>
      </c>
      <c r="AA82" s="12">
        <v>1.0463E-2</v>
      </c>
      <c r="AB82">
        <v>4.8859E-2</v>
      </c>
      <c r="AC82">
        <v>-2.5002800000000001</v>
      </c>
      <c r="AD82">
        <v>5.2316000000000001E-2</v>
      </c>
      <c r="AE82" s="3" t="s">
        <v>327</v>
      </c>
      <c r="AF82" s="3" t="s">
        <v>322</v>
      </c>
      <c r="AG82" s="3" t="s">
        <v>345</v>
      </c>
      <c r="AH82" s="3" t="s">
        <v>437</v>
      </c>
    </row>
    <row r="83" spans="1:34" x14ac:dyDescent="0.2">
      <c r="A83" s="3" t="s">
        <v>149</v>
      </c>
      <c r="B83">
        <v>3779448886.9473472</v>
      </c>
      <c r="C83">
        <f t="shared" si="1"/>
        <v>609.57800579071045</v>
      </c>
      <c r="D83" s="3" t="s">
        <v>322</v>
      </c>
      <c r="E83" s="7">
        <v>398.0008977722116</v>
      </c>
      <c r="F83" s="7">
        <v>-447.39694334865317</v>
      </c>
      <c r="G83" s="7">
        <v>239.49982301878649</v>
      </c>
      <c r="H83" s="3" t="s">
        <v>327</v>
      </c>
      <c r="I83">
        <v>3779448884.1852384</v>
      </c>
      <c r="J83">
        <v>3779448886.8993239</v>
      </c>
      <c r="K83">
        <v>1.4357349872589111</v>
      </c>
      <c r="L83">
        <v>5.0430002212524414</v>
      </c>
      <c r="M83">
        <v>0</v>
      </c>
      <c r="N83" s="3" t="s">
        <v>327</v>
      </c>
      <c r="O83">
        <v>0</v>
      </c>
      <c r="P83">
        <v>50</v>
      </c>
      <c r="Q83">
        <v>3779448886.868341</v>
      </c>
      <c r="R83" s="3" t="s">
        <v>327</v>
      </c>
      <c r="S83" s="3" t="s">
        <v>149</v>
      </c>
      <c r="T83">
        <v>50</v>
      </c>
      <c r="U83" s="3" t="s">
        <v>341</v>
      </c>
      <c r="V83" s="3" t="s">
        <v>343</v>
      </c>
      <c r="W83" s="3" t="s">
        <v>345</v>
      </c>
      <c r="X83" s="10">
        <v>21.302861</v>
      </c>
      <c r="Y83" s="12">
        <v>1.0945E-2</v>
      </c>
      <c r="Z83" s="12">
        <v>-0.543161</v>
      </c>
      <c r="AA83" s="12">
        <v>1.1631000000000001E-2</v>
      </c>
      <c r="AB83">
        <v>5.4726999999999998E-2</v>
      </c>
      <c r="AC83">
        <v>-2.7158069999999999</v>
      </c>
      <c r="AD83">
        <v>5.8153999999999997E-2</v>
      </c>
      <c r="AE83" s="3" t="s">
        <v>327</v>
      </c>
      <c r="AF83" s="3" t="s">
        <v>322</v>
      </c>
      <c r="AG83" s="3" t="s">
        <v>345</v>
      </c>
      <c r="AH83" s="3" t="s">
        <v>438</v>
      </c>
    </row>
    <row r="84" spans="1:34" x14ac:dyDescent="0.2">
      <c r="A84" s="3" t="s">
        <v>150</v>
      </c>
      <c r="B84">
        <v>3779448894.513401</v>
      </c>
      <c r="C84">
        <f t="shared" si="1"/>
        <v>617.14405965805054</v>
      </c>
      <c r="D84" s="3" t="s">
        <v>322</v>
      </c>
      <c r="E84" s="7">
        <v>398.00092968841159</v>
      </c>
      <c r="F84" s="7">
        <v>-447.39693875245314</v>
      </c>
      <c r="G84" s="7">
        <v>241.49980511978649</v>
      </c>
      <c r="H84" s="3" t="s">
        <v>327</v>
      </c>
      <c r="I84">
        <v>3779448891.7790647</v>
      </c>
      <c r="J84">
        <v>3779448894.4771824</v>
      </c>
      <c r="K84">
        <v>1.4357359409332275</v>
      </c>
      <c r="L84">
        <v>5.0390000343322754</v>
      </c>
      <c r="M84">
        <v>0</v>
      </c>
      <c r="N84" s="3" t="s">
        <v>327</v>
      </c>
      <c r="O84">
        <v>0</v>
      </c>
      <c r="P84">
        <v>50</v>
      </c>
      <c r="Q84">
        <v>3779448894.4621911</v>
      </c>
      <c r="R84" s="3" t="s">
        <v>327</v>
      </c>
      <c r="S84" s="3" t="s">
        <v>150</v>
      </c>
      <c r="T84">
        <v>50</v>
      </c>
      <c r="U84" s="3" t="s">
        <v>341</v>
      </c>
      <c r="V84" s="3" t="s">
        <v>343</v>
      </c>
      <c r="W84" s="3" t="s">
        <v>345</v>
      </c>
      <c r="X84" s="10">
        <v>21.272131000000002</v>
      </c>
      <c r="Y84" s="12">
        <v>1.1639999999999999E-2</v>
      </c>
      <c r="Z84" s="12">
        <v>-0.58916999999999997</v>
      </c>
      <c r="AA84" s="12">
        <v>1.2864E-2</v>
      </c>
      <c r="AB84">
        <v>5.8201000000000003E-2</v>
      </c>
      <c r="AC84">
        <v>-2.9458479999999998</v>
      </c>
      <c r="AD84">
        <v>6.4322000000000004E-2</v>
      </c>
      <c r="AE84" s="3" t="s">
        <v>327</v>
      </c>
      <c r="AF84" s="3" t="s">
        <v>322</v>
      </c>
      <c r="AG84" s="3" t="s">
        <v>345</v>
      </c>
      <c r="AH84" s="3" t="s">
        <v>439</v>
      </c>
    </row>
    <row r="85" spans="1:34" x14ac:dyDescent="0.2">
      <c r="A85" s="3" t="s">
        <v>151</v>
      </c>
      <c r="B85">
        <v>3779448902.0937152</v>
      </c>
      <c r="C85">
        <f t="shared" si="1"/>
        <v>624.72437381744385</v>
      </c>
      <c r="D85" s="3" t="s">
        <v>322</v>
      </c>
      <c r="E85" s="7">
        <v>398.0005081580116</v>
      </c>
      <c r="F85" s="7">
        <v>-447.39691331045316</v>
      </c>
      <c r="G85" s="7">
        <v>243.50007251078651</v>
      </c>
      <c r="H85" s="3" t="s">
        <v>327</v>
      </c>
      <c r="I85">
        <v>3779448899.3503985</v>
      </c>
      <c r="J85">
        <v>3779448902.05866</v>
      </c>
      <c r="K85">
        <v>1.4357359409332275</v>
      </c>
      <c r="L85">
        <v>5.0380001068115234</v>
      </c>
      <c r="M85">
        <v>0</v>
      </c>
      <c r="N85" s="3" t="s">
        <v>327</v>
      </c>
      <c r="O85">
        <v>0</v>
      </c>
      <c r="P85">
        <v>50</v>
      </c>
      <c r="Q85">
        <v>3779448902.0356731</v>
      </c>
      <c r="R85" s="3" t="s">
        <v>327</v>
      </c>
      <c r="S85" s="3" t="s">
        <v>151</v>
      </c>
      <c r="T85">
        <v>50</v>
      </c>
      <c r="U85" s="3" t="s">
        <v>341</v>
      </c>
      <c r="V85" s="3" t="s">
        <v>343</v>
      </c>
      <c r="W85" s="3" t="s">
        <v>345</v>
      </c>
      <c r="X85" s="10">
        <v>21.247425</v>
      </c>
      <c r="Y85" s="12">
        <v>1.2553E-2</v>
      </c>
      <c r="Z85" s="12">
        <v>-0.63831400000000005</v>
      </c>
      <c r="AA85" s="12">
        <v>1.4164E-2</v>
      </c>
      <c r="AB85">
        <v>6.2764E-2</v>
      </c>
      <c r="AC85">
        <v>-3.1915719999999999</v>
      </c>
      <c r="AD85">
        <v>7.0818000000000006E-2</v>
      </c>
      <c r="AE85" s="3" t="s">
        <v>327</v>
      </c>
      <c r="AF85" s="3" t="s">
        <v>322</v>
      </c>
      <c r="AG85" s="3" t="s">
        <v>345</v>
      </c>
      <c r="AH85" s="3" t="s">
        <v>440</v>
      </c>
    </row>
    <row r="86" spans="1:34" x14ac:dyDescent="0.2">
      <c r="A86" s="3" t="s">
        <v>152</v>
      </c>
      <c r="B86">
        <v>3779448909.6699753</v>
      </c>
      <c r="C86">
        <f t="shared" si="1"/>
        <v>632.30063390731812</v>
      </c>
      <c r="D86" s="3" t="s">
        <v>322</v>
      </c>
      <c r="E86" s="7">
        <v>398.0005408714116</v>
      </c>
      <c r="F86" s="7">
        <v>-447.39689200385317</v>
      </c>
      <c r="G86" s="7">
        <v>245.49986874778651</v>
      </c>
      <c r="H86" s="3" t="s">
        <v>327</v>
      </c>
      <c r="I86">
        <v>3779448906.8916144</v>
      </c>
      <c r="J86">
        <v>3779448909.6335521</v>
      </c>
      <c r="K86">
        <v>1.4357359409332275</v>
      </c>
      <c r="L86">
        <v>5.0359997749328613</v>
      </c>
      <c r="M86">
        <v>0</v>
      </c>
      <c r="N86" s="3" t="s">
        <v>327</v>
      </c>
      <c r="O86">
        <v>0</v>
      </c>
      <c r="P86">
        <v>50</v>
      </c>
      <c r="Q86">
        <v>3779448909.6105671</v>
      </c>
      <c r="R86" s="3" t="s">
        <v>327</v>
      </c>
      <c r="S86" s="3" t="s">
        <v>152</v>
      </c>
      <c r="T86">
        <v>50</v>
      </c>
      <c r="U86" s="3" t="s">
        <v>341</v>
      </c>
      <c r="V86" s="3" t="s">
        <v>343</v>
      </c>
      <c r="W86" s="3" t="s">
        <v>345</v>
      </c>
      <c r="X86" s="10">
        <v>21.236262</v>
      </c>
      <c r="Y86" s="12">
        <v>1.3304E-2</v>
      </c>
      <c r="Z86" s="12">
        <v>-0.68960900000000003</v>
      </c>
      <c r="AA86" s="12">
        <v>1.5545E-2</v>
      </c>
      <c r="AB86">
        <v>6.6520999999999997E-2</v>
      </c>
      <c r="AC86">
        <v>-3.448045</v>
      </c>
      <c r="AD86">
        <v>7.7727000000000004E-2</v>
      </c>
      <c r="AE86" s="3" t="s">
        <v>327</v>
      </c>
      <c r="AF86" s="3" t="s">
        <v>322</v>
      </c>
      <c r="AG86" s="3" t="s">
        <v>345</v>
      </c>
      <c r="AH86" s="3" t="s">
        <v>441</v>
      </c>
    </row>
    <row r="87" spans="1:34" x14ac:dyDescent="0.2">
      <c r="A87" s="3" t="s">
        <v>153</v>
      </c>
      <c r="B87">
        <v>3779448917.2345586</v>
      </c>
      <c r="C87">
        <f t="shared" si="1"/>
        <v>639.8652172088623</v>
      </c>
      <c r="D87" s="3" t="s">
        <v>322</v>
      </c>
      <c r="E87" s="7">
        <v>398.00048214101162</v>
      </c>
      <c r="F87" s="7">
        <v>-447.39687896185313</v>
      </c>
      <c r="G87" s="7">
        <v>247.50015455478652</v>
      </c>
      <c r="H87" s="3" t="s">
        <v>327</v>
      </c>
      <c r="I87">
        <v>3779448914.4762096</v>
      </c>
      <c r="J87">
        <v>3779448917.1994209</v>
      </c>
      <c r="K87">
        <v>1.4357359409332275</v>
      </c>
      <c r="L87">
        <v>5.0380001068115234</v>
      </c>
      <c r="M87">
        <v>0</v>
      </c>
      <c r="N87" s="3" t="s">
        <v>327</v>
      </c>
      <c r="O87">
        <v>0</v>
      </c>
      <c r="P87">
        <v>50</v>
      </c>
      <c r="Q87">
        <v>3779448917.1804309</v>
      </c>
      <c r="R87" s="3" t="s">
        <v>327</v>
      </c>
      <c r="S87" s="3" t="s">
        <v>153</v>
      </c>
      <c r="T87">
        <v>50</v>
      </c>
      <c r="U87" s="3" t="s">
        <v>341</v>
      </c>
      <c r="V87" s="3" t="s">
        <v>343</v>
      </c>
      <c r="W87" s="3" t="s">
        <v>345</v>
      </c>
      <c r="X87" s="10">
        <v>21.240390999999999</v>
      </c>
      <c r="Y87" s="12">
        <v>1.4638999999999999E-2</v>
      </c>
      <c r="Z87" s="12">
        <v>-0.74230099999999999</v>
      </c>
      <c r="AA87" s="12">
        <v>1.7011999999999999E-2</v>
      </c>
      <c r="AB87">
        <v>7.3195999999999997E-2</v>
      </c>
      <c r="AC87">
        <v>-3.7115040000000001</v>
      </c>
      <c r="AD87">
        <v>8.5061999999999999E-2</v>
      </c>
      <c r="AE87" s="3" t="s">
        <v>327</v>
      </c>
      <c r="AF87" s="3" t="s">
        <v>322</v>
      </c>
      <c r="AG87" s="3" t="s">
        <v>345</v>
      </c>
      <c r="AH87" s="3" t="s">
        <v>442</v>
      </c>
    </row>
    <row r="88" spans="1:34" x14ac:dyDescent="0.2">
      <c r="A88" s="3" t="s">
        <v>154</v>
      </c>
      <c r="B88">
        <v>3779448924.800313</v>
      </c>
      <c r="C88">
        <f t="shared" si="1"/>
        <v>647.43097162246704</v>
      </c>
      <c r="D88" s="3" t="s">
        <v>322</v>
      </c>
      <c r="E88" s="7">
        <v>398.00092341061156</v>
      </c>
      <c r="F88" s="7">
        <v>-447.39686591985316</v>
      </c>
      <c r="G88" s="7">
        <v>249.49931262378649</v>
      </c>
      <c r="H88" s="3" t="s">
        <v>327</v>
      </c>
      <c r="I88">
        <v>3779448922.0492754</v>
      </c>
      <c r="J88">
        <v>3779448924.763103</v>
      </c>
      <c r="K88">
        <v>1.4357349872589111</v>
      </c>
      <c r="L88">
        <v>5.0390000343322754</v>
      </c>
      <c r="M88">
        <v>0</v>
      </c>
      <c r="N88" s="3" t="s">
        <v>327</v>
      </c>
      <c r="O88">
        <v>0</v>
      </c>
      <c r="P88">
        <v>50</v>
      </c>
      <c r="Q88">
        <v>3779448924.7410831</v>
      </c>
      <c r="R88" s="3" t="s">
        <v>327</v>
      </c>
      <c r="S88" s="3" t="s">
        <v>154</v>
      </c>
      <c r="T88">
        <v>50</v>
      </c>
      <c r="U88" s="3" t="s">
        <v>341</v>
      </c>
      <c r="V88" s="3" t="s">
        <v>343</v>
      </c>
      <c r="W88" s="3" t="s">
        <v>345</v>
      </c>
      <c r="X88" s="10">
        <v>21.252286000000002</v>
      </c>
      <c r="Y88" s="12">
        <v>1.5087E-2</v>
      </c>
      <c r="Z88" s="12">
        <v>-0.79631200000000002</v>
      </c>
      <c r="AA88" s="12">
        <v>1.8487E-2</v>
      </c>
      <c r="AB88">
        <v>7.5433E-2</v>
      </c>
      <c r="AC88">
        <v>-3.98156</v>
      </c>
      <c r="AD88">
        <v>9.2436000000000004E-2</v>
      </c>
      <c r="AE88" s="3" t="s">
        <v>327</v>
      </c>
      <c r="AF88" s="3" t="s">
        <v>322</v>
      </c>
      <c r="AG88" s="3" t="s">
        <v>345</v>
      </c>
      <c r="AH88" s="3" t="s">
        <v>443</v>
      </c>
    </row>
    <row r="89" spans="1:34" x14ac:dyDescent="0.2">
      <c r="A89" s="3" t="s">
        <v>155</v>
      </c>
      <c r="B89">
        <v>3779448932.329021</v>
      </c>
      <c r="C89">
        <f t="shared" si="1"/>
        <v>654.95967960357666</v>
      </c>
      <c r="D89" s="3" t="s">
        <v>322</v>
      </c>
      <c r="E89" s="7">
        <v>398.00053071341159</v>
      </c>
      <c r="F89" s="7">
        <v>-447.39689288585316</v>
      </c>
      <c r="G89" s="7">
        <v>251.49997475078649</v>
      </c>
      <c r="H89" s="3" t="s">
        <v>327</v>
      </c>
      <c r="I89">
        <v>3779448929.5720062</v>
      </c>
      <c r="J89">
        <v>3779448932.2919502</v>
      </c>
      <c r="K89">
        <v>1.4357349872589111</v>
      </c>
      <c r="L89">
        <v>5.0380001068115234</v>
      </c>
      <c r="M89">
        <v>0</v>
      </c>
      <c r="N89" s="3" t="s">
        <v>327</v>
      </c>
      <c r="O89">
        <v>0</v>
      </c>
      <c r="P89">
        <v>50</v>
      </c>
      <c r="Q89">
        <v>3779448932.2619448</v>
      </c>
      <c r="R89" s="3" t="s">
        <v>327</v>
      </c>
      <c r="S89" s="3" t="s">
        <v>155</v>
      </c>
      <c r="T89">
        <v>50</v>
      </c>
      <c r="U89" s="3" t="s">
        <v>341</v>
      </c>
      <c r="V89" s="3" t="s">
        <v>343</v>
      </c>
      <c r="W89" s="3" t="s">
        <v>345</v>
      </c>
      <c r="X89" s="10">
        <v>21.248078</v>
      </c>
      <c r="Y89" s="12">
        <v>1.6813000000000002E-2</v>
      </c>
      <c r="Z89" s="12">
        <v>-0.84985500000000003</v>
      </c>
      <c r="AA89" s="12">
        <v>1.9946999999999999E-2</v>
      </c>
      <c r="AB89">
        <v>8.4066000000000002E-2</v>
      </c>
      <c r="AC89">
        <v>-4.2492749999999999</v>
      </c>
      <c r="AD89">
        <v>9.9737000000000006E-2</v>
      </c>
      <c r="AE89" s="3" t="s">
        <v>327</v>
      </c>
      <c r="AF89" s="3" t="s">
        <v>322</v>
      </c>
      <c r="AG89" s="3" t="s">
        <v>345</v>
      </c>
      <c r="AH89" s="3" t="s">
        <v>444</v>
      </c>
    </row>
    <row r="90" spans="1:34" x14ac:dyDescent="0.2">
      <c r="A90" s="3" t="s">
        <v>156</v>
      </c>
      <c r="B90">
        <v>3779448939.931911</v>
      </c>
      <c r="C90">
        <f t="shared" si="1"/>
        <v>662.5625696182251</v>
      </c>
      <c r="D90" s="3" t="s">
        <v>322</v>
      </c>
      <c r="E90" s="7">
        <v>398.0006711830116</v>
      </c>
      <c r="F90" s="7">
        <v>-447.39692784385312</v>
      </c>
      <c r="G90" s="7">
        <v>253.49991541378651</v>
      </c>
      <c r="H90" s="3" t="s">
        <v>327</v>
      </c>
      <c r="I90">
        <v>3779448937.1298718</v>
      </c>
      <c r="J90">
        <v>3779448939.8787127</v>
      </c>
      <c r="K90">
        <v>1.4357349872589111</v>
      </c>
      <c r="L90">
        <v>5.0440001487731934</v>
      </c>
      <c r="M90">
        <v>0</v>
      </c>
      <c r="N90" s="3" t="s">
        <v>327</v>
      </c>
      <c r="O90">
        <v>0</v>
      </c>
      <c r="P90">
        <v>50</v>
      </c>
      <c r="Q90">
        <v>3779448939.8457322</v>
      </c>
      <c r="R90" s="3" t="s">
        <v>327</v>
      </c>
      <c r="S90" s="3" t="s">
        <v>156</v>
      </c>
      <c r="T90">
        <v>50</v>
      </c>
      <c r="U90" s="3" t="s">
        <v>341</v>
      </c>
      <c r="V90" s="3" t="s">
        <v>343</v>
      </c>
      <c r="W90" s="3" t="s">
        <v>345</v>
      </c>
      <c r="X90" s="10">
        <v>21.256675000000001</v>
      </c>
      <c r="Y90" s="12">
        <v>1.6955000000000001E-2</v>
      </c>
      <c r="Z90" s="12">
        <v>-0.90276500000000004</v>
      </c>
      <c r="AA90" s="12">
        <v>2.1364999999999999E-2</v>
      </c>
      <c r="AB90">
        <v>8.4776000000000004E-2</v>
      </c>
      <c r="AC90">
        <v>-4.5138239999999996</v>
      </c>
      <c r="AD90">
        <v>0.106823</v>
      </c>
      <c r="AE90" s="3" t="s">
        <v>327</v>
      </c>
      <c r="AF90" s="3" t="s">
        <v>322</v>
      </c>
      <c r="AG90" s="3" t="s">
        <v>345</v>
      </c>
      <c r="AH90" s="3" t="s">
        <v>445</v>
      </c>
    </row>
    <row r="91" spans="1:34" x14ac:dyDescent="0.2">
      <c r="A91" s="3" t="s">
        <v>157</v>
      </c>
      <c r="B91">
        <v>3779448947.4377742</v>
      </c>
      <c r="C91">
        <f t="shared" si="1"/>
        <v>670.06843280792236</v>
      </c>
      <c r="D91" s="3" t="s">
        <v>322</v>
      </c>
      <c r="E91" s="7">
        <v>398.00071547121161</v>
      </c>
      <c r="F91" s="7">
        <v>-447.39646000045315</v>
      </c>
      <c r="G91" s="7">
        <v>255.50013744378649</v>
      </c>
      <c r="H91" s="3" t="s">
        <v>327</v>
      </c>
      <c r="I91">
        <v>3779448944.711791</v>
      </c>
      <c r="J91">
        <v>3779448947.399796</v>
      </c>
      <c r="K91">
        <v>1.4357359409332275</v>
      </c>
      <c r="L91">
        <v>5.0409998893737793</v>
      </c>
      <c r="M91">
        <v>0</v>
      </c>
      <c r="N91" s="3" t="s">
        <v>327</v>
      </c>
      <c r="O91">
        <v>0</v>
      </c>
      <c r="P91">
        <v>50</v>
      </c>
      <c r="Q91">
        <v>3779448947.3728108</v>
      </c>
      <c r="R91" s="3" t="s">
        <v>327</v>
      </c>
      <c r="S91" s="3" t="s">
        <v>157</v>
      </c>
      <c r="T91">
        <v>50</v>
      </c>
      <c r="U91" s="3" t="s">
        <v>341</v>
      </c>
      <c r="V91" s="3" t="s">
        <v>343</v>
      </c>
      <c r="W91" s="3" t="s">
        <v>345</v>
      </c>
      <c r="X91" s="10">
        <v>21.263075000000001</v>
      </c>
      <c r="Y91" s="12">
        <v>1.6903000000000001E-2</v>
      </c>
      <c r="Z91" s="12">
        <v>-0.95346600000000004</v>
      </c>
      <c r="AA91" s="12">
        <v>2.2706E-2</v>
      </c>
      <c r="AB91">
        <v>8.4515000000000007E-2</v>
      </c>
      <c r="AC91">
        <v>-4.7673290000000001</v>
      </c>
      <c r="AD91">
        <v>0.113529</v>
      </c>
      <c r="AE91" s="3" t="s">
        <v>327</v>
      </c>
      <c r="AF91" s="3" t="s">
        <v>322</v>
      </c>
      <c r="AG91" s="3" t="s">
        <v>345</v>
      </c>
      <c r="AH91" s="3" t="s">
        <v>446</v>
      </c>
    </row>
    <row r="92" spans="1:34" x14ac:dyDescent="0.2">
      <c r="A92" s="3" t="s">
        <v>158</v>
      </c>
      <c r="B92">
        <v>3779448954.9612112</v>
      </c>
      <c r="C92">
        <f t="shared" si="1"/>
        <v>677.59186983108521</v>
      </c>
      <c r="D92" s="3" t="s">
        <v>322</v>
      </c>
      <c r="E92" s="7">
        <v>398.00056754081163</v>
      </c>
      <c r="F92" s="7">
        <v>-447.3964865584532</v>
      </c>
      <c r="G92" s="7">
        <v>257.49994786578651</v>
      </c>
      <c r="H92" s="3" t="s">
        <v>327</v>
      </c>
      <c r="I92">
        <v>3779448952.2169456</v>
      </c>
      <c r="J92">
        <v>3779448954.9251518</v>
      </c>
      <c r="K92">
        <v>1.4357349872589111</v>
      </c>
      <c r="L92">
        <v>5.0380001068115234</v>
      </c>
      <c r="M92">
        <v>0</v>
      </c>
      <c r="N92" s="3" t="s">
        <v>327</v>
      </c>
      <c r="O92">
        <v>0</v>
      </c>
      <c r="P92">
        <v>50</v>
      </c>
      <c r="Q92">
        <v>3779448954.89817</v>
      </c>
      <c r="R92" s="3" t="s">
        <v>327</v>
      </c>
      <c r="S92" s="3" t="s">
        <v>158</v>
      </c>
      <c r="T92">
        <v>50</v>
      </c>
      <c r="U92" s="3" t="s">
        <v>341</v>
      </c>
      <c r="V92" s="3" t="s">
        <v>343</v>
      </c>
      <c r="W92" s="3" t="s">
        <v>345</v>
      </c>
      <c r="X92" s="10">
        <v>21.273855999999999</v>
      </c>
      <c r="Y92" s="12">
        <v>1.8331E-2</v>
      </c>
      <c r="Z92" s="12">
        <v>-1.001331</v>
      </c>
      <c r="AA92" s="12">
        <v>2.3980999999999999E-2</v>
      </c>
      <c r="AB92">
        <v>9.1652999999999998E-2</v>
      </c>
      <c r="AC92">
        <v>-5.0066560000000004</v>
      </c>
      <c r="AD92">
        <v>0.119906</v>
      </c>
      <c r="AE92" s="3" t="s">
        <v>327</v>
      </c>
      <c r="AF92" s="3" t="s">
        <v>322</v>
      </c>
      <c r="AG92" s="3" t="s">
        <v>345</v>
      </c>
      <c r="AH92" s="3" t="s">
        <v>447</v>
      </c>
    </row>
    <row r="93" spans="1:34" x14ac:dyDescent="0.2">
      <c r="A93" s="3" t="s">
        <v>159</v>
      </c>
      <c r="B93">
        <v>3779448962.5358343</v>
      </c>
      <c r="C93">
        <f t="shared" si="1"/>
        <v>685.16649293899536</v>
      </c>
      <c r="D93" s="3" t="s">
        <v>322</v>
      </c>
      <c r="E93" s="7">
        <v>398.00091961041164</v>
      </c>
      <c r="F93" s="7">
        <v>-447.39651311645315</v>
      </c>
      <c r="G93" s="7">
        <v>259.49999344378648</v>
      </c>
      <c r="H93" s="3" t="s">
        <v>327</v>
      </c>
      <c r="I93">
        <v>3779448959.7780199</v>
      </c>
      <c r="J93">
        <v>3779448962.4988408</v>
      </c>
      <c r="K93">
        <v>1.4357349872589111</v>
      </c>
      <c r="L93">
        <v>5.0390000343322754</v>
      </c>
      <c r="M93">
        <v>0</v>
      </c>
      <c r="N93" s="3" t="s">
        <v>327</v>
      </c>
      <c r="O93">
        <v>0</v>
      </c>
      <c r="P93">
        <v>50</v>
      </c>
      <c r="Q93">
        <v>3779448962.4758539</v>
      </c>
      <c r="R93" s="3" t="s">
        <v>327</v>
      </c>
      <c r="S93" s="3" t="s">
        <v>159</v>
      </c>
      <c r="T93">
        <v>50</v>
      </c>
      <c r="U93" s="3" t="s">
        <v>341</v>
      </c>
      <c r="V93" s="3" t="s">
        <v>343</v>
      </c>
      <c r="W93" s="3" t="s">
        <v>345</v>
      </c>
      <c r="X93" s="10">
        <v>21.276499000000001</v>
      </c>
      <c r="Y93" s="12">
        <v>1.8259999999999998E-2</v>
      </c>
      <c r="Z93" s="12">
        <v>-1.045536</v>
      </c>
      <c r="AA93" s="12">
        <v>2.5163999999999999E-2</v>
      </c>
      <c r="AB93">
        <v>9.1298000000000004E-2</v>
      </c>
      <c r="AC93">
        <v>-5.2276809999999996</v>
      </c>
      <c r="AD93">
        <v>0.12581899999999999</v>
      </c>
      <c r="AE93" s="3" t="s">
        <v>327</v>
      </c>
      <c r="AF93" s="3" t="s">
        <v>322</v>
      </c>
      <c r="AG93" s="3" t="s">
        <v>345</v>
      </c>
      <c r="AH93" s="3" t="s">
        <v>448</v>
      </c>
    </row>
    <row r="94" spans="1:34" x14ac:dyDescent="0.2">
      <c r="A94" s="3" t="s">
        <v>160</v>
      </c>
      <c r="B94">
        <v>3779448970.0524936</v>
      </c>
      <c r="C94">
        <f t="shared" si="1"/>
        <v>692.6831521987915</v>
      </c>
      <c r="D94" s="3" t="s">
        <v>322</v>
      </c>
      <c r="E94" s="7">
        <v>398.00048338901161</v>
      </c>
      <c r="F94" s="7">
        <v>-447.39671604305312</v>
      </c>
      <c r="G94" s="7">
        <v>261.50008710078652</v>
      </c>
      <c r="H94" s="3" t="s">
        <v>327</v>
      </c>
      <c r="I94">
        <v>3779448967.3050194</v>
      </c>
      <c r="J94">
        <v>3779448970.0164833</v>
      </c>
      <c r="K94">
        <v>1.4357349872589111</v>
      </c>
      <c r="L94">
        <v>5.0380001068115234</v>
      </c>
      <c r="M94">
        <v>0</v>
      </c>
      <c r="N94" s="3" t="s">
        <v>327</v>
      </c>
      <c r="O94">
        <v>0</v>
      </c>
      <c r="P94">
        <v>50</v>
      </c>
      <c r="Q94">
        <v>3779448969.991497</v>
      </c>
      <c r="R94" s="3" t="s">
        <v>327</v>
      </c>
      <c r="S94" s="3" t="s">
        <v>160</v>
      </c>
      <c r="T94">
        <v>50</v>
      </c>
      <c r="U94" s="3" t="s">
        <v>341</v>
      </c>
      <c r="V94" s="3" t="s">
        <v>343</v>
      </c>
      <c r="W94" s="3" t="s">
        <v>345</v>
      </c>
      <c r="X94" s="10">
        <v>21.279608</v>
      </c>
      <c r="Y94" s="12">
        <v>1.8870999999999999E-2</v>
      </c>
      <c r="Z94" s="12">
        <v>-1.086025</v>
      </c>
      <c r="AA94" s="12">
        <v>2.6211999999999999E-2</v>
      </c>
      <c r="AB94">
        <v>9.4353000000000006E-2</v>
      </c>
      <c r="AC94">
        <v>-5.4301259999999996</v>
      </c>
      <c r="AD94">
        <v>0.13106100000000001</v>
      </c>
      <c r="AE94" s="3" t="s">
        <v>327</v>
      </c>
      <c r="AF94" s="3" t="s">
        <v>322</v>
      </c>
      <c r="AG94" s="3" t="s">
        <v>345</v>
      </c>
      <c r="AH94" s="3" t="s">
        <v>449</v>
      </c>
    </row>
    <row r="95" spans="1:34" x14ac:dyDescent="0.2">
      <c r="A95" s="3" t="s">
        <v>161</v>
      </c>
      <c r="B95">
        <v>3779448977.5862207</v>
      </c>
      <c r="C95">
        <f t="shared" si="1"/>
        <v>700.21687936782837</v>
      </c>
      <c r="D95" s="3" t="s">
        <v>322</v>
      </c>
      <c r="E95" s="7">
        <v>398.00058945861161</v>
      </c>
      <c r="F95" s="7">
        <v>-447.39645420105319</v>
      </c>
      <c r="G95" s="7">
        <v>263.49978956778648</v>
      </c>
      <c r="H95" s="3" t="s">
        <v>327</v>
      </c>
      <c r="I95">
        <v>3779448974.8302574</v>
      </c>
      <c r="J95">
        <v>3779448977.5480313</v>
      </c>
      <c r="K95">
        <v>1.4357349872589111</v>
      </c>
      <c r="L95">
        <v>5.0390000343322754</v>
      </c>
      <c r="M95">
        <v>0</v>
      </c>
      <c r="N95" s="3" t="s">
        <v>327</v>
      </c>
      <c r="O95">
        <v>0</v>
      </c>
      <c r="P95">
        <v>50</v>
      </c>
      <c r="Q95">
        <v>3779448977.5230451</v>
      </c>
      <c r="R95" s="3" t="s">
        <v>327</v>
      </c>
      <c r="S95" s="3" t="s">
        <v>161</v>
      </c>
      <c r="T95">
        <v>50</v>
      </c>
      <c r="U95" s="3" t="s">
        <v>341</v>
      </c>
      <c r="V95" s="3" t="s">
        <v>343</v>
      </c>
      <c r="W95" s="3" t="s">
        <v>345</v>
      </c>
      <c r="X95" s="10">
        <v>21.277668999999999</v>
      </c>
      <c r="Y95" s="12">
        <v>1.8939000000000001E-2</v>
      </c>
      <c r="Z95" s="12">
        <v>-1.1223920000000001</v>
      </c>
      <c r="AA95" s="12">
        <v>2.7244000000000001E-2</v>
      </c>
      <c r="AB95">
        <v>9.4697000000000003E-2</v>
      </c>
      <c r="AC95">
        <v>-5.6119599999999998</v>
      </c>
      <c r="AD95">
        <v>0.13621800000000001</v>
      </c>
      <c r="AE95" s="3" t="s">
        <v>327</v>
      </c>
      <c r="AF95" s="3" t="s">
        <v>322</v>
      </c>
      <c r="AG95" s="3" t="s">
        <v>345</v>
      </c>
      <c r="AH95" s="3" t="s">
        <v>450</v>
      </c>
    </row>
    <row r="96" spans="1:34" x14ac:dyDescent="0.2">
      <c r="A96" s="3" t="s">
        <v>162</v>
      </c>
      <c r="B96">
        <v>3779448985.1443353</v>
      </c>
      <c r="C96">
        <f t="shared" si="1"/>
        <v>707.77499389648438</v>
      </c>
      <c r="D96" s="3" t="s">
        <v>322</v>
      </c>
      <c r="E96" s="7">
        <v>398.00057640201163</v>
      </c>
      <c r="F96" s="7">
        <v>-447.3965648286532</v>
      </c>
      <c r="G96" s="7">
        <v>265.4997519407865</v>
      </c>
      <c r="H96" s="3" t="s">
        <v>327</v>
      </c>
      <c r="I96">
        <v>3779448982.3646994</v>
      </c>
      <c r="J96">
        <v>3779448985.1072302</v>
      </c>
      <c r="K96">
        <v>1.4357349872589111</v>
      </c>
      <c r="L96">
        <v>5.0349998474121094</v>
      </c>
      <c r="M96">
        <v>0</v>
      </c>
      <c r="N96" s="3" t="s">
        <v>327</v>
      </c>
      <c r="O96">
        <v>0</v>
      </c>
      <c r="P96">
        <v>50</v>
      </c>
      <c r="Q96">
        <v>3779448985.0842662</v>
      </c>
      <c r="R96" s="3" t="s">
        <v>327</v>
      </c>
      <c r="S96" s="3" t="s">
        <v>162</v>
      </c>
      <c r="T96">
        <v>50</v>
      </c>
      <c r="U96" s="3" t="s">
        <v>341</v>
      </c>
      <c r="V96" s="3" t="s">
        <v>343</v>
      </c>
      <c r="W96" s="3" t="s">
        <v>345</v>
      </c>
      <c r="X96" s="10">
        <v>21.279959000000002</v>
      </c>
      <c r="Y96" s="12">
        <v>1.8578000000000001E-2</v>
      </c>
      <c r="Z96" s="12">
        <v>-1.154633</v>
      </c>
      <c r="AA96" s="12">
        <v>2.8032999999999999E-2</v>
      </c>
      <c r="AB96">
        <v>9.2892000000000002E-2</v>
      </c>
      <c r="AC96">
        <v>-5.7731640000000004</v>
      </c>
      <c r="AD96">
        <v>0.14016400000000001</v>
      </c>
      <c r="AE96" s="3" t="s">
        <v>327</v>
      </c>
      <c r="AF96" s="3" t="s">
        <v>322</v>
      </c>
      <c r="AG96" s="3" t="s">
        <v>345</v>
      </c>
      <c r="AH96" s="3" t="s">
        <v>451</v>
      </c>
    </row>
    <row r="97" spans="1:34" x14ac:dyDescent="0.2">
      <c r="A97" s="3" t="s">
        <v>163</v>
      </c>
      <c r="B97">
        <v>3779448992.9430714</v>
      </c>
      <c r="C97">
        <f t="shared" si="1"/>
        <v>715.57372999191284</v>
      </c>
      <c r="D97" s="3" t="s">
        <v>322</v>
      </c>
      <c r="E97" s="7">
        <v>398.00082527161163</v>
      </c>
      <c r="F97" s="7">
        <v>-447.39692058665315</v>
      </c>
      <c r="G97" s="7">
        <v>267.49986139178651</v>
      </c>
      <c r="H97" s="3" t="s">
        <v>327</v>
      </c>
      <c r="I97">
        <v>3779448990.1758766</v>
      </c>
      <c r="J97">
        <v>3779448992.9100904</v>
      </c>
      <c r="K97">
        <v>1.4357349872589111</v>
      </c>
      <c r="L97">
        <v>5.0469999313354492</v>
      </c>
      <c r="M97">
        <v>0</v>
      </c>
      <c r="N97" s="3" t="s">
        <v>327</v>
      </c>
      <c r="O97">
        <v>0</v>
      </c>
      <c r="P97">
        <v>50</v>
      </c>
      <c r="Q97">
        <v>3779448992.8881111</v>
      </c>
      <c r="R97" s="3" t="s">
        <v>327</v>
      </c>
      <c r="S97" s="3" t="s">
        <v>163</v>
      </c>
      <c r="T97">
        <v>50</v>
      </c>
      <c r="U97" s="3" t="s">
        <v>341</v>
      </c>
      <c r="V97" s="3" t="s">
        <v>343</v>
      </c>
      <c r="W97" s="3" t="s">
        <v>345</v>
      </c>
      <c r="X97" s="10">
        <v>21.288021000000001</v>
      </c>
      <c r="Y97" s="12">
        <v>1.8315000000000001E-2</v>
      </c>
      <c r="Z97" s="12">
        <v>-1.1833210000000001</v>
      </c>
      <c r="AA97" s="12">
        <v>2.8739000000000001E-2</v>
      </c>
      <c r="AB97">
        <v>9.1576000000000005E-2</v>
      </c>
      <c r="AC97">
        <v>-5.9166040000000004</v>
      </c>
      <c r="AD97">
        <v>0.14369299999999999</v>
      </c>
      <c r="AE97" s="3" t="s">
        <v>327</v>
      </c>
      <c r="AF97" s="3" t="s">
        <v>322</v>
      </c>
      <c r="AG97" s="3" t="s">
        <v>345</v>
      </c>
      <c r="AH97" s="3" t="s">
        <v>452</v>
      </c>
    </row>
    <row r="98" spans="1:34" x14ac:dyDescent="0.2">
      <c r="A98" s="3" t="s">
        <v>164</v>
      </c>
      <c r="B98">
        <v>3779449000.5356126</v>
      </c>
      <c r="C98">
        <f t="shared" si="1"/>
        <v>723.1662712097168</v>
      </c>
      <c r="D98" s="3" t="s">
        <v>322</v>
      </c>
      <c r="E98" s="7">
        <v>398.00057414121159</v>
      </c>
      <c r="F98" s="7">
        <v>-447.39677634465318</v>
      </c>
      <c r="G98" s="7">
        <v>269.49982627578652</v>
      </c>
      <c r="H98" s="3" t="s">
        <v>327</v>
      </c>
      <c r="I98">
        <v>3779448997.7769423</v>
      </c>
      <c r="J98">
        <v>3779449000.5002608</v>
      </c>
      <c r="K98">
        <v>1.4357359409332275</v>
      </c>
      <c r="L98">
        <v>5.0409998893737793</v>
      </c>
      <c r="M98">
        <v>0</v>
      </c>
      <c r="N98" s="3" t="s">
        <v>327</v>
      </c>
      <c r="O98">
        <v>0</v>
      </c>
      <c r="P98">
        <v>50</v>
      </c>
      <c r="Q98">
        <v>3779449000.473279</v>
      </c>
      <c r="R98" s="3" t="s">
        <v>327</v>
      </c>
      <c r="S98" s="3" t="s">
        <v>164</v>
      </c>
      <c r="T98">
        <v>50</v>
      </c>
      <c r="U98" s="3" t="s">
        <v>341</v>
      </c>
      <c r="V98" s="3" t="s">
        <v>343</v>
      </c>
      <c r="W98" s="3" t="s">
        <v>345</v>
      </c>
      <c r="X98" s="10">
        <v>21.299645999999999</v>
      </c>
      <c r="Y98" s="12">
        <v>1.8608E-2</v>
      </c>
      <c r="Z98" s="12">
        <v>-1.2078580000000001</v>
      </c>
      <c r="AA98" s="12">
        <v>2.9326000000000001E-2</v>
      </c>
      <c r="AB98">
        <v>9.3042E-2</v>
      </c>
      <c r="AC98">
        <v>-6.0392890000000001</v>
      </c>
      <c r="AD98">
        <v>0.14662800000000001</v>
      </c>
      <c r="AE98" s="3" t="s">
        <v>327</v>
      </c>
      <c r="AF98" s="3" t="s">
        <v>322</v>
      </c>
      <c r="AG98" s="3" t="s">
        <v>345</v>
      </c>
      <c r="AH98" s="3" t="s">
        <v>453</v>
      </c>
    </row>
    <row r="99" spans="1:34" x14ac:dyDescent="0.2">
      <c r="A99" s="3" t="s">
        <v>165</v>
      </c>
      <c r="B99">
        <v>3779449008.0443873</v>
      </c>
      <c r="C99">
        <f t="shared" si="1"/>
        <v>730.67504596710205</v>
      </c>
      <c r="D99" s="3" t="s">
        <v>322</v>
      </c>
      <c r="E99" s="7">
        <v>398.00067374761159</v>
      </c>
      <c r="F99" s="7">
        <v>-447.39647417138656</v>
      </c>
      <c r="G99" s="7">
        <v>271.49992375878651</v>
      </c>
      <c r="H99" s="3" t="s">
        <v>327</v>
      </c>
      <c r="I99">
        <v>3779449005.2867808</v>
      </c>
      <c r="J99">
        <v>3779449007.9973998</v>
      </c>
      <c r="K99">
        <v>1.4357349872589111</v>
      </c>
      <c r="L99">
        <v>5.0409998893737793</v>
      </c>
      <c r="M99">
        <v>0</v>
      </c>
      <c r="N99" s="3" t="s">
        <v>327</v>
      </c>
      <c r="O99">
        <v>0</v>
      </c>
      <c r="P99">
        <v>50</v>
      </c>
      <c r="Q99">
        <v>3779449007.9794102</v>
      </c>
      <c r="R99" s="3" t="s">
        <v>327</v>
      </c>
      <c r="S99" s="3" t="s">
        <v>165</v>
      </c>
      <c r="T99">
        <v>50</v>
      </c>
      <c r="U99" s="3" t="s">
        <v>341</v>
      </c>
      <c r="V99" s="3" t="s">
        <v>343</v>
      </c>
      <c r="W99" s="3" t="s">
        <v>345</v>
      </c>
      <c r="X99" s="10">
        <v>21.304120000000001</v>
      </c>
      <c r="Y99" s="12">
        <v>1.8258E-2</v>
      </c>
      <c r="Z99" s="12">
        <v>-1.2289559999999999</v>
      </c>
      <c r="AA99" s="12">
        <v>2.9845E-2</v>
      </c>
      <c r="AB99">
        <v>9.1291999999999998E-2</v>
      </c>
      <c r="AC99">
        <v>-6.144781</v>
      </c>
      <c r="AD99">
        <v>0.149224</v>
      </c>
      <c r="AE99" s="3" t="s">
        <v>327</v>
      </c>
      <c r="AF99" s="3" t="s">
        <v>322</v>
      </c>
      <c r="AG99" s="3" t="s">
        <v>345</v>
      </c>
      <c r="AH99" s="3" t="s">
        <v>454</v>
      </c>
    </row>
    <row r="100" spans="1:34" x14ac:dyDescent="0.2">
      <c r="A100" s="3" t="s">
        <v>166</v>
      </c>
      <c r="B100">
        <v>3779449015.5330544</v>
      </c>
      <c r="C100">
        <f t="shared" si="1"/>
        <v>738.16371297836304</v>
      </c>
      <c r="D100" s="3" t="s">
        <v>322</v>
      </c>
      <c r="E100" s="7">
        <v>398.00084341721163</v>
      </c>
      <c r="F100" s="7">
        <v>-447.39674032978655</v>
      </c>
      <c r="G100" s="7">
        <v>273.50023033578645</v>
      </c>
      <c r="H100" s="3" t="s">
        <v>327</v>
      </c>
      <c r="I100">
        <v>3779449012.8013487</v>
      </c>
      <c r="J100">
        <v>3779449015.4934254</v>
      </c>
      <c r="K100">
        <v>1.4357349872589111</v>
      </c>
      <c r="L100">
        <v>5.0430002212524414</v>
      </c>
      <c r="M100">
        <v>0</v>
      </c>
      <c r="N100" s="3" t="s">
        <v>327</v>
      </c>
      <c r="O100">
        <v>0</v>
      </c>
      <c r="P100">
        <v>50</v>
      </c>
      <c r="Q100">
        <v>3779449015.472424</v>
      </c>
      <c r="R100" s="3" t="s">
        <v>327</v>
      </c>
      <c r="S100" s="3" t="s">
        <v>166</v>
      </c>
      <c r="T100">
        <v>50</v>
      </c>
      <c r="U100" s="3" t="s">
        <v>341</v>
      </c>
      <c r="V100" s="3" t="s">
        <v>343</v>
      </c>
      <c r="W100" s="3" t="s">
        <v>345</v>
      </c>
      <c r="X100" s="10">
        <v>21.308104</v>
      </c>
      <c r="Y100" s="12">
        <v>1.8317E-2</v>
      </c>
      <c r="Z100" s="12">
        <v>-1.2474829999999999</v>
      </c>
      <c r="AA100" s="12">
        <v>3.0209E-2</v>
      </c>
      <c r="AB100">
        <v>9.1582999999999998E-2</v>
      </c>
      <c r="AC100">
        <v>-6.2374169999999998</v>
      </c>
      <c r="AD100">
        <v>0.15104699999999999</v>
      </c>
      <c r="AE100" s="3" t="s">
        <v>327</v>
      </c>
      <c r="AF100" s="3" t="s">
        <v>322</v>
      </c>
      <c r="AG100" s="3" t="s">
        <v>345</v>
      </c>
      <c r="AH100" s="3" t="s">
        <v>455</v>
      </c>
    </row>
    <row r="101" spans="1:34" x14ac:dyDescent="0.2">
      <c r="A101" s="3" t="s">
        <v>167</v>
      </c>
      <c r="B101">
        <v>3779449023.0548592</v>
      </c>
      <c r="C101">
        <f t="shared" si="1"/>
        <v>745.68551778793335</v>
      </c>
      <c r="D101" s="3" t="s">
        <v>322</v>
      </c>
      <c r="E101" s="7">
        <v>398.00044385221156</v>
      </c>
      <c r="F101" s="7">
        <v>-447.39647820725315</v>
      </c>
      <c r="G101" s="7">
        <v>275.50002467178655</v>
      </c>
      <c r="H101" s="3" t="s">
        <v>327</v>
      </c>
      <c r="I101">
        <v>3779449020.3006649</v>
      </c>
      <c r="J101">
        <v>3779449023.0177608</v>
      </c>
      <c r="K101">
        <v>1.4357349872589111</v>
      </c>
      <c r="L101">
        <v>5.0329999923706055</v>
      </c>
      <c r="M101">
        <v>0</v>
      </c>
      <c r="N101" s="3" t="s">
        <v>327</v>
      </c>
      <c r="O101">
        <v>0</v>
      </c>
      <c r="P101">
        <v>50</v>
      </c>
      <c r="Q101">
        <v>3779449022.9967742</v>
      </c>
      <c r="R101" s="3" t="s">
        <v>327</v>
      </c>
      <c r="S101" s="3" t="s">
        <v>167</v>
      </c>
      <c r="T101">
        <v>50</v>
      </c>
      <c r="U101" s="3" t="s">
        <v>341</v>
      </c>
      <c r="V101" s="3" t="s">
        <v>343</v>
      </c>
      <c r="W101" s="3" t="s">
        <v>345</v>
      </c>
      <c r="X101" s="10">
        <v>21.305074999999999</v>
      </c>
      <c r="Y101" s="12">
        <v>1.7923999999999999E-2</v>
      </c>
      <c r="Z101" s="12">
        <v>-1.2627120000000001</v>
      </c>
      <c r="AA101" s="12">
        <v>3.049E-2</v>
      </c>
      <c r="AB101">
        <v>8.9621999999999993E-2</v>
      </c>
      <c r="AC101">
        <v>-6.313561</v>
      </c>
      <c r="AD101">
        <v>0.15245</v>
      </c>
      <c r="AE101" s="3" t="s">
        <v>327</v>
      </c>
      <c r="AF101" s="3" t="s">
        <v>322</v>
      </c>
      <c r="AG101" s="3" t="s">
        <v>345</v>
      </c>
      <c r="AH101" s="3" t="s">
        <v>456</v>
      </c>
    </row>
    <row r="102" spans="1:34" x14ac:dyDescent="0.2">
      <c r="A102" s="3" t="s">
        <v>168</v>
      </c>
      <c r="B102">
        <v>3779449030.5858808</v>
      </c>
      <c r="C102">
        <f t="shared" si="1"/>
        <v>753.21653938293457</v>
      </c>
      <c r="D102" s="3" t="s">
        <v>322</v>
      </c>
      <c r="E102" s="7">
        <v>398.00090592181158</v>
      </c>
      <c r="F102" s="7">
        <v>-447.39665956525317</v>
      </c>
      <c r="G102" s="7">
        <v>277.50007395378651</v>
      </c>
      <c r="H102" s="3" t="s">
        <v>327</v>
      </c>
      <c r="I102">
        <v>3779449027.8230233</v>
      </c>
      <c r="J102">
        <v>3779449030.5279231</v>
      </c>
      <c r="K102">
        <v>1.4357349872589111</v>
      </c>
      <c r="L102">
        <v>5.0380001068115234</v>
      </c>
      <c r="M102">
        <v>0</v>
      </c>
      <c r="N102" s="3" t="s">
        <v>327</v>
      </c>
      <c r="O102">
        <v>0</v>
      </c>
      <c r="P102">
        <v>50</v>
      </c>
      <c r="Q102">
        <v>3779449030.5099239</v>
      </c>
      <c r="R102" s="3" t="s">
        <v>327</v>
      </c>
      <c r="S102" s="3" t="s">
        <v>168</v>
      </c>
      <c r="T102">
        <v>50</v>
      </c>
      <c r="U102" s="3" t="s">
        <v>341</v>
      </c>
      <c r="V102" s="3" t="s">
        <v>343</v>
      </c>
      <c r="W102" s="3" t="s">
        <v>345</v>
      </c>
      <c r="X102" s="10">
        <v>21.314646</v>
      </c>
      <c r="Y102" s="12">
        <v>1.7920999999999999E-2</v>
      </c>
      <c r="Z102" s="12">
        <v>-1.2754810000000001</v>
      </c>
      <c r="AA102" s="12">
        <v>3.0703000000000001E-2</v>
      </c>
      <c r="AB102">
        <v>8.9604000000000003E-2</v>
      </c>
      <c r="AC102">
        <v>-6.3774059999999997</v>
      </c>
      <c r="AD102">
        <v>0.15351600000000001</v>
      </c>
      <c r="AE102" s="3" t="s">
        <v>327</v>
      </c>
      <c r="AF102" s="3" t="s">
        <v>322</v>
      </c>
      <c r="AG102" s="3" t="s">
        <v>345</v>
      </c>
      <c r="AH102" s="3" t="s">
        <v>457</v>
      </c>
    </row>
    <row r="103" spans="1:34" x14ac:dyDescent="0.2">
      <c r="A103" s="3" t="s">
        <v>169</v>
      </c>
      <c r="B103">
        <v>3779449038.1354704</v>
      </c>
      <c r="C103">
        <f t="shared" si="1"/>
        <v>760.76612901687622</v>
      </c>
      <c r="D103" s="3" t="s">
        <v>322</v>
      </c>
      <c r="E103" s="7">
        <v>398.00086799141161</v>
      </c>
      <c r="F103" s="7">
        <v>-447.39684092325314</v>
      </c>
      <c r="G103" s="7">
        <v>279.49973398978648</v>
      </c>
      <c r="H103" s="3" t="s">
        <v>327</v>
      </c>
      <c r="I103">
        <v>3779449035.4096546</v>
      </c>
      <c r="J103">
        <v>3779449038.1020088</v>
      </c>
      <c r="K103">
        <v>1.4357359409332275</v>
      </c>
      <c r="L103">
        <v>5.0409998893737793</v>
      </c>
      <c r="M103">
        <v>0</v>
      </c>
      <c r="N103" s="3" t="s">
        <v>327</v>
      </c>
      <c r="O103">
        <v>0</v>
      </c>
      <c r="P103">
        <v>50</v>
      </c>
      <c r="Q103">
        <v>3779449038.0810199</v>
      </c>
      <c r="R103" s="3" t="s">
        <v>327</v>
      </c>
      <c r="S103" s="3" t="s">
        <v>169</v>
      </c>
      <c r="T103">
        <v>50</v>
      </c>
      <c r="U103" s="3" t="s">
        <v>341</v>
      </c>
      <c r="V103" s="3" t="s">
        <v>343</v>
      </c>
      <c r="W103" s="3" t="s">
        <v>345</v>
      </c>
      <c r="X103" s="10">
        <v>21.331826</v>
      </c>
      <c r="Y103" s="12">
        <v>1.7389000000000002E-2</v>
      </c>
      <c r="Z103" s="12">
        <v>-1.286146</v>
      </c>
      <c r="AA103" s="12">
        <v>3.0737E-2</v>
      </c>
      <c r="AB103">
        <v>8.6945999999999996E-2</v>
      </c>
      <c r="AC103">
        <v>-6.4307280000000002</v>
      </c>
      <c r="AD103">
        <v>0.15368399999999999</v>
      </c>
      <c r="AE103" s="3" t="s">
        <v>327</v>
      </c>
      <c r="AF103" s="3" t="s">
        <v>322</v>
      </c>
      <c r="AG103" s="3" t="s">
        <v>345</v>
      </c>
      <c r="AH103" s="3" t="s">
        <v>458</v>
      </c>
    </row>
    <row r="104" spans="1:34" x14ac:dyDescent="0.2">
      <c r="A104" s="3" t="s">
        <v>170</v>
      </c>
      <c r="B104">
        <v>3779449045.6952081</v>
      </c>
      <c r="C104">
        <f t="shared" si="1"/>
        <v>768.32586669921875</v>
      </c>
      <c r="D104" s="3" t="s">
        <v>322</v>
      </c>
      <c r="E104" s="7">
        <v>398.00071270421159</v>
      </c>
      <c r="F104" s="7">
        <v>-447.39680590465315</v>
      </c>
      <c r="G104" s="7">
        <v>281.50024182278651</v>
      </c>
      <c r="H104" s="3" t="s">
        <v>327</v>
      </c>
      <c r="I104">
        <v>3779449042.9337664</v>
      </c>
      <c r="J104">
        <v>3779449045.6511526</v>
      </c>
      <c r="K104">
        <v>1.4357349872589111</v>
      </c>
      <c r="L104">
        <v>5.0380001068115234</v>
      </c>
      <c r="M104">
        <v>0</v>
      </c>
      <c r="N104" s="3" t="s">
        <v>327</v>
      </c>
      <c r="O104">
        <v>0</v>
      </c>
      <c r="P104">
        <v>50</v>
      </c>
      <c r="Q104">
        <v>3779449045.620173</v>
      </c>
      <c r="R104" s="3" t="s">
        <v>327</v>
      </c>
      <c r="S104" s="3" t="s">
        <v>170</v>
      </c>
      <c r="T104">
        <v>50</v>
      </c>
      <c r="U104" s="3" t="s">
        <v>341</v>
      </c>
      <c r="V104" s="3" t="s">
        <v>343</v>
      </c>
      <c r="W104" s="3" t="s">
        <v>345</v>
      </c>
      <c r="X104" s="10">
        <v>21.352121</v>
      </c>
      <c r="Y104" s="12">
        <v>1.7117E-2</v>
      </c>
      <c r="Z104" s="12">
        <v>-1.2948740000000001</v>
      </c>
      <c r="AA104" s="12">
        <v>3.0737E-2</v>
      </c>
      <c r="AB104">
        <v>8.5583999999999993E-2</v>
      </c>
      <c r="AC104">
        <v>-6.4743719999999998</v>
      </c>
      <c r="AD104">
        <v>0.15368299999999999</v>
      </c>
      <c r="AE104" s="3" t="s">
        <v>327</v>
      </c>
      <c r="AF104" s="3" t="s">
        <v>322</v>
      </c>
      <c r="AG104" s="3" t="s">
        <v>345</v>
      </c>
      <c r="AH104" s="3" t="s">
        <v>459</v>
      </c>
    </row>
    <row r="105" spans="1:34" x14ac:dyDescent="0.2">
      <c r="A105" s="3" t="s">
        <v>171</v>
      </c>
      <c r="B105">
        <v>3779449053.2591705</v>
      </c>
      <c r="C105">
        <f t="shared" si="1"/>
        <v>775.88982915878296</v>
      </c>
      <c r="D105" s="3" t="s">
        <v>322</v>
      </c>
      <c r="E105" s="7">
        <v>398.00053397381163</v>
      </c>
      <c r="F105" s="7">
        <v>-447.39672766265312</v>
      </c>
      <c r="G105" s="7">
        <v>283.49995438778649</v>
      </c>
      <c r="H105" s="3" t="s">
        <v>327</v>
      </c>
      <c r="I105">
        <v>3779449050.4871178</v>
      </c>
      <c r="J105">
        <v>3779449053.2111983</v>
      </c>
      <c r="K105">
        <v>1.4357359409332275</v>
      </c>
      <c r="L105">
        <v>5.0409998893737793</v>
      </c>
      <c r="M105">
        <v>0</v>
      </c>
      <c r="N105" s="3" t="s">
        <v>327</v>
      </c>
      <c r="O105">
        <v>0</v>
      </c>
      <c r="P105">
        <v>50</v>
      </c>
      <c r="Q105">
        <v>3779449053.1807222</v>
      </c>
      <c r="R105" s="3" t="s">
        <v>327</v>
      </c>
      <c r="S105" s="3" t="s">
        <v>171</v>
      </c>
      <c r="T105">
        <v>50</v>
      </c>
      <c r="U105" s="3" t="s">
        <v>341</v>
      </c>
      <c r="V105" s="3" t="s">
        <v>343</v>
      </c>
      <c r="W105" s="3" t="s">
        <v>345</v>
      </c>
      <c r="X105" s="10">
        <v>21.369958</v>
      </c>
      <c r="Y105" s="12">
        <v>1.6861999999999999E-2</v>
      </c>
      <c r="Z105" s="12">
        <v>-1.301099</v>
      </c>
      <c r="AA105" s="12">
        <v>3.0696999999999999E-2</v>
      </c>
      <c r="AB105">
        <v>8.4308999999999995E-2</v>
      </c>
      <c r="AC105">
        <v>-6.5054970000000001</v>
      </c>
      <c r="AD105">
        <v>0.15348400000000001</v>
      </c>
      <c r="AE105" s="3" t="s">
        <v>327</v>
      </c>
      <c r="AF105" s="3" t="s">
        <v>322</v>
      </c>
      <c r="AG105" s="3" t="s">
        <v>345</v>
      </c>
      <c r="AH105" s="3" t="s">
        <v>460</v>
      </c>
    </row>
    <row r="106" spans="1:34" x14ac:dyDescent="0.2">
      <c r="A106" s="3" t="s">
        <v>172</v>
      </c>
      <c r="B106">
        <v>3779449060.8900928</v>
      </c>
      <c r="C106">
        <f t="shared" si="1"/>
        <v>783.52075147628784</v>
      </c>
      <c r="D106" s="3" t="s">
        <v>322</v>
      </c>
      <c r="E106" s="7">
        <v>398.00092114301162</v>
      </c>
      <c r="F106" s="7">
        <v>-447.39666649585314</v>
      </c>
      <c r="G106" s="7">
        <v>285.50003829478646</v>
      </c>
      <c r="H106" s="3" t="s">
        <v>327</v>
      </c>
      <c r="I106">
        <v>3779449058.1420169</v>
      </c>
      <c r="J106">
        <v>3779449060.8507919</v>
      </c>
      <c r="K106">
        <v>1.4357359409332275</v>
      </c>
      <c r="L106">
        <v>5.0409998893737793</v>
      </c>
      <c r="M106">
        <v>0</v>
      </c>
      <c r="N106" s="3" t="s">
        <v>327</v>
      </c>
      <c r="O106">
        <v>0</v>
      </c>
      <c r="P106">
        <v>50</v>
      </c>
      <c r="Q106">
        <v>3779449060.8228102</v>
      </c>
      <c r="R106" s="3" t="s">
        <v>327</v>
      </c>
      <c r="S106" s="3" t="s">
        <v>172</v>
      </c>
      <c r="T106">
        <v>50</v>
      </c>
      <c r="U106" s="3" t="s">
        <v>341</v>
      </c>
      <c r="V106" s="3" t="s">
        <v>343</v>
      </c>
      <c r="W106" s="3" t="s">
        <v>345</v>
      </c>
      <c r="X106" s="10">
        <v>21.376899000000002</v>
      </c>
      <c r="Y106" s="12">
        <v>1.6594000000000001E-2</v>
      </c>
      <c r="Z106" s="12">
        <v>-1.3057970000000001</v>
      </c>
      <c r="AA106" s="12">
        <v>3.0449E-2</v>
      </c>
      <c r="AB106">
        <v>8.2970000000000002E-2</v>
      </c>
      <c r="AC106">
        <v>-6.5289830000000002</v>
      </c>
      <c r="AD106">
        <v>0.15224299999999999</v>
      </c>
      <c r="AE106" s="3" t="s">
        <v>327</v>
      </c>
      <c r="AF106" s="3" t="s">
        <v>322</v>
      </c>
      <c r="AG106" s="3" t="s">
        <v>345</v>
      </c>
      <c r="AH106" s="3" t="s">
        <v>461</v>
      </c>
    </row>
    <row r="107" spans="1:34" x14ac:dyDescent="0.2">
      <c r="A107" s="3" t="s">
        <v>173</v>
      </c>
      <c r="B107">
        <v>3779449068.4624767</v>
      </c>
      <c r="C107">
        <f t="shared" si="1"/>
        <v>791.09313535690308</v>
      </c>
      <c r="D107" s="3" t="s">
        <v>322</v>
      </c>
      <c r="E107" s="7">
        <v>398.00044001261165</v>
      </c>
      <c r="F107" s="7">
        <v>-447.39663945385314</v>
      </c>
      <c r="G107" s="7">
        <v>287.4997646957865</v>
      </c>
      <c r="H107" s="3" t="s">
        <v>327</v>
      </c>
      <c r="I107">
        <v>3779449065.7090816</v>
      </c>
      <c r="J107">
        <v>3779449068.4278474</v>
      </c>
      <c r="K107">
        <v>1.4357349872589111</v>
      </c>
      <c r="L107">
        <v>5.0380001068115234</v>
      </c>
      <c r="M107">
        <v>0</v>
      </c>
      <c r="N107" s="3" t="s">
        <v>327</v>
      </c>
      <c r="O107">
        <v>0</v>
      </c>
      <c r="P107">
        <v>50</v>
      </c>
      <c r="Q107">
        <v>3779449068.413856</v>
      </c>
      <c r="R107" s="3" t="s">
        <v>327</v>
      </c>
      <c r="S107" s="3" t="s">
        <v>173</v>
      </c>
      <c r="T107">
        <v>50</v>
      </c>
      <c r="U107" s="3" t="s">
        <v>341</v>
      </c>
      <c r="V107" s="3" t="s">
        <v>343</v>
      </c>
      <c r="W107" s="3" t="s">
        <v>345</v>
      </c>
      <c r="X107" s="10">
        <v>21.374673000000001</v>
      </c>
      <c r="Y107" s="12">
        <v>1.6119999999999999E-2</v>
      </c>
      <c r="Z107" s="12">
        <v>-1.308651</v>
      </c>
      <c r="AA107" s="12">
        <v>3.0169000000000001E-2</v>
      </c>
      <c r="AB107">
        <v>8.0598000000000003E-2</v>
      </c>
      <c r="AC107">
        <v>-6.5432550000000003</v>
      </c>
      <c r="AD107">
        <v>0.15084700000000001</v>
      </c>
      <c r="AE107" s="3" t="s">
        <v>327</v>
      </c>
      <c r="AF107" s="3" t="s">
        <v>322</v>
      </c>
      <c r="AG107" s="3" t="s">
        <v>345</v>
      </c>
      <c r="AH107" s="3" t="s">
        <v>462</v>
      </c>
    </row>
    <row r="108" spans="1:34" x14ac:dyDescent="0.2">
      <c r="A108" s="3" t="s">
        <v>174</v>
      </c>
      <c r="B108">
        <v>3779449076.0026865</v>
      </c>
      <c r="C108">
        <f t="shared" si="1"/>
        <v>798.63334512710571</v>
      </c>
      <c r="D108" s="3" t="s">
        <v>322</v>
      </c>
      <c r="E108" s="7">
        <v>398.0004588822116</v>
      </c>
      <c r="F108" s="7">
        <v>-447.39661241185314</v>
      </c>
      <c r="G108" s="7">
        <v>289.50014399678651</v>
      </c>
      <c r="H108" s="3" t="s">
        <v>327</v>
      </c>
      <c r="I108">
        <v>3779449073.2363582</v>
      </c>
      <c r="J108">
        <v>3779449075.9546304</v>
      </c>
      <c r="K108">
        <v>1.4357349872589111</v>
      </c>
      <c r="L108">
        <v>5.0359997749328613</v>
      </c>
      <c r="M108">
        <v>0</v>
      </c>
      <c r="N108" s="3" t="s">
        <v>327</v>
      </c>
      <c r="O108">
        <v>0</v>
      </c>
      <c r="P108">
        <v>50</v>
      </c>
      <c r="Q108">
        <v>3779449075.9298768</v>
      </c>
      <c r="R108" s="3" t="s">
        <v>327</v>
      </c>
      <c r="S108" s="3" t="s">
        <v>174</v>
      </c>
      <c r="T108">
        <v>50</v>
      </c>
      <c r="U108" s="3" t="s">
        <v>341</v>
      </c>
      <c r="V108" s="3" t="s">
        <v>343</v>
      </c>
      <c r="W108" s="3" t="s">
        <v>345</v>
      </c>
      <c r="X108" s="10">
        <v>21.381779000000002</v>
      </c>
      <c r="Y108" s="12">
        <v>1.5968E-2</v>
      </c>
      <c r="Z108" s="12">
        <v>-1.3096989999999999</v>
      </c>
      <c r="AA108" s="12">
        <v>2.9849000000000001E-2</v>
      </c>
      <c r="AB108">
        <v>7.9838000000000006E-2</v>
      </c>
      <c r="AC108">
        <v>-6.5484929999999997</v>
      </c>
      <c r="AD108">
        <v>0.14924399999999999</v>
      </c>
      <c r="AE108" s="3" t="s">
        <v>327</v>
      </c>
      <c r="AF108" s="3" t="s">
        <v>322</v>
      </c>
      <c r="AG108" s="3" t="s">
        <v>345</v>
      </c>
      <c r="AH108" s="3" t="s">
        <v>463</v>
      </c>
    </row>
    <row r="109" spans="1:34" x14ac:dyDescent="0.2">
      <c r="A109" s="3" t="s">
        <v>175</v>
      </c>
      <c r="B109">
        <v>3779449083.5951953</v>
      </c>
      <c r="C109">
        <f t="shared" si="1"/>
        <v>806.22585391998291</v>
      </c>
      <c r="D109" s="3" t="s">
        <v>322</v>
      </c>
      <c r="E109" s="7">
        <v>398.00068869401161</v>
      </c>
      <c r="F109" s="7">
        <v>-447.39675473705319</v>
      </c>
      <c r="G109" s="7">
        <v>291.50002074478647</v>
      </c>
      <c r="H109" s="3" t="s">
        <v>327</v>
      </c>
      <c r="I109">
        <v>3779449080.832531</v>
      </c>
      <c r="J109">
        <v>3779449083.560976</v>
      </c>
      <c r="K109">
        <v>1.4357349872589111</v>
      </c>
      <c r="L109">
        <v>5.0380001068115234</v>
      </c>
      <c r="M109">
        <v>0</v>
      </c>
      <c r="N109" s="3" t="s">
        <v>327</v>
      </c>
      <c r="O109">
        <v>0</v>
      </c>
      <c r="P109">
        <v>50</v>
      </c>
      <c r="Q109">
        <v>3779449083.5319929</v>
      </c>
      <c r="R109" s="3" t="s">
        <v>327</v>
      </c>
      <c r="S109" s="3" t="s">
        <v>175</v>
      </c>
      <c r="T109">
        <v>50</v>
      </c>
      <c r="U109" s="3" t="s">
        <v>341</v>
      </c>
      <c r="V109" s="3" t="s">
        <v>343</v>
      </c>
      <c r="W109" s="3" t="s">
        <v>345</v>
      </c>
      <c r="X109" s="10">
        <v>21.386755000000001</v>
      </c>
      <c r="Y109" s="12">
        <v>1.5544000000000001E-2</v>
      </c>
      <c r="Z109" s="12">
        <v>-1.3086949999999999</v>
      </c>
      <c r="AA109" s="12">
        <v>2.9394E-2</v>
      </c>
      <c r="AB109">
        <v>7.7721999999999999E-2</v>
      </c>
      <c r="AC109">
        <v>-6.5434760000000001</v>
      </c>
      <c r="AD109">
        <v>0.14697099999999999</v>
      </c>
      <c r="AE109" s="3" t="s">
        <v>327</v>
      </c>
      <c r="AF109" s="3" t="s">
        <v>322</v>
      </c>
      <c r="AG109" s="3" t="s">
        <v>345</v>
      </c>
      <c r="AH109" s="3" t="s">
        <v>464</v>
      </c>
    </row>
    <row r="110" spans="1:34" x14ac:dyDescent="0.2">
      <c r="A110" s="3" t="s">
        <v>176</v>
      </c>
      <c r="B110">
        <v>3779449091.1191206</v>
      </c>
      <c r="C110">
        <f t="shared" si="1"/>
        <v>813.74977922439575</v>
      </c>
      <c r="D110" s="3" t="s">
        <v>322</v>
      </c>
      <c r="E110" s="7">
        <v>398.00086076361163</v>
      </c>
      <c r="F110" s="7">
        <v>-447.39693089505312</v>
      </c>
      <c r="G110" s="7">
        <v>293.49976127578651</v>
      </c>
      <c r="H110" s="3" t="s">
        <v>327</v>
      </c>
      <c r="I110">
        <v>3779449088.356792</v>
      </c>
      <c r="J110">
        <v>3779449091.0803776</v>
      </c>
      <c r="K110">
        <v>1.4357349872589111</v>
      </c>
      <c r="L110">
        <v>5.0390000343322754</v>
      </c>
      <c r="M110">
        <v>0</v>
      </c>
      <c r="N110" s="3" t="s">
        <v>327</v>
      </c>
      <c r="O110">
        <v>0</v>
      </c>
      <c r="P110">
        <v>50</v>
      </c>
      <c r="Q110">
        <v>3779449091.047399</v>
      </c>
      <c r="R110" s="3" t="s">
        <v>327</v>
      </c>
      <c r="S110" s="3" t="s">
        <v>176</v>
      </c>
      <c r="T110">
        <v>50</v>
      </c>
      <c r="U110" s="3" t="s">
        <v>341</v>
      </c>
      <c r="V110" s="3" t="s">
        <v>343</v>
      </c>
      <c r="W110" s="3" t="s">
        <v>345</v>
      </c>
      <c r="X110" s="10">
        <v>21.389596000000001</v>
      </c>
      <c r="Y110" s="12">
        <v>1.5306999999999999E-2</v>
      </c>
      <c r="Z110" s="12">
        <v>-1.306373</v>
      </c>
      <c r="AA110" s="12">
        <v>2.8951999999999999E-2</v>
      </c>
      <c r="AB110">
        <v>7.6534000000000005E-2</v>
      </c>
      <c r="AC110">
        <v>-6.5318630000000004</v>
      </c>
      <c r="AD110">
        <v>0.144758</v>
      </c>
      <c r="AE110" s="3" t="s">
        <v>327</v>
      </c>
      <c r="AF110" s="3" t="s">
        <v>322</v>
      </c>
      <c r="AG110" s="3" t="s">
        <v>345</v>
      </c>
      <c r="AH110" s="3" t="s">
        <v>465</v>
      </c>
    </row>
    <row r="111" spans="1:34" x14ac:dyDescent="0.2">
      <c r="A111" s="3" t="s">
        <v>177</v>
      </c>
      <c r="B111">
        <v>3779449098.750164</v>
      </c>
      <c r="C111">
        <f t="shared" si="1"/>
        <v>821.38082265853882</v>
      </c>
      <c r="D111" s="3" t="s">
        <v>322</v>
      </c>
      <c r="E111" s="7">
        <v>398.00072146081163</v>
      </c>
      <c r="F111" s="7">
        <v>-447.39650433505312</v>
      </c>
      <c r="G111" s="7">
        <v>295.49993398678652</v>
      </c>
      <c r="H111" s="3" t="s">
        <v>327</v>
      </c>
      <c r="I111">
        <v>3779449095.9912009</v>
      </c>
      <c r="J111">
        <v>3779449098.6961951</v>
      </c>
      <c r="K111">
        <v>1.4357349872589111</v>
      </c>
      <c r="L111">
        <v>5.0380001068115234</v>
      </c>
      <c r="M111">
        <v>0</v>
      </c>
      <c r="N111" s="3" t="s">
        <v>327</v>
      </c>
      <c r="O111">
        <v>0</v>
      </c>
      <c r="P111">
        <v>50</v>
      </c>
      <c r="Q111">
        <v>3779449098.6712089</v>
      </c>
      <c r="R111" s="3" t="s">
        <v>327</v>
      </c>
      <c r="S111" s="3" t="s">
        <v>177</v>
      </c>
      <c r="T111">
        <v>50</v>
      </c>
      <c r="U111" s="3" t="s">
        <v>341</v>
      </c>
      <c r="V111" s="3" t="s">
        <v>343</v>
      </c>
      <c r="W111" s="3" t="s">
        <v>345</v>
      </c>
      <c r="X111" s="10">
        <v>21.388511999999999</v>
      </c>
      <c r="Y111" s="12">
        <v>1.5041000000000001E-2</v>
      </c>
      <c r="Z111" s="12">
        <v>-1.302325</v>
      </c>
      <c r="AA111" s="12">
        <v>2.8306000000000001E-2</v>
      </c>
      <c r="AB111">
        <v>7.5203000000000006E-2</v>
      </c>
      <c r="AC111">
        <v>-6.5116269999999998</v>
      </c>
      <c r="AD111">
        <v>0.14152799999999999</v>
      </c>
      <c r="AE111" s="3" t="s">
        <v>327</v>
      </c>
      <c r="AF111" s="3" t="s">
        <v>322</v>
      </c>
      <c r="AG111" s="3" t="s">
        <v>345</v>
      </c>
      <c r="AH111" s="3" t="s">
        <v>466</v>
      </c>
    </row>
    <row r="112" spans="1:34" x14ac:dyDescent="0.2">
      <c r="A112" s="3" t="s">
        <v>178</v>
      </c>
      <c r="B112">
        <v>3779449106.3074794</v>
      </c>
      <c r="C112">
        <f t="shared" si="1"/>
        <v>828.93813800811768</v>
      </c>
      <c r="D112" s="3" t="s">
        <v>322</v>
      </c>
      <c r="E112" s="7">
        <v>398.00045913041163</v>
      </c>
      <c r="F112" s="7">
        <v>-447.39687249305314</v>
      </c>
      <c r="G112" s="7">
        <v>297.50018264878651</v>
      </c>
      <c r="H112" s="3" t="s">
        <v>327</v>
      </c>
      <c r="I112">
        <v>3779449103.5530329</v>
      </c>
      <c r="J112">
        <v>3779449106.2702618</v>
      </c>
      <c r="K112">
        <v>1.4357349872589111</v>
      </c>
      <c r="L112">
        <v>5.0380001068115234</v>
      </c>
      <c r="M112">
        <v>0</v>
      </c>
      <c r="N112" s="3" t="s">
        <v>327</v>
      </c>
      <c r="O112">
        <v>0</v>
      </c>
      <c r="P112">
        <v>50</v>
      </c>
      <c r="Q112">
        <v>3779449106.2422771</v>
      </c>
      <c r="R112" s="3" t="s">
        <v>327</v>
      </c>
      <c r="S112" s="3" t="s">
        <v>178</v>
      </c>
      <c r="T112">
        <v>50</v>
      </c>
      <c r="U112" s="3" t="s">
        <v>341</v>
      </c>
      <c r="V112" s="3" t="s">
        <v>343</v>
      </c>
      <c r="W112" s="3" t="s">
        <v>345</v>
      </c>
      <c r="X112" s="10">
        <v>21.388445000000001</v>
      </c>
      <c r="Y112" s="12">
        <v>1.4792E-2</v>
      </c>
      <c r="Z112" s="12">
        <v>-1.2968740000000001</v>
      </c>
      <c r="AA112" s="12">
        <v>2.7656E-2</v>
      </c>
      <c r="AB112">
        <v>7.3962E-2</v>
      </c>
      <c r="AC112">
        <v>-6.4843710000000003</v>
      </c>
      <c r="AD112">
        <v>0.13828199999999999</v>
      </c>
      <c r="AE112" s="3" t="s">
        <v>327</v>
      </c>
      <c r="AF112" s="3" t="s">
        <v>322</v>
      </c>
      <c r="AG112" s="3" t="s">
        <v>345</v>
      </c>
      <c r="AH112" s="3" t="s">
        <v>467</v>
      </c>
    </row>
    <row r="113" spans="1:34" x14ac:dyDescent="0.2">
      <c r="A113" s="3" t="s">
        <v>179</v>
      </c>
      <c r="B113">
        <v>3779449113.843255</v>
      </c>
      <c r="C113">
        <f t="shared" si="1"/>
        <v>836.47391366958618</v>
      </c>
      <c r="D113" s="3" t="s">
        <v>322</v>
      </c>
      <c r="E113" s="7">
        <v>398.00069680001161</v>
      </c>
      <c r="F113" s="7">
        <v>-447.39674065105316</v>
      </c>
      <c r="G113" s="7">
        <v>299.50020256478649</v>
      </c>
      <c r="H113" s="3" t="s">
        <v>327</v>
      </c>
      <c r="I113">
        <v>3779449111.0753665</v>
      </c>
      <c r="J113">
        <v>3779449113.8102574</v>
      </c>
      <c r="K113">
        <v>1.4357349872589111</v>
      </c>
      <c r="L113">
        <v>5.0349998474121094</v>
      </c>
      <c r="M113">
        <v>0</v>
      </c>
      <c r="N113" s="3" t="s">
        <v>327</v>
      </c>
      <c r="O113">
        <v>0</v>
      </c>
      <c r="P113">
        <v>50</v>
      </c>
      <c r="Q113">
        <v>3779449113.795259</v>
      </c>
      <c r="R113" s="3" t="s">
        <v>327</v>
      </c>
      <c r="S113" s="3" t="s">
        <v>179</v>
      </c>
      <c r="T113">
        <v>50</v>
      </c>
      <c r="U113" s="3" t="s">
        <v>341</v>
      </c>
      <c r="V113" s="3" t="s">
        <v>343</v>
      </c>
      <c r="W113" s="3" t="s">
        <v>345</v>
      </c>
      <c r="X113" s="10">
        <v>21.386175000000001</v>
      </c>
      <c r="Y113" s="12">
        <v>1.4600999999999999E-2</v>
      </c>
      <c r="Z113" s="12">
        <v>-1.29026</v>
      </c>
      <c r="AA113" s="12">
        <v>2.7085999999999999E-2</v>
      </c>
      <c r="AB113">
        <v>7.3002999999999998E-2</v>
      </c>
      <c r="AC113">
        <v>-6.4512989999999997</v>
      </c>
      <c r="AD113">
        <v>0.135431</v>
      </c>
      <c r="AE113" s="3" t="s">
        <v>327</v>
      </c>
      <c r="AF113" s="3" t="s">
        <v>322</v>
      </c>
      <c r="AG113" s="3" t="s">
        <v>345</v>
      </c>
      <c r="AH113" s="3" t="s">
        <v>468</v>
      </c>
    </row>
    <row r="114" spans="1:34" x14ac:dyDescent="0.2">
      <c r="A114" s="3" t="s">
        <v>180</v>
      </c>
      <c r="B114">
        <v>3779449121.4342489</v>
      </c>
      <c r="C114">
        <f t="shared" si="1"/>
        <v>844.06490755081177</v>
      </c>
      <c r="D114" s="3" t="s">
        <v>322</v>
      </c>
      <c r="E114" s="7">
        <v>398.00054705881161</v>
      </c>
      <c r="F114" s="7">
        <v>-447.39664348265313</v>
      </c>
      <c r="G114" s="7">
        <v>301.49982734778649</v>
      </c>
      <c r="H114" s="3" t="s">
        <v>327</v>
      </c>
      <c r="I114">
        <v>3779449118.6404943</v>
      </c>
      <c r="J114">
        <v>3779449121.3834057</v>
      </c>
      <c r="K114">
        <v>1.4357349872589111</v>
      </c>
      <c r="L114">
        <v>5.0460000038146973</v>
      </c>
      <c r="M114">
        <v>0</v>
      </c>
      <c r="N114" s="3" t="s">
        <v>327</v>
      </c>
      <c r="O114">
        <v>0</v>
      </c>
      <c r="P114">
        <v>50</v>
      </c>
      <c r="Q114">
        <v>3779449121.3574209</v>
      </c>
      <c r="R114" s="3" t="s">
        <v>327</v>
      </c>
      <c r="S114" s="3" t="s">
        <v>180</v>
      </c>
      <c r="T114">
        <v>50</v>
      </c>
      <c r="U114" s="3" t="s">
        <v>341</v>
      </c>
      <c r="V114" s="3" t="s">
        <v>343</v>
      </c>
      <c r="W114" s="3" t="s">
        <v>345</v>
      </c>
      <c r="X114" s="10">
        <v>21.385974999999998</v>
      </c>
      <c r="Y114" s="12">
        <v>1.4567E-2</v>
      </c>
      <c r="Z114" s="12">
        <v>-1.2827930000000001</v>
      </c>
      <c r="AA114" s="12">
        <v>2.6471999999999999E-2</v>
      </c>
      <c r="AB114">
        <v>7.2835999999999998E-2</v>
      </c>
      <c r="AC114">
        <v>-6.4139650000000001</v>
      </c>
      <c r="AD114">
        <v>0.13236200000000001</v>
      </c>
      <c r="AE114" s="3" t="s">
        <v>327</v>
      </c>
      <c r="AF114" s="3" t="s">
        <v>322</v>
      </c>
      <c r="AG114" s="3" t="s">
        <v>345</v>
      </c>
      <c r="AH114" s="3" t="s">
        <v>469</v>
      </c>
    </row>
    <row r="115" spans="1:34" x14ac:dyDescent="0.2">
      <c r="A115" s="3" t="s">
        <v>181</v>
      </c>
      <c r="B115">
        <v>3779449128.9881802</v>
      </c>
      <c r="C115">
        <f t="shared" si="1"/>
        <v>851.61883878707886</v>
      </c>
      <c r="D115" s="3" t="s">
        <v>322</v>
      </c>
      <c r="E115" s="7">
        <v>398.0008199284116</v>
      </c>
      <c r="F115" s="7">
        <v>-447.39655324065319</v>
      </c>
      <c r="G115" s="7">
        <v>303.49999291078649</v>
      </c>
      <c r="H115" s="3" t="s">
        <v>327</v>
      </c>
      <c r="I115">
        <v>3779449126.2273927</v>
      </c>
      <c r="J115">
        <v>3779449128.9483857</v>
      </c>
      <c r="K115">
        <v>1.4357349872589111</v>
      </c>
      <c r="L115">
        <v>5.0380001068115234</v>
      </c>
      <c r="M115">
        <v>0</v>
      </c>
      <c r="N115" s="3" t="s">
        <v>327</v>
      </c>
      <c r="O115">
        <v>0</v>
      </c>
      <c r="P115">
        <v>50</v>
      </c>
      <c r="Q115">
        <v>3779449128.9214239</v>
      </c>
      <c r="R115" s="3" t="s">
        <v>327</v>
      </c>
      <c r="S115" s="3" t="s">
        <v>181</v>
      </c>
      <c r="T115">
        <v>50</v>
      </c>
      <c r="U115" s="3" t="s">
        <v>341</v>
      </c>
      <c r="V115" s="3" t="s">
        <v>343</v>
      </c>
      <c r="W115" s="3" t="s">
        <v>345</v>
      </c>
      <c r="X115" s="10">
        <v>21.388839999999998</v>
      </c>
      <c r="Y115" s="12">
        <v>1.4557E-2</v>
      </c>
      <c r="Z115" s="12">
        <v>-1.275104</v>
      </c>
      <c r="AA115" s="12">
        <v>2.5773000000000001E-2</v>
      </c>
      <c r="AB115">
        <v>7.2787000000000004E-2</v>
      </c>
      <c r="AC115">
        <v>-6.3755220000000001</v>
      </c>
      <c r="AD115">
        <v>0.12886600000000001</v>
      </c>
      <c r="AE115" s="3" t="s">
        <v>327</v>
      </c>
      <c r="AF115" s="3" t="s">
        <v>322</v>
      </c>
      <c r="AG115" s="3" t="s">
        <v>345</v>
      </c>
      <c r="AH115" s="3" t="s">
        <v>470</v>
      </c>
    </row>
    <row r="116" spans="1:34" x14ac:dyDescent="0.2">
      <c r="A116" s="3" t="s">
        <v>182</v>
      </c>
      <c r="B116">
        <v>3779449136.5104566</v>
      </c>
      <c r="C116">
        <f t="shared" si="1"/>
        <v>859.14111518859863</v>
      </c>
      <c r="D116" s="3" t="s">
        <v>322</v>
      </c>
      <c r="E116" s="7">
        <v>398.0007293996116</v>
      </c>
      <c r="F116" s="7">
        <v>-447.39662294525317</v>
      </c>
      <c r="G116" s="7">
        <v>305.49995679078654</v>
      </c>
      <c r="H116" s="3" t="s">
        <v>327</v>
      </c>
      <c r="I116">
        <v>3779449133.7835665</v>
      </c>
      <c r="J116">
        <v>3779449136.4688072</v>
      </c>
      <c r="K116">
        <v>1.4357349872589111</v>
      </c>
      <c r="L116">
        <v>5.0329999923706055</v>
      </c>
      <c r="M116">
        <v>0</v>
      </c>
      <c r="N116" s="3" t="s">
        <v>327</v>
      </c>
      <c r="O116">
        <v>0</v>
      </c>
      <c r="P116">
        <v>50</v>
      </c>
      <c r="Q116">
        <v>3779449136.4368262</v>
      </c>
      <c r="R116" s="3" t="s">
        <v>327</v>
      </c>
      <c r="S116" s="3" t="s">
        <v>182</v>
      </c>
      <c r="T116">
        <v>50</v>
      </c>
      <c r="U116" s="3" t="s">
        <v>341</v>
      </c>
      <c r="V116" s="3" t="s">
        <v>343</v>
      </c>
      <c r="W116" s="3" t="s">
        <v>345</v>
      </c>
      <c r="X116" s="10">
        <v>21.392813</v>
      </c>
      <c r="Y116" s="12">
        <v>1.4567E-2</v>
      </c>
      <c r="Z116" s="12">
        <v>-1.267144</v>
      </c>
      <c r="AA116" s="12">
        <v>2.5093000000000001E-2</v>
      </c>
      <c r="AB116">
        <v>7.2832999999999995E-2</v>
      </c>
      <c r="AC116">
        <v>-6.3357190000000001</v>
      </c>
      <c r="AD116">
        <v>0.12546299999999999</v>
      </c>
      <c r="AE116" s="3" t="s">
        <v>327</v>
      </c>
      <c r="AF116" s="3" t="s">
        <v>322</v>
      </c>
      <c r="AG116" s="3" t="s">
        <v>345</v>
      </c>
      <c r="AH116" s="3" t="s">
        <v>471</v>
      </c>
    </row>
    <row r="117" spans="1:34" x14ac:dyDescent="0.2">
      <c r="A117" s="3" t="s">
        <v>183</v>
      </c>
      <c r="B117">
        <v>3779449144.0169048</v>
      </c>
      <c r="C117">
        <f t="shared" si="1"/>
        <v>866.64756345748901</v>
      </c>
      <c r="D117" s="3" t="s">
        <v>322</v>
      </c>
      <c r="E117" s="7">
        <v>398.00091186921156</v>
      </c>
      <c r="F117" s="7">
        <v>-447.39651230325319</v>
      </c>
      <c r="G117" s="7">
        <v>307.50014079678652</v>
      </c>
      <c r="H117" s="3" t="s">
        <v>327</v>
      </c>
      <c r="I117">
        <v>3779449141.2750559</v>
      </c>
      <c r="J117">
        <v>3779449143.9639354</v>
      </c>
      <c r="K117">
        <v>1.4357349872589111</v>
      </c>
      <c r="L117">
        <v>5.0380001068115234</v>
      </c>
      <c r="M117">
        <v>0</v>
      </c>
      <c r="N117" s="3" t="s">
        <v>327</v>
      </c>
      <c r="O117">
        <v>0</v>
      </c>
      <c r="P117">
        <v>50</v>
      </c>
      <c r="Q117">
        <v>3779449143.9419479</v>
      </c>
      <c r="R117" s="3" t="s">
        <v>327</v>
      </c>
      <c r="S117" s="3" t="s">
        <v>183</v>
      </c>
      <c r="T117">
        <v>50</v>
      </c>
      <c r="U117" s="3" t="s">
        <v>341</v>
      </c>
      <c r="V117" s="3" t="s">
        <v>343</v>
      </c>
      <c r="W117" s="3" t="s">
        <v>345</v>
      </c>
      <c r="X117" s="10">
        <v>21.402370999999999</v>
      </c>
      <c r="Y117" s="12">
        <v>1.4638E-2</v>
      </c>
      <c r="Z117" s="12">
        <v>-1.259606</v>
      </c>
      <c r="AA117" s="12">
        <v>2.4441999999999998E-2</v>
      </c>
      <c r="AB117">
        <v>7.3189000000000004E-2</v>
      </c>
      <c r="AC117">
        <v>-6.2980289999999997</v>
      </c>
      <c r="AD117">
        <v>0.12221</v>
      </c>
      <c r="AE117" s="3" t="s">
        <v>327</v>
      </c>
      <c r="AF117" s="3" t="s">
        <v>322</v>
      </c>
      <c r="AG117" s="3" t="s">
        <v>345</v>
      </c>
      <c r="AH117" s="3" t="s">
        <v>472</v>
      </c>
    </row>
    <row r="118" spans="1:34" x14ac:dyDescent="0.2">
      <c r="A118" s="3" t="s">
        <v>184</v>
      </c>
      <c r="B118">
        <v>3779449151.5868001</v>
      </c>
      <c r="C118">
        <f t="shared" si="1"/>
        <v>874.21745872497559</v>
      </c>
      <c r="D118" s="3" t="s">
        <v>322</v>
      </c>
      <c r="E118" s="7">
        <v>398.0005943388116</v>
      </c>
      <c r="F118" s="7">
        <v>-447.3969016612532</v>
      </c>
      <c r="G118" s="7">
        <v>309.4996309047865</v>
      </c>
      <c r="H118" s="3" t="s">
        <v>327</v>
      </c>
      <c r="I118">
        <v>3779449148.8367968</v>
      </c>
      <c r="J118">
        <v>3779449151.5505905</v>
      </c>
      <c r="K118">
        <v>1.4357349872589111</v>
      </c>
      <c r="L118">
        <v>5.0430002212524414</v>
      </c>
      <c r="M118">
        <v>0</v>
      </c>
      <c r="N118" s="3" t="s">
        <v>327</v>
      </c>
      <c r="O118">
        <v>0</v>
      </c>
      <c r="P118">
        <v>50</v>
      </c>
      <c r="Q118">
        <v>3779449151.530601</v>
      </c>
      <c r="R118" s="3" t="s">
        <v>327</v>
      </c>
      <c r="S118" s="3" t="s">
        <v>184</v>
      </c>
      <c r="T118">
        <v>50</v>
      </c>
      <c r="U118" s="3" t="s">
        <v>341</v>
      </c>
      <c r="V118" s="3" t="s">
        <v>343</v>
      </c>
      <c r="W118" s="3" t="s">
        <v>345</v>
      </c>
      <c r="X118" s="10">
        <v>21.403528999999999</v>
      </c>
      <c r="Y118" s="12">
        <v>1.4768E-2</v>
      </c>
      <c r="Z118" s="12">
        <v>-1.2523820000000001</v>
      </c>
      <c r="AA118" s="12">
        <v>2.3902E-2</v>
      </c>
      <c r="AB118">
        <v>7.3842000000000005E-2</v>
      </c>
      <c r="AC118">
        <v>-6.2619090000000002</v>
      </c>
      <c r="AD118">
        <v>0.11951000000000001</v>
      </c>
      <c r="AE118" s="3" t="s">
        <v>327</v>
      </c>
      <c r="AF118" s="3" t="s">
        <v>322</v>
      </c>
      <c r="AG118" s="3" t="s">
        <v>345</v>
      </c>
      <c r="AH118" s="3" t="s">
        <v>473</v>
      </c>
    </row>
    <row r="119" spans="1:34" x14ac:dyDescent="0.2">
      <c r="A119" s="3" t="s">
        <v>185</v>
      </c>
      <c r="B119">
        <v>3779449159.1134086</v>
      </c>
      <c r="C119">
        <f t="shared" si="1"/>
        <v>881.74406719207764</v>
      </c>
      <c r="D119" s="3" t="s">
        <v>322</v>
      </c>
      <c r="E119" s="7">
        <v>398.00068145601159</v>
      </c>
      <c r="F119" s="7">
        <v>-447.39675367845314</v>
      </c>
      <c r="G119" s="7">
        <v>311.50021925978649</v>
      </c>
      <c r="H119" s="3" t="s">
        <v>327</v>
      </c>
      <c r="I119">
        <v>3779449156.365428</v>
      </c>
      <c r="J119">
        <v>3779449159.0767064</v>
      </c>
      <c r="K119">
        <v>1.4357349872589111</v>
      </c>
      <c r="L119">
        <v>5.0409998893737793</v>
      </c>
      <c r="M119">
        <v>0</v>
      </c>
      <c r="N119" s="3" t="s">
        <v>327</v>
      </c>
      <c r="O119">
        <v>0</v>
      </c>
      <c r="P119">
        <v>50</v>
      </c>
      <c r="Q119">
        <v>3779449159.051743</v>
      </c>
      <c r="R119" s="3" t="s">
        <v>327</v>
      </c>
      <c r="S119" s="3" t="s">
        <v>185</v>
      </c>
      <c r="T119">
        <v>50</v>
      </c>
      <c r="U119" s="3" t="s">
        <v>341</v>
      </c>
      <c r="V119" s="3" t="s">
        <v>343</v>
      </c>
      <c r="W119" s="3" t="s">
        <v>345</v>
      </c>
      <c r="X119" s="10">
        <v>21.411152999999999</v>
      </c>
      <c r="Y119" s="12">
        <v>1.4888E-2</v>
      </c>
      <c r="Z119" s="12">
        <v>-1.245789</v>
      </c>
      <c r="AA119" s="12">
        <v>2.3300999999999999E-2</v>
      </c>
      <c r="AB119">
        <v>7.4438000000000004E-2</v>
      </c>
      <c r="AC119">
        <v>-6.2289450000000004</v>
      </c>
      <c r="AD119">
        <v>0.116506</v>
      </c>
      <c r="AE119" s="3" t="s">
        <v>327</v>
      </c>
      <c r="AF119" s="3" t="s">
        <v>322</v>
      </c>
      <c r="AG119" s="3" t="s">
        <v>345</v>
      </c>
      <c r="AH119" s="3" t="s">
        <v>474</v>
      </c>
    </row>
    <row r="120" spans="1:34" x14ac:dyDescent="0.2">
      <c r="A120" s="3" t="s">
        <v>186</v>
      </c>
      <c r="B120">
        <v>3779449166.7257566</v>
      </c>
      <c r="C120">
        <f t="shared" si="1"/>
        <v>889.35641527175903</v>
      </c>
      <c r="D120" s="3" t="s">
        <v>322</v>
      </c>
      <c r="E120" s="7">
        <v>398.00074952561158</v>
      </c>
      <c r="F120" s="7">
        <v>-447.39659823645314</v>
      </c>
      <c r="G120" s="7">
        <v>313.50011982678649</v>
      </c>
      <c r="H120" s="3" t="s">
        <v>327</v>
      </c>
      <c r="I120">
        <v>3779449163.958221</v>
      </c>
      <c r="J120">
        <v>3779449166.6737919</v>
      </c>
      <c r="K120">
        <v>1.4357349872589111</v>
      </c>
      <c r="L120">
        <v>5.0409998893737793</v>
      </c>
      <c r="M120">
        <v>0</v>
      </c>
      <c r="N120" s="3" t="s">
        <v>327</v>
      </c>
      <c r="O120">
        <v>0</v>
      </c>
      <c r="P120">
        <v>50</v>
      </c>
      <c r="Q120">
        <v>3779449166.64957</v>
      </c>
      <c r="R120" s="3" t="s">
        <v>327</v>
      </c>
      <c r="S120" s="3" t="s">
        <v>186</v>
      </c>
      <c r="T120">
        <v>50</v>
      </c>
      <c r="U120" s="3" t="s">
        <v>341</v>
      </c>
      <c r="V120" s="3" t="s">
        <v>343</v>
      </c>
      <c r="W120" s="3" t="s">
        <v>345</v>
      </c>
      <c r="X120" s="10">
        <v>21.416990999999999</v>
      </c>
      <c r="Y120" s="12">
        <v>1.4994E-2</v>
      </c>
      <c r="Z120" s="12">
        <v>-1.2401180000000001</v>
      </c>
      <c r="AA120" s="12">
        <v>2.2800000000000001E-2</v>
      </c>
      <c r="AB120">
        <v>7.4971999999999997E-2</v>
      </c>
      <c r="AC120">
        <v>-6.20059</v>
      </c>
      <c r="AD120">
        <v>0.114</v>
      </c>
      <c r="AE120" s="3" t="s">
        <v>327</v>
      </c>
      <c r="AF120" s="3" t="s">
        <v>322</v>
      </c>
      <c r="AG120" s="3" t="s">
        <v>345</v>
      </c>
      <c r="AH120" s="3" t="s">
        <v>475</v>
      </c>
    </row>
    <row r="121" spans="1:34" x14ac:dyDescent="0.2">
      <c r="A121" s="3" t="s">
        <v>187</v>
      </c>
      <c r="B121">
        <v>3779449174.2139497</v>
      </c>
      <c r="C121">
        <f t="shared" si="1"/>
        <v>896.84460830688477</v>
      </c>
      <c r="D121" s="3" t="s">
        <v>322</v>
      </c>
      <c r="E121" s="7">
        <v>398.00071874581158</v>
      </c>
      <c r="F121" s="7">
        <v>-447.39676817385316</v>
      </c>
      <c r="G121" s="7">
        <v>315.50000452578649</v>
      </c>
      <c r="H121" s="3" t="s">
        <v>327</v>
      </c>
      <c r="I121">
        <v>3779449171.4811702</v>
      </c>
      <c r="J121">
        <v>3779449174.1752129</v>
      </c>
      <c r="K121">
        <v>1.4357359409332275</v>
      </c>
      <c r="L121">
        <v>5.0359997749328613</v>
      </c>
      <c r="M121">
        <v>0</v>
      </c>
      <c r="N121" s="3" t="s">
        <v>327</v>
      </c>
      <c r="O121">
        <v>0</v>
      </c>
      <c r="P121">
        <v>50</v>
      </c>
      <c r="Q121">
        <v>3779449174.1577382</v>
      </c>
      <c r="R121" s="3" t="s">
        <v>327</v>
      </c>
      <c r="S121" s="3" t="s">
        <v>187</v>
      </c>
      <c r="T121">
        <v>50</v>
      </c>
      <c r="U121" s="3" t="s">
        <v>341</v>
      </c>
      <c r="V121" s="3" t="s">
        <v>343</v>
      </c>
      <c r="W121" s="3" t="s">
        <v>345</v>
      </c>
      <c r="X121" s="10">
        <v>21.41788</v>
      </c>
      <c r="Y121" s="12">
        <v>1.5051E-2</v>
      </c>
      <c r="Z121" s="12">
        <v>-1.2345429999999999</v>
      </c>
      <c r="AA121" s="12">
        <v>2.2395000000000002E-2</v>
      </c>
      <c r="AB121">
        <v>7.5254000000000001E-2</v>
      </c>
      <c r="AC121">
        <v>-6.1727129999999999</v>
      </c>
      <c r="AD121">
        <v>0.111974</v>
      </c>
      <c r="AE121" s="3" t="s">
        <v>327</v>
      </c>
      <c r="AF121" s="3" t="s">
        <v>322</v>
      </c>
      <c r="AG121" s="3" t="s">
        <v>345</v>
      </c>
      <c r="AH121" s="3" t="s">
        <v>476</v>
      </c>
    </row>
    <row r="122" spans="1:34" x14ac:dyDescent="0.2">
      <c r="A122" s="3" t="s">
        <v>188</v>
      </c>
      <c r="B122">
        <v>3779449181.7260842</v>
      </c>
      <c r="C122">
        <f t="shared" si="1"/>
        <v>904.35674285888672</v>
      </c>
      <c r="D122" s="3" t="s">
        <v>322</v>
      </c>
      <c r="E122" s="7">
        <v>398.0004904154116</v>
      </c>
      <c r="F122" s="7">
        <v>-447.39658913185315</v>
      </c>
      <c r="G122" s="7">
        <v>317.5002069497865</v>
      </c>
      <c r="H122" s="3" t="s">
        <v>327</v>
      </c>
      <c r="I122">
        <v>3779449178.9981494</v>
      </c>
      <c r="J122">
        <v>3779449181.6888375</v>
      </c>
      <c r="K122">
        <v>1.4357349872589111</v>
      </c>
      <c r="L122">
        <v>5.0390000343322754</v>
      </c>
      <c r="M122">
        <v>0</v>
      </c>
      <c r="N122" s="3" t="s">
        <v>327</v>
      </c>
      <c r="O122">
        <v>0</v>
      </c>
      <c r="P122">
        <v>50</v>
      </c>
      <c r="Q122">
        <v>3779449181.6720428</v>
      </c>
      <c r="R122" s="3" t="s">
        <v>327</v>
      </c>
      <c r="S122" s="3" t="s">
        <v>188</v>
      </c>
      <c r="T122">
        <v>50</v>
      </c>
      <c r="U122" s="3" t="s">
        <v>341</v>
      </c>
      <c r="V122" s="3" t="s">
        <v>343</v>
      </c>
      <c r="W122" s="3" t="s">
        <v>345</v>
      </c>
      <c r="X122" s="10">
        <v>21.435611000000002</v>
      </c>
      <c r="Y122" s="12">
        <v>1.5161000000000001E-2</v>
      </c>
      <c r="Z122" s="12">
        <v>-1.230197</v>
      </c>
      <c r="AA122" s="12">
        <v>2.2002000000000001E-2</v>
      </c>
      <c r="AB122">
        <v>7.5802999999999995E-2</v>
      </c>
      <c r="AC122">
        <v>-6.1509869999999998</v>
      </c>
      <c r="AD122">
        <v>0.110012</v>
      </c>
      <c r="AE122" s="3" t="s">
        <v>327</v>
      </c>
      <c r="AF122" s="3" t="s">
        <v>322</v>
      </c>
      <c r="AG122" s="3" t="s">
        <v>345</v>
      </c>
      <c r="AH122" s="3" t="s">
        <v>477</v>
      </c>
    </row>
    <row r="123" spans="1:34" x14ac:dyDescent="0.2">
      <c r="A123" s="3" t="s">
        <v>189</v>
      </c>
      <c r="B123">
        <v>3779449189.286901</v>
      </c>
      <c r="C123">
        <f t="shared" si="1"/>
        <v>911.91755962371826</v>
      </c>
      <c r="D123" s="3" t="s">
        <v>322</v>
      </c>
      <c r="E123" s="7">
        <v>398.00076208501156</v>
      </c>
      <c r="F123" s="7">
        <v>-447.39691008985318</v>
      </c>
      <c r="G123" s="7">
        <v>319.50020646778654</v>
      </c>
      <c r="H123" s="3" t="s">
        <v>327</v>
      </c>
      <c r="I123">
        <v>3779449186.5220466</v>
      </c>
      <c r="J123">
        <v>3779449189.2319183</v>
      </c>
      <c r="K123">
        <v>1.4357349872589111</v>
      </c>
      <c r="L123">
        <v>5.0390000343322754</v>
      </c>
      <c r="M123">
        <v>0</v>
      </c>
      <c r="N123" s="3" t="s">
        <v>327</v>
      </c>
      <c r="O123">
        <v>0</v>
      </c>
      <c r="P123">
        <v>50</v>
      </c>
      <c r="Q123">
        <v>3779449189.208931</v>
      </c>
      <c r="R123" s="3" t="s">
        <v>327</v>
      </c>
      <c r="S123" s="3" t="s">
        <v>189</v>
      </c>
      <c r="T123">
        <v>50</v>
      </c>
      <c r="U123" s="3" t="s">
        <v>341</v>
      </c>
      <c r="V123" s="3" t="s">
        <v>343</v>
      </c>
      <c r="W123" s="3" t="s">
        <v>345</v>
      </c>
      <c r="X123" s="10">
        <v>21.457062000000001</v>
      </c>
      <c r="Y123" s="12">
        <v>1.5285E-2</v>
      </c>
      <c r="Z123" s="12">
        <v>-1.225833</v>
      </c>
      <c r="AA123" s="12">
        <v>2.1513999999999998E-2</v>
      </c>
      <c r="AB123">
        <v>7.6424000000000006E-2</v>
      </c>
      <c r="AC123">
        <v>-6.1291650000000004</v>
      </c>
      <c r="AD123">
        <v>0.107568</v>
      </c>
      <c r="AE123" s="3" t="s">
        <v>327</v>
      </c>
      <c r="AF123" s="3" t="s">
        <v>322</v>
      </c>
      <c r="AG123" s="3" t="s">
        <v>345</v>
      </c>
      <c r="AH123" s="3" t="s">
        <v>478</v>
      </c>
    </row>
    <row r="124" spans="1:34" x14ac:dyDescent="0.2">
      <c r="A124" s="3" t="s">
        <v>190</v>
      </c>
      <c r="B124">
        <v>3779449196.9386754</v>
      </c>
      <c r="C124">
        <f t="shared" si="1"/>
        <v>919.56933403015137</v>
      </c>
      <c r="D124" s="3" t="s">
        <v>322</v>
      </c>
      <c r="E124" s="7">
        <v>398.00082981381161</v>
      </c>
      <c r="F124" s="7">
        <v>-447.39675705305319</v>
      </c>
      <c r="G124" s="7">
        <v>321.50011523378652</v>
      </c>
      <c r="H124" s="3" t="s">
        <v>327</v>
      </c>
      <c r="I124">
        <v>3779449194.0766721</v>
      </c>
      <c r="J124">
        <v>3779449196.8991718</v>
      </c>
      <c r="K124">
        <v>1.4357349872589111</v>
      </c>
      <c r="L124">
        <v>5.0430002212524414</v>
      </c>
      <c r="M124">
        <v>0</v>
      </c>
      <c r="N124" s="3" t="s">
        <v>327</v>
      </c>
      <c r="O124">
        <v>0</v>
      </c>
      <c r="P124">
        <v>50</v>
      </c>
      <c r="Q124">
        <v>3779449196.8821821</v>
      </c>
      <c r="R124" s="3" t="s">
        <v>327</v>
      </c>
      <c r="S124" s="3" t="s">
        <v>190</v>
      </c>
      <c r="T124">
        <v>50</v>
      </c>
      <c r="U124" s="3" t="s">
        <v>341</v>
      </c>
      <c r="V124" s="3" t="s">
        <v>343</v>
      </c>
      <c r="W124" s="3" t="s">
        <v>345</v>
      </c>
      <c r="X124" s="10">
        <v>21.481475</v>
      </c>
      <c r="Y124" s="12">
        <v>1.5349E-2</v>
      </c>
      <c r="Z124" s="12">
        <v>-1.221946</v>
      </c>
      <c r="AA124" s="12">
        <v>2.1224E-2</v>
      </c>
      <c r="AB124">
        <v>7.6744000000000007E-2</v>
      </c>
      <c r="AC124">
        <v>-6.1097279999999996</v>
      </c>
      <c r="AD124">
        <v>0.106118</v>
      </c>
      <c r="AE124" s="3" t="s">
        <v>327</v>
      </c>
      <c r="AF124" s="3" t="s">
        <v>322</v>
      </c>
      <c r="AG124" s="3" t="s">
        <v>345</v>
      </c>
      <c r="AH124" s="3" t="s">
        <v>479</v>
      </c>
    </row>
    <row r="125" spans="1:34" x14ac:dyDescent="0.2">
      <c r="A125" s="3" t="s">
        <v>191</v>
      </c>
      <c r="B125">
        <v>3779449204.3338351</v>
      </c>
      <c r="C125">
        <f t="shared" si="1"/>
        <v>926.96449375152588</v>
      </c>
      <c r="D125" s="3" t="s">
        <v>322</v>
      </c>
      <c r="E125" s="7">
        <v>398.00045668341158</v>
      </c>
      <c r="F125" s="7">
        <v>-447.3966092110532</v>
      </c>
      <c r="G125" s="7">
        <v>323.5001334087865</v>
      </c>
      <c r="H125" s="3" t="s">
        <v>327</v>
      </c>
      <c r="I125">
        <v>3779449201.6050358</v>
      </c>
      <c r="J125">
        <v>3779449204.294857</v>
      </c>
      <c r="K125">
        <v>1.4357349872589111</v>
      </c>
      <c r="L125">
        <v>5.0409998893737793</v>
      </c>
      <c r="M125">
        <v>0</v>
      </c>
      <c r="N125" s="3" t="s">
        <v>327</v>
      </c>
      <c r="O125">
        <v>0</v>
      </c>
      <c r="P125">
        <v>50</v>
      </c>
      <c r="Q125">
        <v>3779449204.2788658</v>
      </c>
      <c r="R125" s="3" t="s">
        <v>327</v>
      </c>
      <c r="S125" s="3" t="s">
        <v>191</v>
      </c>
      <c r="T125">
        <v>50</v>
      </c>
      <c r="U125" s="3" t="s">
        <v>341</v>
      </c>
      <c r="V125" s="3" t="s">
        <v>343</v>
      </c>
      <c r="W125" s="3" t="s">
        <v>345</v>
      </c>
      <c r="X125" s="10">
        <v>21.482911999999999</v>
      </c>
      <c r="Y125" s="12">
        <v>1.5339999999999999E-2</v>
      </c>
      <c r="Z125" s="12">
        <v>-1.218062</v>
      </c>
      <c r="AA125" s="12">
        <v>2.0965999999999999E-2</v>
      </c>
      <c r="AB125">
        <v>7.6700000000000004E-2</v>
      </c>
      <c r="AC125">
        <v>-6.0903109999999998</v>
      </c>
      <c r="AD125">
        <v>0.104828</v>
      </c>
      <c r="AE125" s="3" t="s">
        <v>327</v>
      </c>
      <c r="AF125" s="3" t="s">
        <v>322</v>
      </c>
      <c r="AG125" s="3" t="s">
        <v>345</v>
      </c>
      <c r="AH125" s="3" t="s">
        <v>480</v>
      </c>
    </row>
    <row r="126" spans="1:34" x14ac:dyDescent="0.2">
      <c r="A126" s="3" t="s">
        <v>192</v>
      </c>
      <c r="B126">
        <v>3779449211.8858962</v>
      </c>
      <c r="C126">
        <f t="shared" si="1"/>
        <v>934.5165548324585</v>
      </c>
      <c r="D126" s="3" t="s">
        <v>322</v>
      </c>
      <c r="E126" s="7">
        <v>398.0005132512116</v>
      </c>
      <c r="F126" s="7">
        <v>-447.39658396365314</v>
      </c>
      <c r="G126" s="7">
        <v>325.50009703678649</v>
      </c>
      <c r="H126" s="3" t="s">
        <v>327</v>
      </c>
      <c r="I126">
        <v>3779449209.1129184</v>
      </c>
      <c r="J126">
        <v>3779449211.8410673</v>
      </c>
      <c r="K126">
        <v>1.4357349872589111</v>
      </c>
      <c r="L126">
        <v>5.0380001068115234</v>
      </c>
      <c r="M126">
        <v>0</v>
      </c>
      <c r="N126" s="3" t="s">
        <v>327</v>
      </c>
      <c r="O126">
        <v>0</v>
      </c>
      <c r="P126">
        <v>50</v>
      </c>
      <c r="Q126">
        <v>3779449211.8144479</v>
      </c>
      <c r="R126" s="3" t="s">
        <v>327</v>
      </c>
      <c r="S126" s="3" t="s">
        <v>192</v>
      </c>
      <c r="T126">
        <v>50</v>
      </c>
      <c r="U126" s="3" t="s">
        <v>341</v>
      </c>
      <c r="V126" s="3" t="s">
        <v>343</v>
      </c>
      <c r="W126" s="3" t="s">
        <v>345</v>
      </c>
      <c r="X126" s="10">
        <v>21.472536000000002</v>
      </c>
      <c r="Y126" s="12">
        <v>1.5325999999999999E-2</v>
      </c>
      <c r="Z126" s="12">
        <v>-1.2141329999999999</v>
      </c>
      <c r="AA126" s="12">
        <v>2.0573999999999999E-2</v>
      </c>
      <c r="AB126">
        <v>7.6631000000000005E-2</v>
      </c>
      <c r="AC126">
        <v>-6.0706670000000003</v>
      </c>
      <c r="AD126">
        <v>0.102869</v>
      </c>
      <c r="AE126" s="3" t="s">
        <v>327</v>
      </c>
      <c r="AF126" s="3" t="s">
        <v>322</v>
      </c>
      <c r="AG126" s="3" t="s">
        <v>345</v>
      </c>
      <c r="AH126" s="3" t="s">
        <v>481</v>
      </c>
    </row>
    <row r="127" spans="1:34" x14ac:dyDescent="0.2">
      <c r="A127" s="3" t="s">
        <v>193</v>
      </c>
      <c r="B127">
        <v>3779449219.452312</v>
      </c>
      <c r="C127">
        <f t="shared" si="1"/>
        <v>942.08297061920166</v>
      </c>
      <c r="D127" s="3" t="s">
        <v>322</v>
      </c>
      <c r="E127" s="7">
        <v>398.00092932081157</v>
      </c>
      <c r="F127" s="7">
        <v>-447.39680372165316</v>
      </c>
      <c r="G127" s="7">
        <v>327.5001736457865</v>
      </c>
      <c r="H127" s="3" t="s">
        <v>327</v>
      </c>
      <c r="I127">
        <v>3779449216.7166281</v>
      </c>
      <c r="J127">
        <v>3779449219.4163089</v>
      </c>
      <c r="K127">
        <v>1.4357349872589111</v>
      </c>
      <c r="L127">
        <v>5.0390000343322754</v>
      </c>
      <c r="M127">
        <v>0</v>
      </c>
      <c r="N127" s="3" t="s">
        <v>327</v>
      </c>
      <c r="O127">
        <v>0</v>
      </c>
      <c r="P127">
        <v>50</v>
      </c>
      <c r="Q127">
        <v>3779449219.3953199</v>
      </c>
      <c r="R127" s="3" t="s">
        <v>327</v>
      </c>
      <c r="S127" s="3" t="s">
        <v>193</v>
      </c>
      <c r="T127">
        <v>50</v>
      </c>
      <c r="U127" s="3" t="s">
        <v>341</v>
      </c>
      <c r="V127" s="3" t="s">
        <v>343</v>
      </c>
      <c r="W127" s="3" t="s">
        <v>345</v>
      </c>
      <c r="X127" s="10">
        <v>21.474764</v>
      </c>
      <c r="Y127" s="12">
        <v>1.5317000000000001E-2</v>
      </c>
      <c r="Z127" s="12">
        <v>-1.2099850000000001</v>
      </c>
      <c r="AA127" s="12">
        <v>2.0365000000000001E-2</v>
      </c>
      <c r="AB127">
        <v>7.6582999999999998E-2</v>
      </c>
      <c r="AC127">
        <v>-6.049925</v>
      </c>
      <c r="AD127">
        <v>0.101826</v>
      </c>
      <c r="AE127" s="3" t="s">
        <v>327</v>
      </c>
      <c r="AF127" s="3" t="s">
        <v>322</v>
      </c>
      <c r="AG127" s="3" t="s">
        <v>345</v>
      </c>
      <c r="AH127" s="3" t="s">
        <v>482</v>
      </c>
    </row>
    <row r="128" spans="1:34" x14ac:dyDescent="0.2">
      <c r="A128" s="3" t="s">
        <v>194</v>
      </c>
      <c r="B128">
        <v>3779449226.9204402</v>
      </c>
      <c r="C128">
        <f t="shared" si="1"/>
        <v>949.55109882354736</v>
      </c>
      <c r="D128" s="3" t="s">
        <v>322</v>
      </c>
      <c r="E128" s="7">
        <v>398.0008453904116</v>
      </c>
      <c r="F128" s="7">
        <v>-447.39652347965318</v>
      </c>
      <c r="G128" s="7">
        <v>329.49998429978649</v>
      </c>
      <c r="H128" s="3" t="s">
        <v>327</v>
      </c>
      <c r="I128">
        <v>3779449224.1944904</v>
      </c>
      <c r="J128">
        <v>3779449226.8883362</v>
      </c>
      <c r="K128">
        <v>1.4357349872589111</v>
      </c>
      <c r="L128">
        <v>5.0430002212524414</v>
      </c>
      <c r="M128">
        <v>0</v>
      </c>
      <c r="N128" s="3" t="s">
        <v>327</v>
      </c>
      <c r="O128">
        <v>0</v>
      </c>
      <c r="P128">
        <v>50</v>
      </c>
      <c r="Q128">
        <v>3779449226.873353</v>
      </c>
      <c r="R128" s="3" t="s">
        <v>327</v>
      </c>
      <c r="S128" s="3" t="s">
        <v>194</v>
      </c>
      <c r="T128">
        <v>50</v>
      </c>
      <c r="U128" s="3" t="s">
        <v>341</v>
      </c>
      <c r="V128" s="3" t="s">
        <v>343</v>
      </c>
      <c r="W128" s="3" t="s">
        <v>345</v>
      </c>
      <c r="X128" s="10">
        <v>21.482081999999998</v>
      </c>
      <c r="Y128" s="12">
        <v>1.5258000000000001E-2</v>
      </c>
      <c r="Z128" s="12">
        <v>-1.205346</v>
      </c>
      <c r="AA128" s="12">
        <v>2.0080000000000001E-2</v>
      </c>
      <c r="AB128">
        <v>7.6287999999999995E-2</v>
      </c>
      <c r="AC128">
        <v>-6.026732</v>
      </c>
      <c r="AD128">
        <v>0.100401</v>
      </c>
      <c r="AE128" s="3" t="s">
        <v>327</v>
      </c>
      <c r="AF128" s="3" t="s">
        <v>322</v>
      </c>
      <c r="AG128" s="3" t="s">
        <v>345</v>
      </c>
      <c r="AH128" s="3" t="s">
        <v>483</v>
      </c>
    </row>
    <row r="129" spans="1:34" x14ac:dyDescent="0.2">
      <c r="A129" s="3" t="s">
        <v>195</v>
      </c>
      <c r="B129">
        <v>3779449234.4467649</v>
      </c>
      <c r="C129">
        <f t="shared" si="1"/>
        <v>957.07742357254028</v>
      </c>
      <c r="D129" s="3" t="s">
        <v>322</v>
      </c>
      <c r="E129" s="7">
        <v>398.00050350841155</v>
      </c>
      <c r="F129" s="7">
        <v>-447.39651352538658</v>
      </c>
      <c r="G129" s="7">
        <v>331.49998404378647</v>
      </c>
      <c r="H129" s="3" t="s">
        <v>327</v>
      </c>
      <c r="I129">
        <v>3779449231.6966391</v>
      </c>
      <c r="J129">
        <v>3779449234.3983321</v>
      </c>
      <c r="K129">
        <v>1.4357359409332275</v>
      </c>
      <c r="L129">
        <v>5.0359997749328613</v>
      </c>
      <c r="M129">
        <v>0</v>
      </c>
      <c r="N129" s="3" t="s">
        <v>327</v>
      </c>
      <c r="O129">
        <v>0</v>
      </c>
      <c r="P129">
        <v>50</v>
      </c>
      <c r="Q129">
        <v>3779449234.3703489</v>
      </c>
      <c r="R129" s="3" t="s">
        <v>327</v>
      </c>
      <c r="S129" s="3" t="s">
        <v>195</v>
      </c>
      <c r="T129">
        <v>50</v>
      </c>
      <c r="U129" s="3" t="s">
        <v>341</v>
      </c>
      <c r="V129" s="3" t="s">
        <v>343</v>
      </c>
      <c r="W129" s="3" t="s">
        <v>345</v>
      </c>
      <c r="X129" s="10">
        <v>21.499013999999999</v>
      </c>
      <c r="Y129" s="12">
        <v>1.5183E-2</v>
      </c>
      <c r="Z129" s="12">
        <v>-1.200156</v>
      </c>
      <c r="AA129" s="12">
        <v>1.9805E-2</v>
      </c>
      <c r="AB129">
        <v>7.5916999999999998E-2</v>
      </c>
      <c r="AC129">
        <v>-6.0007780000000004</v>
      </c>
      <c r="AD129">
        <v>9.9023E-2</v>
      </c>
      <c r="AE129" s="3" t="s">
        <v>327</v>
      </c>
      <c r="AF129" s="3" t="s">
        <v>322</v>
      </c>
      <c r="AG129" s="3" t="s">
        <v>345</v>
      </c>
      <c r="AH129" s="3" t="s">
        <v>484</v>
      </c>
    </row>
    <row r="130" spans="1:34" x14ac:dyDescent="0.2">
      <c r="A130" s="3" t="s">
        <v>196</v>
      </c>
      <c r="B130">
        <v>3779449242.0141816</v>
      </c>
      <c r="C130">
        <f t="shared" si="1"/>
        <v>964.64484024047852</v>
      </c>
      <c r="D130" s="3" t="s">
        <v>322</v>
      </c>
      <c r="E130" s="7">
        <v>398.00070997801163</v>
      </c>
      <c r="F130" s="7">
        <v>-447.39645768378659</v>
      </c>
      <c r="G130" s="7">
        <v>333.50022250678654</v>
      </c>
      <c r="H130" s="3" t="s">
        <v>327</v>
      </c>
      <c r="I130">
        <v>3779449239.2375569</v>
      </c>
      <c r="J130">
        <v>3779449241.9740362</v>
      </c>
      <c r="K130">
        <v>1.4357359409332275</v>
      </c>
      <c r="L130">
        <v>5.0380001068115234</v>
      </c>
      <c r="M130">
        <v>0</v>
      </c>
      <c r="N130" s="3" t="s">
        <v>327</v>
      </c>
      <c r="O130">
        <v>0</v>
      </c>
      <c r="P130">
        <v>50</v>
      </c>
      <c r="Q130">
        <v>3779449241.9490528</v>
      </c>
      <c r="R130" s="3" t="s">
        <v>327</v>
      </c>
      <c r="S130" s="3" t="s">
        <v>196</v>
      </c>
      <c r="T130">
        <v>50</v>
      </c>
      <c r="U130" s="3" t="s">
        <v>341</v>
      </c>
      <c r="V130" s="3" t="s">
        <v>343</v>
      </c>
      <c r="W130" s="3" t="s">
        <v>345</v>
      </c>
      <c r="X130" s="10">
        <v>21.509582999999999</v>
      </c>
      <c r="Y130" s="12">
        <v>1.5072E-2</v>
      </c>
      <c r="Z130" s="12">
        <v>-1.194261</v>
      </c>
      <c r="AA130" s="12">
        <v>1.9508999999999999E-2</v>
      </c>
      <c r="AB130">
        <v>7.5357999999999994E-2</v>
      </c>
      <c r="AC130">
        <v>-5.9713050000000001</v>
      </c>
      <c r="AD130">
        <v>9.7545000000000007E-2</v>
      </c>
      <c r="AE130" s="3" t="s">
        <v>327</v>
      </c>
      <c r="AF130" s="3" t="s">
        <v>322</v>
      </c>
      <c r="AG130" s="3" t="s">
        <v>345</v>
      </c>
      <c r="AH130" s="3" t="s">
        <v>485</v>
      </c>
    </row>
    <row r="131" spans="1:34" x14ac:dyDescent="0.2">
      <c r="A131" s="3" t="s">
        <v>197</v>
      </c>
      <c r="B131">
        <v>3779449249.5550318</v>
      </c>
      <c r="C131">
        <f t="shared" ref="C131:C194" si="2">B131-$B$2</f>
        <v>972.18569040298462</v>
      </c>
      <c r="D131" s="3" t="s">
        <v>322</v>
      </c>
      <c r="E131" s="7">
        <v>398.00082466841155</v>
      </c>
      <c r="F131" s="7">
        <v>-447.39646173865316</v>
      </c>
      <c r="G131" s="7">
        <v>335.49988776878649</v>
      </c>
      <c r="H131" s="3" t="s">
        <v>327</v>
      </c>
      <c r="I131">
        <v>3779449246.7852702</v>
      </c>
      <c r="J131">
        <v>3779449249.517333</v>
      </c>
      <c r="K131">
        <v>1.4357349872589111</v>
      </c>
      <c r="L131">
        <v>5.0390000343322754</v>
      </c>
      <c r="M131">
        <v>0</v>
      </c>
      <c r="N131" s="3" t="s">
        <v>327</v>
      </c>
      <c r="O131">
        <v>0</v>
      </c>
      <c r="P131">
        <v>50</v>
      </c>
      <c r="Q131">
        <v>3779449249.4923482</v>
      </c>
      <c r="R131" s="3" t="s">
        <v>327</v>
      </c>
      <c r="S131" s="3" t="s">
        <v>197</v>
      </c>
      <c r="T131">
        <v>50</v>
      </c>
      <c r="U131" s="3" t="s">
        <v>341</v>
      </c>
      <c r="V131" s="3" t="s">
        <v>343</v>
      </c>
      <c r="W131" s="3" t="s">
        <v>345</v>
      </c>
      <c r="X131" s="10">
        <v>21.518257999999999</v>
      </c>
      <c r="Y131" s="12">
        <v>1.4929E-2</v>
      </c>
      <c r="Z131" s="12">
        <v>-1.187767</v>
      </c>
      <c r="AA131" s="12">
        <v>1.9252999999999999E-2</v>
      </c>
      <c r="AB131">
        <v>7.4645000000000003E-2</v>
      </c>
      <c r="AC131">
        <v>-5.9388329999999998</v>
      </c>
      <c r="AD131">
        <v>9.6264000000000002E-2</v>
      </c>
      <c r="AE131" s="3" t="s">
        <v>327</v>
      </c>
      <c r="AF131" s="3" t="s">
        <v>322</v>
      </c>
      <c r="AG131" s="3" t="s">
        <v>345</v>
      </c>
      <c r="AH131" s="3" t="s">
        <v>486</v>
      </c>
    </row>
    <row r="132" spans="1:34" x14ac:dyDescent="0.2">
      <c r="A132" s="3" t="s">
        <v>198</v>
      </c>
      <c r="B132">
        <v>3779449257.0850186</v>
      </c>
      <c r="C132">
        <f t="shared" si="2"/>
        <v>979.71567726135254</v>
      </c>
      <c r="D132" s="3" t="s">
        <v>322</v>
      </c>
      <c r="E132" s="7">
        <v>398.00075593801165</v>
      </c>
      <c r="F132" s="7">
        <v>-447.39658549665319</v>
      </c>
      <c r="G132" s="7">
        <v>337.49975365778653</v>
      </c>
      <c r="H132" s="3" t="s">
        <v>327</v>
      </c>
      <c r="I132">
        <v>3779449254.27176</v>
      </c>
      <c r="J132">
        <v>3779449257.0340991</v>
      </c>
      <c r="K132">
        <v>1.4357349872589111</v>
      </c>
      <c r="L132">
        <v>5.0349998474121094</v>
      </c>
      <c r="M132">
        <v>0</v>
      </c>
      <c r="N132" s="3" t="s">
        <v>327</v>
      </c>
      <c r="O132">
        <v>0</v>
      </c>
      <c r="P132">
        <v>50</v>
      </c>
      <c r="Q132">
        <v>3779449257.0171089</v>
      </c>
      <c r="R132" s="3" t="s">
        <v>327</v>
      </c>
      <c r="S132" s="3" t="s">
        <v>198</v>
      </c>
      <c r="T132">
        <v>50</v>
      </c>
      <c r="U132" s="3" t="s">
        <v>341</v>
      </c>
      <c r="V132" s="3" t="s">
        <v>343</v>
      </c>
      <c r="W132" s="3" t="s">
        <v>345</v>
      </c>
      <c r="X132" s="10">
        <v>21.528392</v>
      </c>
      <c r="Y132" s="12">
        <v>1.4726E-2</v>
      </c>
      <c r="Z132" s="12">
        <v>-1.1806430000000001</v>
      </c>
      <c r="AA132" s="12">
        <v>1.9067000000000001E-2</v>
      </c>
      <c r="AB132">
        <v>7.3631000000000002E-2</v>
      </c>
      <c r="AC132">
        <v>-5.9032169999999997</v>
      </c>
      <c r="AD132">
        <v>9.5334000000000002E-2</v>
      </c>
      <c r="AE132" s="3" t="s">
        <v>327</v>
      </c>
      <c r="AF132" s="3" t="s">
        <v>322</v>
      </c>
      <c r="AG132" s="3" t="s">
        <v>345</v>
      </c>
      <c r="AH132" s="3" t="s">
        <v>487</v>
      </c>
    </row>
    <row r="133" spans="1:34" x14ac:dyDescent="0.2">
      <c r="A133" s="3" t="s">
        <v>199</v>
      </c>
      <c r="B133">
        <v>3779449264.6395936</v>
      </c>
      <c r="C133">
        <f t="shared" si="2"/>
        <v>987.2702522277832</v>
      </c>
      <c r="D133" s="3" t="s">
        <v>322</v>
      </c>
      <c r="E133" s="7">
        <v>398.00068720761163</v>
      </c>
      <c r="F133" s="7">
        <v>-447.39670925465316</v>
      </c>
      <c r="G133" s="7">
        <v>339.49954158078651</v>
      </c>
      <c r="H133" s="3" t="s">
        <v>327</v>
      </c>
      <c r="I133">
        <v>3779449261.8753967</v>
      </c>
      <c r="J133">
        <v>3779449264.6046143</v>
      </c>
      <c r="K133">
        <v>1.4357349872589111</v>
      </c>
      <c r="L133">
        <v>5.0380001068115234</v>
      </c>
      <c r="M133">
        <v>0</v>
      </c>
      <c r="N133" s="3" t="s">
        <v>327</v>
      </c>
      <c r="O133">
        <v>0</v>
      </c>
      <c r="P133">
        <v>50</v>
      </c>
      <c r="Q133">
        <v>3779449264.5836258</v>
      </c>
      <c r="R133" s="3" t="s">
        <v>327</v>
      </c>
      <c r="S133" s="3" t="s">
        <v>199</v>
      </c>
      <c r="T133">
        <v>50</v>
      </c>
      <c r="U133" s="3" t="s">
        <v>341</v>
      </c>
      <c r="V133" s="3" t="s">
        <v>343</v>
      </c>
      <c r="W133" s="3" t="s">
        <v>345</v>
      </c>
      <c r="X133" s="10">
        <v>21.530975999999999</v>
      </c>
      <c r="Y133" s="12">
        <v>1.4595E-2</v>
      </c>
      <c r="Z133" s="12">
        <v>-1.1724250000000001</v>
      </c>
      <c r="AA133" s="12">
        <v>1.8851E-2</v>
      </c>
      <c r="AB133">
        <v>7.2973999999999997E-2</v>
      </c>
      <c r="AC133">
        <v>-5.8621270000000001</v>
      </c>
      <c r="AD133">
        <v>9.4256000000000006E-2</v>
      </c>
      <c r="AE133" s="3" t="s">
        <v>327</v>
      </c>
      <c r="AF133" s="3" t="s">
        <v>322</v>
      </c>
      <c r="AG133" s="3" t="s">
        <v>345</v>
      </c>
      <c r="AH133" s="3" t="s">
        <v>488</v>
      </c>
    </row>
    <row r="134" spans="1:34" x14ac:dyDescent="0.2">
      <c r="A134" s="3" t="s">
        <v>200</v>
      </c>
      <c r="B134">
        <v>3779449272.216341</v>
      </c>
      <c r="C134">
        <f t="shared" si="2"/>
        <v>994.84699964523315</v>
      </c>
      <c r="D134" s="3" t="s">
        <v>322</v>
      </c>
      <c r="E134" s="7">
        <v>398.00075317081155</v>
      </c>
      <c r="F134" s="7">
        <v>-447.39675266325315</v>
      </c>
      <c r="G134" s="7">
        <v>341.49982691978653</v>
      </c>
      <c r="H134" s="3" t="s">
        <v>327</v>
      </c>
      <c r="I134">
        <v>3779449269.4264321</v>
      </c>
      <c r="J134">
        <v>3779449272.1670022</v>
      </c>
      <c r="K134">
        <v>1.4357349872589111</v>
      </c>
      <c r="L134">
        <v>5.0409998893737793</v>
      </c>
      <c r="M134">
        <v>0</v>
      </c>
      <c r="N134" s="3" t="s">
        <v>327</v>
      </c>
      <c r="O134">
        <v>0</v>
      </c>
      <c r="P134">
        <v>50</v>
      </c>
      <c r="Q134">
        <v>3779449272.113039</v>
      </c>
      <c r="R134" s="3" t="s">
        <v>327</v>
      </c>
      <c r="S134" s="3" t="s">
        <v>200</v>
      </c>
      <c r="T134">
        <v>50</v>
      </c>
      <c r="U134" s="3" t="s">
        <v>341</v>
      </c>
      <c r="V134" s="3" t="s">
        <v>343</v>
      </c>
      <c r="W134" s="3" t="s">
        <v>345</v>
      </c>
      <c r="X134" s="10">
        <v>21.537386000000001</v>
      </c>
      <c r="Y134" s="12">
        <v>1.4274E-2</v>
      </c>
      <c r="Z134" s="12">
        <v>-1.162995</v>
      </c>
      <c r="AA134" s="12">
        <v>1.8571000000000001E-2</v>
      </c>
      <c r="AB134">
        <v>7.1370000000000003E-2</v>
      </c>
      <c r="AC134">
        <v>-5.8149769999999998</v>
      </c>
      <c r="AD134">
        <v>9.2854000000000006E-2</v>
      </c>
      <c r="AE134" s="3" t="s">
        <v>327</v>
      </c>
      <c r="AF134" s="3" t="s">
        <v>322</v>
      </c>
      <c r="AG134" s="3" t="s">
        <v>345</v>
      </c>
      <c r="AH134" s="3" t="s">
        <v>489</v>
      </c>
    </row>
    <row r="135" spans="1:34" x14ac:dyDescent="0.2">
      <c r="A135" s="3" t="s">
        <v>201</v>
      </c>
      <c r="B135">
        <v>3779449279.637629</v>
      </c>
      <c r="C135">
        <f t="shared" si="2"/>
        <v>1002.2682876586914</v>
      </c>
      <c r="D135" s="3" t="s">
        <v>322</v>
      </c>
      <c r="E135" s="7">
        <v>398.0008460404116</v>
      </c>
      <c r="F135" s="7">
        <v>-447.39678002125316</v>
      </c>
      <c r="G135" s="7">
        <v>343.50010348478651</v>
      </c>
      <c r="H135" s="3" t="s">
        <v>327</v>
      </c>
      <c r="I135">
        <v>3779449276.9063048</v>
      </c>
      <c r="J135">
        <v>3779449279.5896602</v>
      </c>
      <c r="K135">
        <v>1.4357359409332275</v>
      </c>
      <c r="L135">
        <v>5.0380001068115234</v>
      </c>
      <c r="M135">
        <v>0</v>
      </c>
      <c r="N135" s="3" t="s">
        <v>327</v>
      </c>
      <c r="O135">
        <v>0</v>
      </c>
      <c r="P135">
        <v>50</v>
      </c>
      <c r="Q135">
        <v>3779449279.571651</v>
      </c>
      <c r="R135" s="3" t="s">
        <v>327</v>
      </c>
      <c r="S135" s="3" t="s">
        <v>201</v>
      </c>
      <c r="T135">
        <v>50</v>
      </c>
      <c r="U135" s="3" t="s">
        <v>341</v>
      </c>
      <c r="V135" s="3" t="s">
        <v>343</v>
      </c>
      <c r="W135" s="3" t="s">
        <v>345</v>
      </c>
      <c r="X135" s="10">
        <v>21.542256999999999</v>
      </c>
      <c r="Y135" s="12">
        <v>1.4101000000000001E-2</v>
      </c>
      <c r="Z135" s="12">
        <v>-1.1528640000000001</v>
      </c>
      <c r="AA135" s="12">
        <v>1.8334E-2</v>
      </c>
      <c r="AB135">
        <v>7.0505999999999999E-2</v>
      </c>
      <c r="AC135">
        <v>-5.7643180000000003</v>
      </c>
      <c r="AD135">
        <v>9.1669E-2</v>
      </c>
      <c r="AE135" s="3" t="s">
        <v>327</v>
      </c>
      <c r="AF135" s="3" t="s">
        <v>322</v>
      </c>
      <c r="AG135" s="3" t="s">
        <v>345</v>
      </c>
      <c r="AH135" s="3" t="s">
        <v>490</v>
      </c>
    </row>
    <row r="136" spans="1:34" x14ac:dyDescent="0.2">
      <c r="A136" s="3" t="s">
        <v>202</v>
      </c>
      <c r="B136">
        <v>3779449287.1480718</v>
      </c>
      <c r="C136">
        <f t="shared" si="2"/>
        <v>1009.7787303924561</v>
      </c>
      <c r="D136" s="3" t="s">
        <v>322</v>
      </c>
      <c r="E136" s="7">
        <v>398.00091463121163</v>
      </c>
      <c r="F136" s="7">
        <v>-447.39682752265315</v>
      </c>
      <c r="G136" s="7">
        <v>345.49983360078653</v>
      </c>
      <c r="H136" s="3" t="s">
        <v>327</v>
      </c>
      <c r="I136">
        <v>3779449284.3744001</v>
      </c>
      <c r="J136">
        <v>3779449287.1180782</v>
      </c>
      <c r="K136">
        <v>1.4357349872589111</v>
      </c>
      <c r="L136">
        <v>5.0409998893737793</v>
      </c>
      <c r="M136">
        <v>0</v>
      </c>
      <c r="N136" s="3" t="s">
        <v>327</v>
      </c>
      <c r="O136">
        <v>0</v>
      </c>
      <c r="P136">
        <v>50</v>
      </c>
      <c r="Q136">
        <v>3779449287.0631099</v>
      </c>
      <c r="R136" s="3" t="s">
        <v>327</v>
      </c>
      <c r="S136" s="3" t="s">
        <v>202</v>
      </c>
      <c r="T136">
        <v>50</v>
      </c>
      <c r="U136" s="3" t="s">
        <v>341</v>
      </c>
      <c r="V136" s="3" t="s">
        <v>343</v>
      </c>
      <c r="W136" s="3" t="s">
        <v>345</v>
      </c>
      <c r="X136" s="10">
        <v>21.557908999999999</v>
      </c>
      <c r="Y136" s="12">
        <v>1.3775000000000001E-2</v>
      </c>
      <c r="Z136" s="12">
        <v>-1.1415709999999999</v>
      </c>
      <c r="AA136" s="12">
        <v>1.8142999999999999E-2</v>
      </c>
      <c r="AB136">
        <v>6.8875000000000006E-2</v>
      </c>
      <c r="AC136">
        <v>-5.7078540000000002</v>
      </c>
      <c r="AD136">
        <v>9.0713000000000002E-2</v>
      </c>
      <c r="AE136" s="3" t="s">
        <v>327</v>
      </c>
      <c r="AF136" s="3" t="s">
        <v>322</v>
      </c>
      <c r="AG136" s="3" t="s">
        <v>345</v>
      </c>
      <c r="AH136" s="3" t="s">
        <v>491</v>
      </c>
    </row>
    <row r="137" spans="1:34" x14ac:dyDescent="0.2">
      <c r="A137" s="3" t="s">
        <v>203</v>
      </c>
      <c r="B137">
        <v>3779449294.9660478</v>
      </c>
      <c r="C137">
        <f t="shared" si="2"/>
        <v>1017.5967063903809</v>
      </c>
      <c r="D137" s="3" t="s">
        <v>322</v>
      </c>
      <c r="E137" s="7">
        <v>398.00043470081158</v>
      </c>
      <c r="F137" s="7">
        <v>-447.39691528065316</v>
      </c>
      <c r="G137" s="7">
        <v>347.49980000478649</v>
      </c>
      <c r="H137" s="3" t="s">
        <v>327</v>
      </c>
      <c r="I137">
        <v>3779449292.216888</v>
      </c>
      <c r="J137">
        <v>3779449294.9122438</v>
      </c>
      <c r="K137">
        <v>1.4357349872589111</v>
      </c>
      <c r="L137">
        <v>5.0430002212524414</v>
      </c>
      <c r="M137">
        <v>0</v>
      </c>
      <c r="N137" s="3" t="s">
        <v>327</v>
      </c>
      <c r="O137">
        <v>0</v>
      </c>
      <c r="P137">
        <v>50</v>
      </c>
      <c r="Q137">
        <v>3779449294.8892531</v>
      </c>
      <c r="R137" s="3" t="s">
        <v>327</v>
      </c>
      <c r="S137" s="3" t="s">
        <v>203</v>
      </c>
      <c r="T137">
        <v>50</v>
      </c>
      <c r="U137" s="3" t="s">
        <v>341</v>
      </c>
      <c r="V137" s="3" t="s">
        <v>343</v>
      </c>
      <c r="W137" s="3" t="s">
        <v>345</v>
      </c>
      <c r="X137" s="10">
        <v>21.565892999999999</v>
      </c>
      <c r="Y137" s="12">
        <v>1.3547E-2</v>
      </c>
      <c r="Z137" s="12">
        <v>-1.129146</v>
      </c>
      <c r="AA137" s="12">
        <v>1.7919000000000001E-2</v>
      </c>
      <c r="AB137">
        <v>6.7734000000000003E-2</v>
      </c>
      <c r="AC137">
        <v>-5.6457300000000004</v>
      </c>
      <c r="AD137">
        <v>8.9593999999999993E-2</v>
      </c>
      <c r="AE137" s="3" t="s">
        <v>327</v>
      </c>
      <c r="AF137" s="3" t="s">
        <v>322</v>
      </c>
      <c r="AG137" s="3" t="s">
        <v>345</v>
      </c>
      <c r="AH137" s="3" t="s">
        <v>492</v>
      </c>
    </row>
    <row r="138" spans="1:34" x14ac:dyDescent="0.2">
      <c r="A138" s="3" t="s">
        <v>204</v>
      </c>
      <c r="B138">
        <v>3779449302.7632999</v>
      </c>
      <c r="C138">
        <f t="shared" si="2"/>
        <v>1025.393958568573</v>
      </c>
      <c r="D138" s="3" t="s">
        <v>322</v>
      </c>
      <c r="E138" s="7">
        <v>398.00045477041158</v>
      </c>
      <c r="F138" s="7">
        <v>-447.39650303865318</v>
      </c>
      <c r="G138" s="7">
        <v>349.50020425978653</v>
      </c>
      <c r="H138" s="3" t="s">
        <v>327</v>
      </c>
      <c r="I138">
        <v>3779449300.0273743</v>
      </c>
      <c r="J138">
        <v>3779449302.7190385</v>
      </c>
      <c r="K138">
        <v>1.4357349872589111</v>
      </c>
      <c r="L138">
        <v>5.0390000343322754</v>
      </c>
      <c r="M138">
        <v>0</v>
      </c>
      <c r="N138" s="3" t="s">
        <v>327</v>
      </c>
      <c r="O138">
        <v>0</v>
      </c>
      <c r="P138">
        <v>50</v>
      </c>
      <c r="Q138">
        <v>3779449302.7010498</v>
      </c>
      <c r="R138" s="3" t="s">
        <v>327</v>
      </c>
      <c r="S138" s="3" t="s">
        <v>204</v>
      </c>
      <c r="T138">
        <v>50</v>
      </c>
      <c r="U138" s="3" t="s">
        <v>341</v>
      </c>
      <c r="V138" s="3" t="s">
        <v>343</v>
      </c>
      <c r="W138" s="3" t="s">
        <v>345</v>
      </c>
      <c r="X138" s="10">
        <v>21.574036</v>
      </c>
      <c r="Y138" s="12">
        <v>1.3329000000000001E-2</v>
      </c>
      <c r="Z138" s="12">
        <v>-1.116395</v>
      </c>
      <c r="AA138" s="12">
        <v>1.7679E-2</v>
      </c>
      <c r="AB138">
        <v>6.6643999999999995E-2</v>
      </c>
      <c r="AC138">
        <v>-5.581976</v>
      </c>
      <c r="AD138">
        <v>8.8395000000000001E-2</v>
      </c>
      <c r="AE138" s="3" t="s">
        <v>327</v>
      </c>
      <c r="AF138" s="3" t="s">
        <v>322</v>
      </c>
      <c r="AG138" s="3" t="s">
        <v>345</v>
      </c>
      <c r="AH138" s="3" t="s">
        <v>493</v>
      </c>
    </row>
    <row r="139" spans="1:34" x14ac:dyDescent="0.2">
      <c r="A139" s="3" t="s">
        <v>205</v>
      </c>
      <c r="B139">
        <v>3779449310.3101025</v>
      </c>
      <c r="C139">
        <f t="shared" si="2"/>
        <v>1032.940761089325</v>
      </c>
      <c r="D139" s="3" t="s">
        <v>322</v>
      </c>
      <c r="E139" s="7">
        <v>398.0008968244116</v>
      </c>
      <c r="F139" s="7">
        <v>-447.39691442805315</v>
      </c>
      <c r="G139" s="7">
        <v>351.50015451178649</v>
      </c>
      <c r="H139" s="3" t="s">
        <v>327</v>
      </c>
      <c r="I139">
        <v>3779449307.5573454</v>
      </c>
      <c r="J139">
        <v>3779449310.2616177</v>
      </c>
      <c r="K139">
        <v>1.4357349872589111</v>
      </c>
      <c r="L139">
        <v>5.0409998893737793</v>
      </c>
      <c r="M139">
        <v>0</v>
      </c>
      <c r="N139" s="3" t="s">
        <v>327</v>
      </c>
      <c r="O139">
        <v>0</v>
      </c>
      <c r="P139">
        <v>50</v>
      </c>
      <c r="Q139">
        <v>3779449310.236001</v>
      </c>
      <c r="R139" s="3" t="s">
        <v>327</v>
      </c>
      <c r="S139" s="3" t="s">
        <v>205</v>
      </c>
      <c r="T139">
        <v>50</v>
      </c>
      <c r="U139" s="3" t="s">
        <v>341</v>
      </c>
      <c r="V139" s="3" t="s">
        <v>343</v>
      </c>
      <c r="W139" s="3" t="s">
        <v>345</v>
      </c>
      <c r="X139" s="10">
        <v>21.583532999999999</v>
      </c>
      <c r="Y139" s="12">
        <v>1.3082E-2</v>
      </c>
      <c r="Z139" s="12">
        <v>-1.1028629999999999</v>
      </c>
      <c r="AA139" s="12">
        <v>1.7486000000000002E-2</v>
      </c>
      <c r="AB139">
        <v>6.5408999999999995E-2</v>
      </c>
      <c r="AC139">
        <v>-5.5143170000000001</v>
      </c>
      <c r="AD139">
        <v>8.7428000000000006E-2</v>
      </c>
      <c r="AE139" s="3" t="s">
        <v>327</v>
      </c>
      <c r="AF139" s="3" t="s">
        <v>322</v>
      </c>
      <c r="AG139" s="3" t="s">
        <v>345</v>
      </c>
      <c r="AH139" s="3" t="s">
        <v>494</v>
      </c>
    </row>
    <row r="140" spans="1:34" x14ac:dyDescent="0.2">
      <c r="A140" s="3" t="s">
        <v>206</v>
      </c>
      <c r="B140">
        <v>3779449317.8662057</v>
      </c>
      <c r="C140">
        <f t="shared" si="2"/>
        <v>1040.4968643188477</v>
      </c>
      <c r="D140" s="3" t="s">
        <v>322</v>
      </c>
      <c r="E140" s="7">
        <v>398.00082329401158</v>
      </c>
      <c r="F140" s="7">
        <v>-447.39679058605316</v>
      </c>
      <c r="G140" s="7">
        <v>353.50009504778649</v>
      </c>
      <c r="H140" s="3" t="s">
        <v>327</v>
      </c>
      <c r="I140">
        <v>3779449315.1122799</v>
      </c>
      <c r="J140">
        <v>3779449317.8319759</v>
      </c>
      <c r="K140">
        <v>1.4357349872589111</v>
      </c>
      <c r="L140">
        <v>5.0349998474121094</v>
      </c>
      <c r="M140">
        <v>0</v>
      </c>
      <c r="N140" s="3" t="s">
        <v>327</v>
      </c>
      <c r="O140">
        <v>0</v>
      </c>
      <c r="P140">
        <v>50</v>
      </c>
      <c r="Q140">
        <v>3779449317.8129869</v>
      </c>
      <c r="R140" s="3" t="s">
        <v>327</v>
      </c>
      <c r="S140" s="3" t="s">
        <v>206</v>
      </c>
      <c r="T140">
        <v>50</v>
      </c>
      <c r="U140" s="3" t="s">
        <v>341</v>
      </c>
      <c r="V140" s="3" t="s">
        <v>343</v>
      </c>
      <c r="W140" s="3" t="s">
        <v>345</v>
      </c>
      <c r="X140" s="10">
        <v>21.598099000000001</v>
      </c>
      <c r="Y140" s="12">
        <v>1.2722000000000001E-2</v>
      </c>
      <c r="Z140" s="12">
        <v>-1.088587</v>
      </c>
      <c r="AA140" s="12">
        <v>1.7250999999999999E-2</v>
      </c>
      <c r="AB140">
        <v>6.3612000000000002E-2</v>
      </c>
      <c r="AC140">
        <v>-5.442933</v>
      </c>
      <c r="AD140">
        <v>8.6254999999999998E-2</v>
      </c>
      <c r="AE140" s="3" t="s">
        <v>327</v>
      </c>
      <c r="AF140" s="3" t="s">
        <v>322</v>
      </c>
      <c r="AG140" s="3" t="s">
        <v>345</v>
      </c>
      <c r="AH140" s="3" t="s">
        <v>495</v>
      </c>
    </row>
    <row r="141" spans="1:34" x14ac:dyDescent="0.2">
      <c r="A141" s="3" t="s">
        <v>207</v>
      </c>
      <c r="B141">
        <v>3779449325.4822946</v>
      </c>
      <c r="C141">
        <f t="shared" si="2"/>
        <v>1048.1129531860352</v>
      </c>
      <c r="D141" s="3" t="s">
        <v>322</v>
      </c>
      <c r="E141" s="7">
        <v>398.00080152281157</v>
      </c>
      <c r="F141" s="7">
        <v>-447.39665487145317</v>
      </c>
      <c r="G141" s="7">
        <v>355.5001751347865</v>
      </c>
      <c r="H141" s="3" t="s">
        <v>327</v>
      </c>
      <c r="I141">
        <v>3779449322.7670846</v>
      </c>
      <c r="J141">
        <v>3779449325.4483128</v>
      </c>
      <c r="K141">
        <v>1.4357349872589111</v>
      </c>
      <c r="L141">
        <v>5.0409998893737793</v>
      </c>
      <c r="M141">
        <v>0</v>
      </c>
      <c r="N141" s="3" t="s">
        <v>327</v>
      </c>
      <c r="O141">
        <v>0</v>
      </c>
      <c r="P141">
        <v>50</v>
      </c>
      <c r="Q141">
        <v>3779449325.433321</v>
      </c>
      <c r="R141" s="3" t="s">
        <v>327</v>
      </c>
      <c r="S141" s="3" t="s">
        <v>207</v>
      </c>
      <c r="T141">
        <v>50</v>
      </c>
      <c r="U141" s="3" t="s">
        <v>341</v>
      </c>
      <c r="V141" s="3" t="s">
        <v>343</v>
      </c>
      <c r="W141" s="3" t="s">
        <v>345</v>
      </c>
      <c r="X141" s="10">
        <v>21.610054999999999</v>
      </c>
      <c r="Y141" s="12">
        <v>1.2604000000000001E-2</v>
      </c>
      <c r="Z141" s="12">
        <v>-1.0738559999999999</v>
      </c>
      <c r="AA141" s="12">
        <v>1.7086E-2</v>
      </c>
      <c r="AB141">
        <v>6.3018000000000005E-2</v>
      </c>
      <c r="AC141">
        <v>-5.3692820000000001</v>
      </c>
      <c r="AD141">
        <v>8.5431999999999994E-2</v>
      </c>
      <c r="AE141" s="3" t="s">
        <v>327</v>
      </c>
      <c r="AF141" s="3" t="s">
        <v>322</v>
      </c>
      <c r="AG141" s="3" t="s">
        <v>345</v>
      </c>
      <c r="AH141" s="3" t="s">
        <v>496</v>
      </c>
    </row>
    <row r="142" spans="1:34" x14ac:dyDescent="0.2">
      <c r="A142" s="3" t="s">
        <v>208</v>
      </c>
      <c r="B142">
        <v>3779449333.0300202</v>
      </c>
      <c r="C142">
        <f t="shared" si="2"/>
        <v>1055.6606788635254</v>
      </c>
      <c r="D142" s="3" t="s">
        <v>322</v>
      </c>
      <c r="E142" s="7">
        <v>398.00088319241161</v>
      </c>
      <c r="F142" s="7">
        <v>-447.39649542945313</v>
      </c>
      <c r="G142" s="7">
        <v>357.5002398187865</v>
      </c>
      <c r="H142" s="3" t="s">
        <v>327</v>
      </c>
      <c r="I142">
        <v>3779449330.2821951</v>
      </c>
      <c r="J142">
        <v>3779449332.9920464</v>
      </c>
      <c r="K142">
        <v>1.4357349872589111</v>
      </c>
      <c r="L142">
        <v>5.0380001068115234</v>
      </c>
      <c r="M142">
        <v>0</v>
      </c>
      <c r="N142" s="3" t="s">
        <v>327</v>
      </c>
      <c r="O142">
        <v>0</v>
      </c>
      <c r="P142">
        <v>50</v>
      </c>
      <c r="Q142">
        <v>3779449332.9694939</v>
      </c>
      <c r="R142" s="3" t="s">
        <v>327</v>
      </c>
      <c r="S142" s="3" t="s">
        <v>208</v>
      </c>
      <c r="T142">
        <v>50</v>
      </c>
      <c r="U142" s="3" t="s">
        <v>341</v>
      </c>
      <c r="V142" s="3" t="s">
        <v>343</v>
      </c>
      <c r="W142" s="3" t="s">
        <v>345</v>
      </c>
      <c r="X142" s="10">
        <v>21.624469999999999</v>
      </c>
      <c r="Y142" s="12">
        <v>1.2234999999999999E-2</v>
      </c>
      <c r="Z142" s="12">
        <v>-1.0586789999999999</v>
      </c>
      <c r="AA142" s="12">
        <v>1.6815E-2</v>
      </c>
      <c r="AB142">
        <v>6.1175E-2</v>
      </c>
      <c r="AC142">
        <v>-5.293393</v>
      </c>
      <c r="AD142">
        <v>8.4075999999999998E-2</v>
      </c>
      <c r="AE142" s="3" t="s">
        <v>327</v>
      </c>
      <c r="AF142" s="3" t="s">
        <v>322</v>
      </c>
      <c r="AG142" s="3" t="s">
        <v>345</v>
      </c>
      <c r="AH142" s="3" t="s">
        <v>497</v>
      </c>
    </row>
    <row r="143" spans="1:34" x14ac:dyDescent="0.2">
      <c r="A143" s="3" t="s">
        <v>209</v>
      </c>
      <c r="B143">
        <v>3779449340.5347776</v>
      </c>
      <c r="C143">
        <f t="shared" si="2"/>
        <v>1063.1654362678528</v>
      </c>
      <c r="D143" s="3" t="s">
        <v>322</v>
      </c>
      <c r="E143" s="7">
        <v>398.0004648620116</v>
      </c>
      <c r="F143" s="7">
        <v>-447.39683598745319</v>
      </c>
      <c r="G143" s="7">
        <v>359.49972882078652</v>
      </c>
      <c r="H143" s="3" t="s">
        <v>327</v>
      </c>
      <c r="I143">
        <v>3779449337.7963409</v>
      </c>
      <c r="J143">
        <v>3779449340.4962783</v>
      </c>
      <c r="K143">
        <v>1.4357349872589111</v>
      </c>
      <c r="L143">
        <v>5.0430002212524414</v>
      </c>
      <c r="M143">
        <v>0</v>
      </c>
      <c r="N143" s="3" t="s">
        <v>327</v>
      </c>
      <c r="O143">
        <v>0</v>
      </c>
      <c r="P143">
        <v>50</v>
      </c>
      <c r="Q143">
        <v>3779449340.470295</v>
      </c>
      <c r="R143" s="3" t="s">
        <v>327</v>
      </c>
      <c r="S143" s="3" t="s">
        <v>209</v>
      </c>
      <c r="T143">
        <v>50</v>
      </c>
      <c r="U143" s="3" t="s">
        <v>341</v>
      </c>
      <c r="V143" s="3" t="s">
        <v>343</v>
      </c>
      <c r="W143" s="3" t="s">
        <v>345</v>
      </c>
      <c r="X143" s="10">
        <v>21.621458000000001</v>
      </c>
      <c r="Y143" s="12">
        <v>1.1769E-2</v>
      </c>
      <c r="Z143" s="12">
        <v>-1.0437799999999999</v>
      </c>
      <c r="AA143" s="12">
        <v>1.6636999999999999E-2</v>
      </c>
      <c r="AB143">
        <v>5.8845000000000001E-2</v>
      </c>
      <c r="AC143">
        <v>-5.2188990000000004</v>
      </c>
      <c r="AD143">
        <v>8.3184999999999995E-2</v>
      </c>
      <c r="AE143" s="3" t="s">
        <v>327</v>
      </c>
      <c r="AF143" s="3" t="s">
        <v>322</v>
      </c>
      <c r="AG143" s="3" t="s">
        <v>345</v>
      </c>
      <c r="AH143" s="3" t="s">
        <v>498</v>
      </c>
    </row>
    <row r="144" spans="1:34" x14ac:dyDescent="0.2">
      <c r="A144" s="3" t="s">
        <v>210</v>
      </c>
      <c r="B144">
        <v>3779449348.0312591</v>
      </c>
      <c r="C144">
        <f t="shared" si="2"/>
        <v>1070.6619176864624</v>
      </c>
      <c r="D144" s="3" t="s">
        <v>322</v>
      </c>
      <c r="E144" s="7">
        <v>398.00054286421158</v>
      </c>
      <c r="F144" s="7">
        <v>-447.39668554725318</v>
      </c>
      <c r="G144" s="7">
        <v>361.50015274578647</v>
      </c>
      <c r="H144" s="3" t="s">
        <v>327</v>
      </c>
      <c r="I144">
        <v>3779449345.2785287</v>
      </c>
      <c r="J144">
        <v>3779449347.9982767</v>
      </c>
      <c r="K144">
        <v>1.4357349872589111</v>
      </c>
      <c r="L144">
        <v>5.0380001068115234</v>
      </c>
      <c r="M144">
        <v>0</v>
      </c>
      <c r="N144" s="3" t="s">
        <v>327</v>
      </c>
      <c r="O144">
        <v>0</v>
      </c>
      <c r="P144">
        <v>50</v>
      </c>
      <c r="Q144">
        <v>3779449347.9752898</v>
      </c>
      <c r="R144" s="3" t="s">
        <v>327</v>
      </c>
      <c r="S144" s="3" t="s">
        <v>210</v>
      </c>
      <c r="T144">
        <v>50</v>
      </c>
      <c r="U144" s="3" t="s">
        <v>341</v>
      </c>
      <c r="V144" s="3" t="s">
        <v>343</v>
      </c>
      <c r="W144" s="3" t="s">
        <v>345</v>
      </c>
      <c r="X144" s="10">
        <v>21.630421999999999</v>
      </c>
      <c r="Y144" s="12">
        <v>1.184E-2</v>
      </c>
      <c r="Z144" s="12">
        <v>-1.0282929999999999</v>
      </c>
      <c r="AA144" s="12">
        <v>1.6417000000000001E-2</v>
      </c>
      <c r="AB144">
        <v>5.9201999999999998E-2</v>
      </c>
      <c r="AC144">
        <v>-5.1414669999999996</v>
      </c>
      <c r="AD144">
        <v>8.2084000000000004E-2</v>
      </c>
      <c r="AE144" s="3" t="s">
        <v>327</v>
      </c>
      <c r="AF144" s="3" t="s">
        <v>322</v>
      </c>
      <c r="AG144" s="3" t="s">
        <v>345</v>
      </c>
      <c r="AH144" s="3" t="s">
        <v>499</v>
      </c>
    </row>
    <row r="145" spans="1:34" x14ac:dyDescent="0.2">
      <c r="A145" s="3" t="s">
        <v>211</v>
      </c>
      <c r="B145">
        <v>3779449355.6095247</v>
      </c>
      <c r="C145">
        <f t="shared" si="2"/>
        <v>1078.2401833534241</v>
      </c>
      <c r="D145" s="3" t="s">
        <v>322</v>
      </c>
      <c r="E145" s="7">
        <v>398.00062013381159</v>
      </c>
      <c r="F145" s="7">
        <v>-447.39653690525313</v>
      </c>
      <c r="G145" s="7">
        <v>363.50011014978651</v>
      </c>
      <c r="H145" s="3" t="s">
        <v>327</v>
      </c>
      <c r="I145">
        <v>3779449352.8180928</v>
      </c>
      <c r="J145">
        <v>3779449355.5757184</v>
      </c>
      <c r="K145">
        <v>1.4357349872589111</v>
      </c>
      <c r="L145">
        <v>5.0409998893737793</v>
      </c>
      <c r="M145">
        <v>0</v>
      </c>
      <c r="N145" s="3" t="s">
        <v>327</v>
      </c>
      <c r="O145">
        <v>0</v>
      </c>
      <c r="P145">
        <v>50</v>
      </c>
      <c r="Q145">
        <v>3779449355.5527301</v>
      </c>
      <c r="R145" s="3" t="s">
        <v>327</v>
      </c>
      <c r="S145" s="3" t="s">
        <v>211</v>
      </c>
      <c r="T145">
        <v>50</v>
      </c>
      <c r="U145" s="3" t="s">
        <v>341</v>
      </c>
      <c r="V145" s="3" t="s">
        <v>343</v>
      </c>
      <c r="W145" s="3" t="s">
        <v>345</v>
      </c>
      <c r="X145" s="10">
        <v>21.630037999999999</v>
      </c>
      <c r="Y145" s="12">
        <v>1.1429E-2</v>
      </c>
      <c r="Z145" s="12">
        <v>-1.012634</v>
      </c>
      <c r="AA145" s="12">
        <v>1.6244000000000001E-2</v>
      </c>
      <c r="AB145">
        <v>5.7147000000000003E-2</v>
      </c>
      <c r="AC145">
        <v>-5.0631709999999996</v>
      </c>
      <c r="AD145">
        <v>8.1220000000000001E-2</v>
      </c>
      <c r="AE145" s="3" t="s">
        <v>327</v>
      </c>
      <c r="AF145" s="3" t="s">
        <v>322</v>
      </c>
      <c r="AG145" s="3" t="s">
        <v>345</v>
      </c>
      <c r="AH145" s="3" t="s">
        <v>500</v>
      </c>
    </row>
    <row r="146" spans="1:34" x14ac:dyDescent="0.2">
      <c r="A146" s="3" t="s">
        <v>212</v>
      </c>
      <c r="B146">
        <v>3779449363.1968174</v>
      </c>
      <c r="C146">
        <f t="shared" si="2"/>
        <v>1085.8274760246277</v>
      </c>
      <c r="D146" s="3" t="s">
        <v>322</v>
      </c>
      <c r="E146" s="7">
        <v>398.00066565421162</v>
      </c>
      <c r="F146" s="7">
        <v>-447.39665693085317</v>
      </c>
      <c r="G146" s="7">
        <v>365.50022937178653</v>
      </c>
      <c r="H146" s="3" t="s">
        <v>327</v>
      </c>
      <c r="I146">
        <v>3779449360.4656825</v>
      </c>
      <c r="J146">
        <v>3779449363.161777</v>
      </c>
      <c r="K146">
        <v>1.4357349872589111</v>
      </c>
      <c r="L146">
        <v>5.0440001487731934</v>
      </c>
      <c r="M146">
        <v>0</v>
      </c>
      <c r="N146" s="3" t="s">
        <v>327</v>
      </c>
      <c r="O146">
        <v>0</v>
      </c>
      <c r="P146">
        <v>50</v>
      </c>
      <c r="Q146">
        <v>3779449363.1377778</v>
      </c>
      <c r="R146" s="3" t="s">
        <v>327</v>
      </c>
      <c r="S146" s="3" t="s">
        <v>212</v>
      </c>
      <c r="T146">
        <v>50</v>
      </c>
      <c r="U146" s="3" t="s">
        <v>341</v>
      </c>
      <c r="V146" s="3" t="s">
        <v>343</v>
      </c>
      <c r="W146" s="3" t="s">
        <v>345</v>
      </c>
      <c r="X146" s="10">
        <v>21.639586999999999</v>
      </c>
      <c r="Y146" s="12">
        <v>1.1043000000000001E-2</v>
      </c>
      <c r="Z146" s="12">
        <v>-0.99716899999999997</v>
      </c>
      <c r="AA146" s="12">
        <v>1.6053000000000001E-2</v>
      </c>
      <c r="AB146">
        <v>5.5216000000000001E-2</v>
      </c>
      <c r="AC146">
        <v>-4.9858450000000003</v>
      </c>
      <c r="AD146">
        <v>8.0264000000000002E-2</v>
      </c>
      <c r="AE146" s="3" t="s">
        <v>327</v>
      </c>
      <c r="AF146" s="3" t="s">
        <v>322</v>
      </c>
      <c r="AG146" s="3" t="s">
        <v>345</v>
      </c>
      <c r="AH146" s="3" t="s">
        <v>501</v>
      </c>
    </row>
    <row r="147" spans="1:34" x14ac:dyDescent="0.2">
      <c r="A147" s="3" t="s">
        <v>213</v>
      </c>
      <c r="B147">
        <v>3779449370.7337503</v>
      </c>
      <c r="C147">
        <f t="shared" si="2"/>
        <v>1093.3644089698792</v>
      </c>
      <c r="D147" s="3" t="s">
        <v>322</v>
      </c>
      <c r="E147" s="7">
        <v>398.0006477238116</v>
      </c>
      <c r="F147" s="7">
        <v>-447.39681388885316</v>
      </c>
      <c r="G147" s="7">
        <v>367.49987470078651</v>
      </c>
      <c r="H147" s="3" t="s">
        <v>327</v>
      </c>
      <c r="I147">
        <v>3779449367.9846201</v>
      </c>
      <c r="J147">
        <v>3779449370.6938248</v>
      </c>
      <c r="K147">
        <v>1.4357349872589111</v>
      </c>
      <c r="L147">
        <v>5.0380001068115234</v>
      </c>
      <c r="M147">
        <v>0</v>
      </c>
      <c r="N147" s="3" t="s">
        <v>327</v>
      </c>
      <c r="O147">
        <v>0</v>
      </c>
      <c r="P147">
        <v>50</v>
      </c>
      <c r="Q147">
        <v>3779449370.6688399</v>
      </c>
      <c r="R147" s="3" t="s">
        <v>327</v>
      </c>
      <c r="S147" s="3" t="s">
        <v>213</v>
      </c>
      <c r="T147">
        <v>50</v>
      </c>
      <c r="U147" s="3" t="s">
        <v>341</v>
      </c>
      <c r="V147" s="3" t="s">
        <v>343</v>
      </c>
      <c r="W147" s="3" t="s">
        <v>345</v>
      </c>
      <c r="X147" s="10">
        <v>21.660018999999998</v>
      </c>
      <c r="Y147" s="12">
        <v>1.0848999999999999E-2</v>
      </c>
      <c r="Z147" s="12">
        <v>-0.98103499999999999</v>
      </c>
      <c r="AA147" s="12">
        <v>1.5768999999999998E-2</v>
      </c>
      <c r="AB147">
        <v>5.4246999999999997E-2</v>
      </c>
      <c r="AC147">
        <v>-4.9051739999999997</v>
      </c>
      <c r="AD147">
        <v>7.8842999999999996E-2</v>
      </c>
      <c r="AE147" s="3" t="s">
        <v>327</v>
      </c>
      <c r="AF147" s="3" t="s">
        <v>322</v>
      </c>
      <c r="AG147" s="3" t="s">
        <v>345</v>
      </c>
      <c r="AH147" s="3" t="s">
        <v>502</v>
      </c>
    </row>
    <row r="148" spans="1:34" x14ac:dyDescent="0.2">
      <c r="A148" s="3" t="s">
        <v>214</v>
      </c>
      <c r="B148">
        <v>3779449378.3079658</v>
      </c>
      <c r="C148">
        <f t="shared" si="2"/>
        <v>1100.938624382019</v>
      </c>
      <c r="D148" s="3" t="s">
        <v>322</v>
      </c>
      <c r="E148" s="7">
        <v>398.00062979341158</v>
      </c>
      <c r="F148" s="7">
        <v>-447.39647084685316</v>
      </c>
      <c r="G148" s="7">
        <v>369.4996059747865</v>
      </c>
      <c r="H148" s="3" t="s">
        <v>327</v>
      </c>
      <c r="I148">
        <v>3779449375.5221882</v>
      </c>
      <c r="J148">
        <v>3779449378.2579842</v>
      </c>
      <c r="K148">
        <v>1.4357349872589111</v>
      </c>
      <c r="L148">
        <v>5.0440001487731934</v>
      </c>
      <c r="M148">
        <v>0</v>
      </c>
      <c r="N148" s="3" t="s">
        <v>327</v>
      </c>
      <c r="O148">
        <v>0</v>
      </c>
      <c r="P148">
        <v>50</v>
      </c>
      <c r="Q148">
        <v>3779449378.2379971</v>
      </c>
      <c r="R148" s="3" t="s">
        <v>327</v>
      </c>
      <c r="S148" s="3" t="s">
        <v>214</v>
      </c>
      <c r="T148">
        <v>50</v>
      </c>
      <c r="U148" s="3" t="s">
        <v>341</v>
      </c>
      <c r="V148" s="3" t="s">
        <v>343</v>
      </c>
      <c r="W148" s="3" t="s">
        <v>345</v>
      </c>
      <c r="X148" s="10">
        <v>21.665761</v>
      </c>
      <c r="Y148" s="12">
        <v>1.0449999999999999E-2</v>
      </c>
      <c r="Z148" s="12">
        <v>-0.96465000000000001</v>
      </c>
      <c r="AA148" s="12">
        <v>1.5546000000000001E-2</v>
      </c>
      <c r="AB148">
        <v>5.2248000000000003E-2</v>
      </c>
      <c r="AC148">
        <v>-4.8232489999999997</v>
      </c>
      <c r="AD148">
        <v>7.7730999999999995E-2</v>
      </c>
      <c r="AE148" s="3" t="s">
        <v>327</v>
      </c>
      <c r="AF148" s="3" t="s">
        <v>322</v>
      </c>
      <c r="AG148" s="3" t="s">
        <v>345</v>
      </c>
      <c r="AH148" s="3" t="s">
        <v>503</v>
      </c>
    </row>
    <row r="149" spans="1:34" x14ac:dyDescent="0.2">
      <c r="A149" s="3" t="s">
        <v>215</v>
      </c>
      <c r="B149">
        <v>3779449385.8410382</v>
      </c>
      <c r="C149">
        <f t="shared" si="2"/>
        <v>1108.4716968536377</v>
      </c>
      <c r="D149" s="3" t="s">
        <v>322</v>
      </c>
      <c r="E149" s="7">
        <v>398.00064753681158</v>
      </c>
      <c r="F149" s="7">
        <v>-447.39691132825317</v>
      </c>
      <c r="G149" s="7">
        <v>371.49978064778651</v>
      </c>
      <c r="H149" s="3" t="s">
        <v>327</v>
      </c>
      <c r="I149">
        <v>3779449383.0805345</v>
      </c>
      <c r="J149">
        <v>3779449385.8030238</v>
      </c>
      <c r="K149">
        <v>1.4357349872589111</v>
      </c>
      <c r="L149">
        <v>5.0359997749328613</v>
      </c>
      <c r="M149">
        <v>0</v>
      </c>
      <c r="N149" s="3" t="s">
        <v>327</v>
      </c>
      <c r="O149">
        <v>0</v>
      </c>
      <c r="P149">
        <v>50</v>
      </c>
      <c r="Q149">
        <v>3779449385.766396</v>
      </c>
      <c r="R149" s="3" t="s">
        <v>327</v>
      </c>
      <c r="S149" s="3" t="s">
        <v>215</v>
      </c>
      <c r="T149">
        <v>50</v>
      </c>
      <c r="U149" s="3" t="s">
        <v>341</v>
      </c>
      <c r="V149" s="3" t="s">
        <v>343</v>
      </c>
      <c r="W149" s="3" t="s">
        <v>345</v>
      </c>
      <c r="X149" s="10">
        <v>21.669575999999999</v>
      </c>
      <c r="Y149" s="12">
        <v>1.0085999999999999E-2</v>
      </c>
      <c r="Z149" s="12">
        <v>-0.94802600000000004</v>
      </c>
      <c r="AA149" s="12">
        <v>1.5339999999999999E-2</v>
      </c>
      <c r="AB149">
        <v>5.0429000000000002E-2</v>
      </c>
      <c r="AC149">
        <v>-4.7401280000000003</v>
      </c>
      <c r="AD149">
        <v>7.6698000000000002E-2</v>
      </c>
      <c r="AE149" s="3" t="s">
        <v>327</v>
      </c>
      <c r="AF149" s="3" t="s">
        <v>322</v>
      </c>
      <c r="AG149" s="3" t="s">
        <v>345</v>
      </c>
      <c r="AH149" s="3" t="s">
        <v>504</v>
      </c>
    </row>
    <row r="150" spans="1:34" x14ac:dyDescent="0.2">
      <c r="A150" s="3" t="s">
        <v>216</v>
      </c>
      <c r="B150">
        <v>3779449393.636764</v>
      </c>
      <c r="C150">
        <f t="shared" si="2"/>
        <v>1116.2674226760864</v>
      </c>
      <c r="D150" s="3" t="s">
        <v>322</v>
      </c>
      <c r="E150" s="7">
        <v>398.00067240641164</v>
      </c>
      <c r="F150" s="7">
        <v>-447.39670868625319</v>
      </c>
      <c r="G150" s="7">
        <v>373.49970990278649</v>
      </c>
      <c r="H150" s="3" t="s">
        <v>327</v>
      </c>
      <c r="I150">
        <v>3779449390.5473042</v>
      </c>
      <c r="J150">
        <v>3779449393.5887775</v>
      </c>
      <c r="K150">
        <v>1.4357359409332275</v>
      </c>
      <c r="L150">
        <v>5.0409998893737793</v>
      </c>
      <c r="M150">
        <v>0</v>
      </c>
      <c r="N150" s="3" t="s">
        <v>327</v>
      </c>
      <c r="O150">
        <v>0</v>
      </c>
      <c r="P150">
        <v>50</v>
      </c>
      <c r="Q150">
        <v>3779449393.568789</v>
      </c>
      <c r="R150" s="3" t="s">
        <v>327</v>
      </c>
      <c r="S150" s="3" t="s">
        <v>216</v>
      </c>
      <c r="T150">
        <v>50</v>
      </c>
      <c r="U150" s="3" t="s">
        <v>341</v>
      </c>
      <c r="V150" s="3" t="s">
        <v>343</v>
      </c>
      <c r="W150" s="3" t="s">
        <v>345</v>
      </c>
      <c r="X150" s="10">
        <v>21.677104</v>
      </c>
      <c r="Y150" s="12">
        <v>9.5720000000000006E-3</v>
      </c>
      <c r="Z150" s="12">
        <v>-0.93098599999999998</v>
      </c>
      <c r="AA150" s="12">
        <v>1.5112E-2</v>
      </c>
      <c r="AB150">
        <v>4.786E-2</v>
      </c>
      <c r="AC150">
        <v>-4.6549290000000001</v>
      </c>
      <c r="AD150">
        <v>7.5561000000000003E-2</v>
      </c>
      <c r="AE150" s="3" t="s">
        <v>327</v>
      </c>
      <c r="AF150" s="3" t="s">
        <v>322</v>
      </c>
      <c r="AG150" s="3" t="s">
        <v>345</v>
      </c>
      <c r="AH150" s="3" t="s">
        <v>505</v>
      </c>
    </row>
    <row r="151" spans="1:34" x14ac:dyDescent="0.2">
      <c r="A151" s="3" t="s">
        <v>217</v>
      </c>
      <c r="B151">
        <v>3779449401.1599984</v>
      </c>
      <c r="C151">
        <f t="shared" si="2"/>
        <v>1123.790657043457</v>
      </c>
      <c r="D151" s="3" t="s">
        <v>322</v>
      </c>
      <c r="E151" s="7">
        <v>398.00063951381162</v>
      </c>
      <c r="F151" s="7">
        <v>-447.39659035305317</v>
      </c>
      <c r="G151" s="7">
        <v>375.5002464567865</v>
      </c>
      <c r="H151" s="3" t="s">
        <v>327</v>
      </c>
      <c r="I151">
        <v>3779449398.4150071</v>
      </c>
      <c r="J151">
        <v>3779449401.1225338</v>
      </c>
      <c r="K151">
        <v>1.4357349872589111</v>
      </c>
      <c r="L151">
        <v>5.0380001068115234</v>
      </c>
      <c r="M151">
        <v>0</v>
      </c>
      <c r="N151" s="3" t="s">
        <v>327</v>
      </c>
      <c r="O151">
        <v>0</v>
      </c>
      <c r="P151">
        <v>50</v>
      </c>
      <c r="Q151">
        <v>3779449401.097549</v>
      </c>
      <c r="R151" s="3" t="s">
        <v>327</v>
      </c>
      <c r="S151" s="3" t="s">
        <v>217</v>
      </c>
      <c r="T151">
        <v>50</v>
      </c>
      <c r="U151" s="3" t="s">
        <v>341</v>
      </c>
      <c r="V151" s="3" t="s">
        <v>343</v>
      </c>
      <c r="W151" s="3" t="s">
        <v>345</v>
      </c>
      <c r="X151" s="10">
        <v>21.68225</v>
      </c>
      <c r="Y151" s="12">
        <v>9.3170000000000006E-3</v>
      </c>
      <c r="Z151" s="12">
        <v>-0.91318100000000002</v>
      </c>
      <c r="AA151" s="12">
        <v>1.4807000000000001E-2</v>
      </c>
      <c r="AB151">
        <v>4.6584E-2</v>
      </c>
      <c r="AC151">
        <v>-4.5659070000000002</v>
      </c>
      <c r="AD151">
        <v>7.4035000000000004E-2</v>
      </c>
      <c r="AE151" s="3" t="s">
        <v>327</v>
      </c>
      <c r="AF151" s="3" t="s">
        <v>322</v>
      </c>
      <c r="AG151" s="3" t="s">
        <v>345</v>
      </c>
      <c r="AH151" s="3" t="s">
        <v>506</v>
      </c>
    </row>
    <row r="152" spans="1:34" x14ac:dyDescent="0.2">
      <c r="A152" s="3" t="s">
        <v>218</v>
      </c>
      <c r="B152">
        <v>3779449408.755249</v>
      </c>
      <c r="C152">
        <f t="shared" si="2"/>
        <v>1131.3859076499939</v>
      </c>
      <c r="D152" s="3" t="s">
        <v>322</v>
      </c>
      <c r="E152" s="7">
        <v>398.00049118341161</v>
      </c>
      <c r="F152" s="7">
        <v>-447.39664051105314</v>
      </c>
      <c r="G152" s="7">
        <v>377.4995533857865</v>
      </c>
      <c r="H152" s="3" t="s">
        <v>327</v>
      </c>
      <c r="I152">
        <v>3779449406.0059791</v>
      </c>
      <c r="J152">
        <v>3779449408.7099409</v>
      </c>
      <c r="K152">
        <v>1.4357349872589111</v>
      </c>
      <c r="L152">
        <v>5.0460000038146973</v>
      </c>
      <c r="M152">
        <v>0</v>
      </c>
      <c r="N152" s="3" t="s">
        <v>327</v>
      </c>
      <c r="O152">
        <v>0</v>
      </c>
      <c r="P152">
        <v>50</v>
      </c>
      <c r="Q152">
        <v>3779449408.6909518</v>
      </c>
      <c r="R152" s="3" t="s">
        <v>327</v>
      </c>
      <c r="S152" s="3" t="s">
        <v>218</v>
      </c>
      <c r="T152">
        <v>50</v>
      </c>
      <c r="U152" s="3" t="s">
        <v>341</v>
      </c>
      <c r="V152" s="3" t="s">
        <v>343</v>
      </c>
      <c r="W152" s="3" t="s">
        <v>345</v>
      </c>
      <c r="X152" s="10">
        <v>21.684317</v>
      </c>
      <c r="Y152" s="12">
        <v>8.7539999999999996E-3</v>
      </c>
      <c r="Z152" s="12">
        <v>-0.89456400000000003</v>
      </c>
      <c r="AA152" s="12">
        <v>1.4555E-2</v>
      </c>
      <c r="AB152">
        <v>4.3770000000000003E-2</v>
      </c>
      <c r="AC152">
        <v>-4.4728180000000002</v>
      </c>
      <c r="AD152">
        <v>7.2775999999999993E-2</v>
      </c>
      <c r="AE152" s="3" t="s">
        <v>327</v>
      </c>
      <c r="AF152" s="3" t="s">
        <v>322</v>
      </c>
      <c r="AG152" s="3" t="s">
        <v>345</v>
      </c>
      <c r="AH152" s="3" t="s">
        <v>507</v>
      </c>
    </row>
    <row r="153" spans="1:34" x14ac:dyDescent="0.2">
      <c r="A153" s="3" t="s">
        <v>219</v>
      </c>
      <c r="B153">
        <v>3779449416.2826366</v>
      </c>
      <c r="C153">
        <f t="shared" si="2"/>
        <v>1138.9132952690125</v>
      </c>
      <c r="D153" s="3" t="s">
        <v>322</v>
      </c>
      <c r="E153" s="7">
        <v>398.00084285301165</v>
      </c>
      <c r="F153" s="7">
        <v>-447.39669066905316</v>
      </c>
      <c r="G153" s="7">
        <v>379.49984023178649</v>
      </c>
      <c r="H153" s="3" t="s">
        <v>327</v>
      </c>
      <c r="I153">
        <v>3779449413.5214167</v>
      </c>
      <c r="J153">
        <v>3779449416.2326646</v>
      </c>
      <c r="K153">
        <v>1.4357349872589111</v>
      </c>
      <c r="L153">
        <v>5.0430002212524414</v>
      </c>
      <c r="M153">
        <v>0</v>
      </c>
      <c r="N153" s="3" t="s">
        <v>327</v>
      </c>
      <c r="O153">
        <v>0</v>
      </c>
      <c r="P153">
        <v>50</v>
      </c>
      <c r="Q153">
        <v>3779449416.2082958</v>
      </c>
      <c r="R153" s="3" t="s">
        <v>327</v>
      </c>
      <c r="S153" s="3" t="s">
        <v>219</v>
      </c>
      <c r="T153">
        <v>50</v>
      </c>
      <c r="U153" s="3" t="s">
        <v>341</v>
      </c>
      <c r="V153" s="3" t="s">
        <v>343</v>
      </c>
      <c r="W153" s="3" t="s">
        <v>345</v>
      </c>
      <c r="X153" s="10">
        <v>21.689499000000001</v>
      </c>
      <c r="Y153" s="12">
        <v>8.5470000000000008E-3</v>
      </c>
      <c r="Z153" s="12">
        <v>-0.87528399999999995</v>
      </c>
      <c r="AA153" s="12">
        <v>1.4264000000000001E-2</v>
      </c>
      <c r="AB153">
        <v>4.2736000000000003E-2</v>
      </c>
      <c r="AC153">
        <v>-4.3764200000000004</v>
      </c>
      <c r="AD153">
        <v>7.1320999999999996E-2</v>
      </c>
      <c r="AE153" s="3" t="s">
        <v>327</v>
      </c>
      <c r="AF153" s="3" t="s">
        <v>322</v>
      </c>
      <c r="AG153" s="3" t="s">
        <v>345</v>
      </c>
      <c r="AH153" s="3" t="s">
        <v>508</v>
      </c>
    </row>
    <row r="154" spans="1:34" x14ac:dyDescent="0.2">
      <c r="A154" s="3" t="s">
        <v>220</v>
      </c>
      <c r="B154">
        <v>3779449423.8285623</v>
      </c>
      <c r="C154">
        <f t="shared" si="2"/>
        <v>1146.4592208862305</v>
      </c>
      <c r="D154" s="3" t="s">
        <v>322</v>
      </c>
      <c r="E154" s="7">
        <v>398.00088356041158</v>
      </c>
      <c r="F154" s="7">
        <v>-447.39665881065315</v>
      </c>
      <c r="G154" s="7">
        <v>381.49982026478648</v>
      </c>
      <c r="H154" s="3" t="s">
        <v>327</v>
      </c>
      <c r="I154">
        <v>3779449421.0705695</v>
      </c>
      <c r="J154">
        <v>3779449423.7901711</v>
      </c>
      <c r="K154">
        <v>1.4357349872589111</v>
      </c>
      <c r="L154">
        <v>5.0390000343322754</v>
      </c>
      <c r="M154">
        <v>0</v>
      </c>
      <c r="N154" s="3" t="s">
        <v>327</v>
      </c>
      <c r="O154">
        <v>0</v>
      </c>
      <c r="P154">
        <v>50</v>
      </c>
      <c r="Q154">
        <v>3779449423.761189</v>
      </c>
      <c r="R154" s="3" t="s">
        <v>327</v>
      </c>
      <c r="S154" s="3" t="s">
        <v>220</v>
      </c>
      <c r="T154">
        <v>50</v>
      </c>
      <c r="U154" s="3" t="s">
        <v>341</v>
      </c>
      <c r="V154" s="3" t="s">
        <v>343</v>
      </c>
      <c r="W154" s="3" t="s">
        <v>345</v>
      </c>
      <c r="X154" s="10">
        <v>21.707440999999999</v>
      </c>
      <c r="Y154" s="12">
        <v>7.7149999999999996E-3</v>
      </c>
      <c r="Z154" s="12">
        <v>-0.85489700000000002</v>
      </c>
      <c r="AA154" s="12">
        <v>1.4028000000000001E-2</v>
      </c>
      <c r="AB154">
        <v>3.8573999999999997E-2</v>
      </c>
      <c r="AC154">
        <v>-4.2744840000000002</v>
      </c>
      <c r="AD154">
        <v>7.0140999999999995E-2</v>
      </c>
      <c r="AE154" s="3" t="s">
        <v>327</v>
      </c>
      <c r="AF154" s="3" t="s">
        <v>322</v>
      </c>
      <c r="AG154" s="3" t="s">
        <v>345</v>
      </c>
      <c r="AH154" s="3" t="s">
        <v>509</v>
      </c>
    </row>
    <row r="155" spans="1:34" x14ac:dyDescent="0.2">
      <c r="A155" s="3" t="s">
        <v>221</v>
      </c>
      <c r="B155">
        <v>3779449431.4037256</v>
      </c>
      <c r="C155">
        <f t="shared" si="2"/>
        <v>1154.0343842506409</v>
      </c>
      <c r="D155" s="3" t="s">
        <v>322</v>
      </c>
      <c r="E155" s="7">
        <v>398.00046203001159</v>
      </c>
      <c r="F155" s="7">
        <v>-447.39661056865316</v>
      </c>
      <c r="G155" s="7">
        <v>383.50006741478649</v>
      </c>
      <c r="H155" s="3" t="s">
        <v>327</v>
      </c>
      <c r="I155">
        <v>3779449428.6225414</v>
      </c>
      <c r="J155">
        <v>3779449431.346251</v>
      </c>
      <c r="K155">
        <v>1.4357349872589111</v>
      </c>
      <c r="L155">
        <v>5.0409998893737793</v>
      </c>
      <c r="M155">
        <v>0</v>
      </c>
      <c r="N155" s="3" t="s">
        <v>327</v>
      </c>
      <c r="O155">
        <v>0</v>
      </c>
      <c r="P155">
        <v>50</v>
      </c>
      <c r="Q155">
        <v>3779449431.3182678</v>
      </c>
      <c r="R155" s="3" t="s">
        <v>327</v>
      </c>
      <c r="S155" s="3" t="s">
        <v>221</v>
      </c>
      <c r="T155">
        <v>50</v>
      </c>
      <c r="U155" s="3" t="s">
        <v>341</v>
      </c>
      <c r="V155" s="3" t="s">
        <v>343</v>
      </c>
      <c r="W155" s="3" t="s">
        <v>345</v>
      </c>
      <c r="X155" s="10">
        <v>21.713916999999999</v>
      </c>
      <c r="Y155" s="12">
        <v>7.4190000000000002E-3</v>
      </c>
      <c r="Z155" s="12">
        <v>-0.834036</v>
      </c>
      <c r="AA155" s="12">
        <v>1.3687E-2</v>
      </c>
      <c r="AB155">
        <v>3.7095000000000003E-2</v>
      </c>
      <c r="AC155">
        <v>-4.1701790000000001</v>
      </c>
      <c r="AD155">
        <v>6.8433999999999995E-2</v>
      </c>
      <c r="AE155" s="3" t="s">
        <v>327</v>
      </c>
      <c r="AF155" s="3" t="s">
        <v>322</v>
      </c>
      <c r="AG155" s="3" t="s">
        <v>345</v>
      </c>
      <c r="AH155" s="3" t="s">
        <v>510</v>
      </c>
    </row>
    <row r="156" spans="1:34" x14ac:dyDescent="0.2">
      <c r="A156" s="3" t="s">
        <v>222</v>
      </c>
      <c r="B156">
        <v>3779449438.9374738</v>
      </c>
      <c r="C156">
        <f t="shared" si="2"/>
        <v>1161.5681324005127</v>
      </c>
      <c r="D156" s="3" t="s">
        <v>322</v>
      </c>
      <c r="E156" s="7">
        <v>398.0004720654116</v>
      </c>
      <c r="F156" s="7">
        <v>-447.39654218325313</v>
      </c>
      <c r="G156" s="7">
        <v>385.50020305678652</v>
      </c>
      <c r="H156" s="3" t="s">
        <v>327</v>
      </c>
      <c r="I156">
        <v>3779449436.1605263</v>
      </c>
      <c r="J156">
        <v>3779449438.8875079</v>
      </c>
      <c r="K156">
        <v>1.4357349872589111</v>
      </c>
      <c r="L156">
        <v>5.0409998893737793</v>
      </c>
      <c r="M156">
        <v>0</v>
      </c>
      <c r="N156" s="3" t="s">
        <v>327</v>
      </c>
      <c r="O156">
        <v>0</v>
      </c>
      <c r="P156">
        <v>50</v>
      </c>
      <c r="Q156">
        <v>3779449438.8615041</v>
      </c>
      <c r="R156" s="3" t="s">
        <v>327</v>
      </c>
      <c r="S156" s="3" t="s">
        <v>222</v>
      </c>
      <c r="T156">
        <v>50</v>
      </c>
      <c r="U156" s="3" t="s">
        <v>341</v>
      </c>
      <c r="V156" s="3" t="s">
        <v>343</v>
      </c>
      <c r="W156" s="3" t="s">
        <v>345</v>
      </c>
      <c r="X156" s="10">
        <v>21.720791999999999</v>
      </c>
      <c r="Y156" s="12">
        <v>6.6340000000000001E-3</v>
      </c>
      <c r="Z156" s="12">
        <v>-0.81186599999999998</v>
      </c>
      <c r="AA156" s="12">
        <v>1.3342E-2</v>
      </c>
      <c r="AB156">
        <v>3.3168000000000003E-2</v>
      </c>
      <c r="AC156">
        <v>-4.0593279999999998</v>
      </c>
      <c r="AD156">
        <v>6.6709000000000004E-2</v>
      </c>
      <c r="AE156" s="3" t="s">
        <v>327</v>
      </c>
      <c r="AF156" s="3" t="s">
        <v>322</v>
      </c>
      <c r="AG156" s="3" t="s">
        <v>345</v>
      </c>
      <c r="AH156" s="3" t="s">
        <v>511</v>
      </c>
    </row>
    <row r="157" spans="1:34" x14ac:dyDescent="0.2">
      <c r="A157" s="3" t="s">
        <v>223</v>
      </c>
      <c r="B157">
        <v>3779449446.4803114</v>
      </c>
      <c r="C157">
        <f t="shared" si="2"/>
        <v>1169.1109700202942</v>
      </c>
      <c r="D157" s="3" t="s">
        <v>322</v>
      </c>
      <c r="E157" s="7">
        <v>398.0008453350116</v>
      </c>
      <c r="F157" s="7">
        <v>-447.39693354125313</v>
      </c>
      <c r="G157" s="7">
        <v>387.49998003778649</v>
      </c>
      <c r="H157" s="3" t="s">
        <v>327</v>
      </c>
      <c r="I157">
        <v>3779449443.7444153</v>
      </c>
      <c r="J157">
        <v>3779449446.4438968</v>
      </c>
      <c r="K157">
        <v>1.4357349872589111</v>
      </c>
      <c r="L157">
        <v>5.0329999923706055</v>
      </c>
      <c r="M157">
        <v>0</v>
      </c>
      <c r="N157" s="3" t="s">
        <v>327</v>
      </c>
      <c r="O157">
        <v>0</v>
      </c>
      <c r="P157">
        <v>50</v>
      </c>
      <c r="Q157">
        <v>3779449446.4242911</v>
      </c>
      <c r="R157" s="3" t="s">
        <v>327</v>
      </c>
      <c r="S157" s="3" t="s">
        <v>223</v>
      </c>
      <c r="T157">
        <v>50</v>
      </c>
      <c r="U157" s="3" t="s">
        <v>341</v>
      </c>
      <c r="V157" s="3" t="s">
        <v>343</v>
      </c>
      <c r="W157" s="3" t="s">
        <v>345</v>
      </c>
      <c r="X157" s="10">
        <v>21.737299</v>
      </c>
      <c r="Y157" s="12">
        <v>6.2230000000000002E-3</v>
      </c>
      <c r="Z157" s="12">
        <v>-0.78873400000000005</v>
      </c>
      <c r="AA157" s="12">
        <v>1.304E-2</v>
      </c>
      <c r="AB157">
        <v>3.1116000000000001E-2</v>
      </c>
      <c r="AC157">
        <v>-3.9436680000000002</v>
      </c>
      <c r="AD157">
        <v>6.5198999999999993E-2</v>
      </c>
      <c r="AE157" s="3" t="s">
        <v>327</v>
      </c>
      <c r="AF157" s="3" t="s">
        <v>322</v>
      </c>
      <c r="AG157" s="3" t="s">
        <v>345</v>
      </c>
      <c r="AH157" s="3" t="s">
        <v>512</v>
      </c>
    </row>
    <row r="158" spans="1:34" x14ac:dyDescent="0.2">
      <c r="A158" s="3" t="s">
        <v>224</v>
      </c>
      <c r="B158">
        <v>3779449453.9773607</v>
      </c>
      <c r="C158">
        <f t="shared" si="2"/>
        <v>1176.6080193519592</v>
      </c>
      <c r="D158" s="3" t="s">
        <v>322</v>
      </c>
      <c r="E158" s="7">
        <v>398.00071860461156</v>
      </c>
      <c r="F158" s="7">
        <v>-447.39682489925315</v>
      </c>
      <c r="G158" s="7">
        <v>389.50019323678652</v>
      </c>
      <c r="H158" s="3" t="s">
        <v>327</v>
      </c>
      <c r="I158">
        <v>3779449451.251389</v>
      </c>
      <c r="J158">
        <v>3779449453.9392815</v>
      </c>
      <c r="K158">
        <v>1.4357349872589111</v>
      </c>
      <c r="L158">
        <v>5.0380001068115234</v>
      </c>
      <c r="M158">
        <v>0</v>
      </c>
      <c r="N158" s="3" t="s">
        <v>327</v>
      </c>
      <c r="O158">
        <v>0</v>
      </c>
      <c r="P158">
        <v>50</v>
      </c>
      <c r="Q158">
        <v>3779449453.9242749</v>
      </c>
      <c r="R158" s="3" t="s">
        <v>327</v>
      </c>
      <c r="S158" s="3" t="s">
        <v>224</v>
      </c>
      <c r="T158">
        <v>50</v>
      </c>
      <c r="U158" s="3" t="s">
        <v>341</v>
      </c>
      <c r="V158" s="3" t="s">
        <v>343</v>
      </c>
      <c r="W158" s="3" t="s">
        <v>345</v>
      </c>
      <c r="X158" s="10">
        <v>21.761939999999999</v>
      </c>
      <c r="Y158" s="12">
        <v>5.6020000000000002E-3</v>
      </c>
      <c r="Z158" s="12">
        <v>-0.76460600000000001</v>
      </c>
      <c r="AA158" s="12">
        <v>1.2669E-2</v>
      </c>
      <c r="AB158">
        <v>2.801E-2</v>
      </c>
      <c r="AC158">
        <v>-3.8230279999999999</v>
      </c>
      <c r="AD158">
        <v>6.3346E-2</v>
      </c>
      <c r="AE158" s="3" t="s">
        <v>327</v>
      </c>
      <c r="AF158" s="3" t="s">
        <v>322</v>
      </c>
      <c r="AG158" s="3" t="s">
        <v>345</v>
      </c>
      <c r="AH158" s="3" t="s">
        <v>513</v>
      </c>
    </row>
    <row r="159" spans="1:34" x14ac:dyDescent="0.2">
      <c r="A159" s="3" t="s">
        <v>225</v>
      </c>
      <c r="B159">
        <v>3779449461.4461298</v>
      </c>
      <c r="C159">
        <f t="shared" si="2"/>
        <v>1184.0767884254456</v>
      </c>
      <c r="D159" s="3" t="s">
        <v>322</v>
      </c>
      <c r="E159" s="7">
        <v>398.0008609280116</v>
      </c>
      <c r="F159" s="7">
        <v>-447.39686428718659</v>
      </c>
      <c r="G159" s="7">
        <v>391.50016963778654</v>
      </c>
      <c r="H159" s="3" t="s">
        <v>327</v>
      </c>
      <c r="I159">
        <v>3779449458.7153816</v>
      </c>
      <c r="J159">
        <v>3779449461.39924</v>
      </c>
      <c r="K159">
        <v>1.4357349872589111</v>
      </c>
      <c r="L159">
        <v>5.0390000343322754</v>
      </c>
      <c r="M159">
        <v>0</v>
      </c>
      <c r="N159" s="3" t="s">
        <v>327</v>
      </c>
      <c r="O159">
        <v>0</v>
      </c>
      <c r="P159">
        <v>50</v>
      </c>
      <c r="Q159">
        <v>3779449461.3772531</v>
      </c>
      <c r="R159" s="3" t="s">
        <v>327</v>
      </c>
      <c r="S159" s="3" t="s">
        <v>225</v>
      </c>
      <c r="T159">
        <v>50</v>
      </c>
      <c r="U159" s="3" t="s">
        <v>341</v>
      </c>
      <c r="V159" s="3" t="s">
        <v>343</v>
      </c>
      <c r="W159" s="3" t="s">
        <v>345</v>
      </c>
      <c r="X159" s="10">
        <v>21.780857000000001</v>
      </c>
      <c r="Y159" s="12">
        <v>5.3439999999999998E-3</v>
      </c>
      <c r="Z159" s="12">
        <v>-0.73957899999999999</v>
      </c>
      <c r="AA159" s="12">
        <v>1.2328E-2</v>
      </c>
      <c r="AB159">
        <v>2.6721999999999999E-2</v>
      </c>
      <c r="AC159">
        <v>-3.6978960000000001</v>
      </c>
      <c r="AD159">
        <v>6.1638999999999999E-2</v>
      </c>
      <c r="AE159" s="3" t="s">
        <v>327</v>
      </c>
      <c r="AF159" s="3" t="s">
        <v>322</v>
      </c>
      <c r="AG159" s="3" t="s">
        <v>345</v>
      </c>
      <c r="AH159" s="3" t="s">
        <v>514</v>
      </c>
    </row>
    <row r="160" spans="1:34" x14ac:dyDescent="0.2">
      <c r="A160" s="3" t="s">
        <v>226</v>
      </c>
      <c r="B160">
        <v>3779449468.974185</v>
      </c>
      <c r="C160">
        <f t="shared" si="2"/>
        <v>1191.6048436164856</v>
      </c>
      <c r="D160" s="3" t="s">
        <v>322</v>
      </c>
      <c r="E160" s="7">
        <v>398.00055699761157</v>
      </c>
      <c r="F160" s="7">
        <v>-447.39693324558658</v>
      </c>
      <c r="G160" s="7">
        <v>393.49957614178652</v>
      </c>
      <c r="H160" s="3" t="s">
        <v>327</v>
      </c>
      <c r="I160">
        <v>3779449466.2220201</v>
      </c>
      <c r="J160">
        <v>3779449468.9377351</v>
      </c>
      <c r="K160">
        <v>1.4357349872589111</v>
      </c>
      <c r="L160">
        <v>5.0460000038146973</v>
      </c>
      <c r="M160">
        <v>0</v>
      </c>
      <c r="N160" s="3" t="s">
        <v>327</v>
      </c>
      <c r="O160">
        <v>0</v>
      </c>
      <c r="P160">
        <v>50</v>
      </c>
      <c r="Q160">
        <v>3779449468.8827658</v>
      </c>
      <c r="R160" s="3" t="s">
        <v>327</v>
      </c>
      <c r="S160" s="3" t="s">
        <v>226</v>
      </c>
      <c r="T160">
        <v>50</v>
      </c>
      <c r="U160" s="3" t="s">
        <v>341</v>
      </c>
      <c r="V160" s="3" t="s">
        <v>343</v>
      </c>
      <c r="W160" s="3" t="s">
        <v>345</v>
      </c>
      <c r="X160" s="10">
        <v>21.784754</v>
      </c>
      <c r="Y160" s="12">
        <v>4.9350000000000002E-3</v>
      </c>
      <c r="Z160" s="12">
        <v>-0.71356399999999998</v>
      </c>
      <c r="AA160" s="12">
        <v>1.1963E-2</v>
      </c>
      <c r="AB160">
        <v>2.4677000000000001E-2</v>
      </c>
      <c r="AC160">
        <v>-3.567822</v>
      </c>
      <c r="AD160">
        <v>5.9817000000000002E-2</v>
      </c>
      <c r="AE160" s="3" t="s">
        <v>327</v>
      </c>
      <c r="AF160" s="3" t="s">
        <v>322</v>
      </c>
      <c r="AG160" s="3" t="s">
        <v>345</v>
      </c>
      <c r="AH160" s="3" t="s">
        <v>515</v>
      </c>
    </row>
    <row r="161" spans="1:34" x14ac:dyDescent="0.2">
      <c r="A161" s="3" t="s">
        <v>227</v>
      </c>
      <c r="B161">
        <v>3779449476.4958887</v>
      </c>
      <c r="C161">
        <f t="shared" si="2"/>
        <v>1199.1265473365784</v>
      </c>
      <c r="D161" s="3" t="s">
        <v>322</v>
      </c>
      <c r="E161" s="7">
        <v>398.00066555681161</v>
      </c>
      <c r="F161" s="7">
        <v>-447.39691402645315</v>
      </c>
      <c r="G161" s="7">
        <v>395.4997740637865</v>
      </c>
      <c r="H161" s="3" t="s">
        <v>327</v>
      </c>
      <c r="I161">
        <v>3779449473.757123</v>
      </c>
      <c r="J161">
        <v>3779449476.4555817</v>
      </c>
      <c r="K161">
        <v>1.4357349872589111</v>
      </c>
      <c r="L161">
        <v>5.0310001373291016</v>
      </c>
      <c r="M161">
        <v>0</v>
      </c>
      <c r="N161" s="3" t="s">
        <v>327</v>
      </c>
      <c r="O161">
        <v>0</v>
      </c>
      <c r="P161">
        <v>50</v>
      </c>
      <c r="Q161">
        <v>3779449476.440589</v>
      </c>
      <c r="R161" s="3" t="s">
        <v>327</v>
      </c>
      <c r="S161" s="3" t="s">
        <v>227</v>
      </c>
      <c r="T161">
        <v>50</v>
      </c>
      <c r="U161" s="3" t="s">
        <v>341</v>
      </c>
      <c r="V161" s="3" t="s">
        <v>343</v>
      </c>
      <c r="W161" s="3" t="s">
        <v>345</v>
      </c>
      <c r="X161" s="10">
        <v>21.796831000000001</v>
      </c>
      <c r="Y161" s="12">
        <v>3.9569999999999996E-3</v>
      </c>
      <c r="Z161" s="12">
        <v>-0.68693400000000004</v>
      </c>
      <c r="AA161" s="12">
        <v>1.1502999999999999E-2</v>
      </c>
      <c r="AB161">
        <v>1.9784E-2</v>
      </c>
      <c r="AC161">
        <v>-3.4346679999999998</v>
      </c>
      <c r="AD161">
        <v>5.7514000000000003E-2</v>
      </c>
      <c r="AE161" s="3" t="s">
        <v>327</v>
      </c>
      <c r="AF161" s="3" t="s">
        <v>322</v>
      </c>
      <c r="AG161" s="3" t="s">
        <v>345</v>
      </c>
      <c r="AH161" s="3" t="s">
        <v>516</v>
      </c>
    </row>
    <row r="162" spans="1:34" x14ac:dyDescent="0.2">
      <c r="A162" s="3" t="s">
        <v>228</v>
      </c>
      <c r="B162">
        <v>3779449483.8246527</v>
      </c>
      <c r="C162">
        <f t="shared" si="2"/>
        <v>1206.4553112983704</v>
      </c>
      <c r="D162" s="3" t="s">
        <v>322</v>
      </c>
      <c r="E162" s="7">
        <v>398.00059922641162</v>
      </c>
      <c r="F162" s="7">
        <v>-447.39671858445314</v>
      </c>
      <c r="G162" s="7">
        <v>397.50013635878651</v>
      </c>
      <c r="H162" s="3" t="s">
        <v>327</v>
      </c>
      <c r="I162">
        <v>3779449481.1346793</v>
      </c>
      <c r="J162">
        <v>3779449483.7876554</v>
      </c>
      <c r="K162">
        <v>1.4357349872589111</v>
      </c>
      <c r="L162">
        <v>5.0349998474121094</v>
      </c>
      <c r="M162">
        <v>0</v>
      </c>
      <c r="N162" s="3" t="s">
        <v>327</v>
      </c>
      <c r="O162">
        <v>0</v>
      </c>
      <c r="P162">
        <v>50</v>
      </c>
      <c r="Q162">
        <v>3779449483.7726641</v>
      </c>
      <c r="R162" s="3" t="s">
        <v>327</v>
      </c>
      <c r="S162" s="3" t="s">
        <v>228</v>
      </c>
      <c r="T162">
        <v>50</v>
      </c>
      <c r="U162" s="3" t="s">
        <v>341</v>
      </c>
      <c r="V162" s="3" t="s">
        <v>343</v>
      </c>
      <c r="W162" s="3" t="s">
        <v>345</v>
      </c>
      <c r="X162" s="10">
        <v>21.800868000000001</v>
      </c>
      <c r="Y162" s="12">
        <v>3.8E-3</v>
      </c>
      <c r="Z162" s="12">
        <v>-0.65924099999999997</v>
      </c>
      <c r="AA162" s="12">
        <v>1.1091999999999999E-2</v>
      </c>
      <c r="AB162">
        <v>1.9002000000000002E-2</v>
      </c>
      <c r="AC162">
        <v>-3.2962050000000001</v>
      </c>
      <c r="AD162">
        <v>5.5461000000000003E-2</v>
      </c>
      <c r="AE162" s="3" t="s">
        <v>327</v>
      </c>
      <c r="AF162" s="3" t="s">
        <v>322</v>
      </c>
      <c r="AG162" s="3" t="s">
        <v>345</v>
      </c>
      <c r="AH162" s="3" t="s">
        <v>517</v>
      </c>
    </row>
    <row r="163" spans="1:34" x14ac:dyDescent="0.2">
      <c r="A163" s="3" t="s">
        <v>229</v>
      </c>
      <c r="B163">
        <v>3779449491.345964</v>
      </c>
      <c r="C163">
        <f t="shared" si="2"/>
        <v>1213.9766225814819</v>
      </c>
      <c r="D163" s="3" t="s">
        <v>322</v>
      </c>
      <c r="E163" s="7">
        <v>398.00053289601158</v>
      </c>
      <c r="F163" s="7">
        <v>-447.39652314245319</v>
      </c>
      <c r="G163" s="7">
        <v>399.50014584678649</v>
      </c>
      <c r="H163" s="3" t="s">
        <v>327</v>
      </c>
      <c r="I163">
        <v>3779449488.6097727</v>
      </c>
      <c r="J163">
        <v>3779449491.3016214</v>
      </c>
      <c r="K163">
        <v>1.4357349872589111</v>
      </c>
      <c r="L163">
        <v>5.0430002212524414</v>
      </c>
      <c r="M163">
        <v>0</v>
      </c>
      <c r="N163" s="3" t="s">
        <v>327</v>
      </c>
      <c r="O163">
        <v>0</v>
      </c>
      <c r="P163">
        <v>50</v>
      </c>
      <c r="Q163">
        <v>3779449491.2784591</v>
      </c>
      <c r="R163" s="3" t="s">
        <v>327</v>
      </c>
      <c r="S163" s="3" t="s">
        <v>229</v>
      </c>
      <c r="T163">
        <v>50</v>
      </c>
      <c r="U163" s="3" t="s">
        <v>341</v>
      </c>
      <c r="V163" s="3" t="s">
        <v>343</v>
      </c>
      <c r="W163" s="3" t="s">
        <v>345</v>
      </c>
      <c r="X163" s="10">
        <v>21.821171</v>
      </c>
      <c r="Y163" s="12">
        <v>3.0140000000000002E-3</v>
      </c>
      <c r="Z163" s="12">
        <v>-0.63133799999999995</v>
      </c>
      <c r="AA163" s="12">
        <v>1.0676E-2</v>
      </c>
      <c r="AB163">
        <v>1.507E-2</v>
      </c>
      <c r="AC163">
        <v>-3.1566879999999999</v>
      </c>
      <c r="AD163">
        <v>5.3380999999999998E-2</v>
      </c>
      <c r="AE163" s="3" t="s">
        <v>327</v>
      </c>
      <c r="AF163" s="3" t="s">
        <v>322</v>
      </c>
      <c r="AG163" s="3" t="s">
        <v>345</v>
      </c>
      <c r="AH163" s="3" t="s">
        <v>518</v>
      </c>
    </row>
    <row r="164" spans="1:34" x14ac:dyDescent="0.2">
      <c r="A164" s="3" t="s">
        <v>230</v>
      </c>
      <c r="B164">
        <v>3779449498.8784618</v>
      </c>
      <c r="C164">
        <f t="shared" si="2"/>
        <v>1221.509120464325</v>
      </c>
      <c r="D164" s="3" t="s">
        <v>322</v>
      </c>
      <c r="E164" s="7">
        <v>398.00053557941158</v>
      </c>
      <c r="F164" s="7">
        <v>-447.39652740705316</v>
      </c>
      <c r="G164" s="7">
        <v>401.5000261547865</v>
      </c>
      <c r="H164" s="3" t="s">
        <v>327</v>
      </c>
      <c r="I164">
        <v>3779449496.1157408</v>
      </c>
      <c r="J164">
        <v>3779449498.8420143</v>
      </c>
      <c r="K164">
        <v>1.4357349872589111</v>
      </c>
      <c r="L164">
        <v>5.0359997749328613</v>
      </c>
      <c r="M164">
        <v>0</v>
      </c>
      <c r="N164" s="3" t="s">
        <v>327</v>
      </c>
      <c r="O164">
        <v>0</v>
      </c>
      <c r="P164">
        <v>50</v>
      </c>
      <c r="Q164">
        <v>3779449498.8100328</v>
      </c>
      <c r="R164" s="3" t="s">
        <v>327</v>
      </c>
      <c r="S164" s="3" t="s">
        <v>230</v>
      </c>
      <c r="T164">
        <v>50</v>
      </c>
      <c r="U164" s="3" t="s">
        <v>341</v>
      </c>
      <c r="V164" s="3" t="s">
        <v>343</v>
      </c>
      <c r="W164" s="3" t="s">
        <v>345</v>
      </c>
      <c r="X164" s="10">
        <v>21.840249</v>
      </c>
      <c r="Y164" s="12">
        <v>2.4060000000000002E-3</v>
      </c>
      <c r="Z164" s="12">
        <v>-0.60292999999999997</v>
      </c>
      <c r="AA164" s="12">
        <v>1.0225E-2</v>
      </c>
      <c r="AB164">
        <v>1.2029E-2</v>
      </c>
      <c r="AC164">
        <v>-3.0146519999999999</v>
      </c>
      <c r="AD164">
        <v>5.1125999999999998E-2</v>
      </c>
      <c r="AE164" s="3" t="s">
        <v>327</v>
      </c>
      <c r="AF164" s="3" t="s">
        <v>322</v>
      </c>
      <c r="AG164" s="3" t="s">
        <v>345</v>
      </c>
      <c r="AH164" s="3" t="s">
        <v>519</v>
      </c>
    </row>
    <row r="165" spans="1:34" x14ac:dyDescent="0.2">
      <c r="A165" s="3" t="s">
        <v>231</v>
      </c>
      <c r="B165">
        <v>3779449506.5210838</v>
      </c>
      <c r="C165">
        <f t="shared" si="2"/>
        <v>1229.1517424583435</v>
      </c>
      <c r="D165" s="3" t="s">
        <v>322</v>
      </c>
      <c r="E165" s="7">
        <v>398.00055204901156</v>
      </c>
      <c r="F165" s="7">
        <v>-447.39657156505314</v>
      </c>
      <c r="G165" s="7">
        <v>403.49998501678647</v>
      </c>
      <c r="H165" s="3" t="s">
        <v>327</v>
      </c>
      <c r="I165">
        <v>3779449503.7309823</v>
      </c>
      <c r="J165">
        <v>3779449506.4711018</v>
      </c>
      <c r="K165">
        <v>1.4357349872589111</v>
      </c>
      <c r="L165">
        <v>5.0409998893737793</v>
      </c>
      <c r="M165">
        <v>0</v>
      </c>
      <c r="N165" s="3" t="s">
        <v>327</v>
      </c>
      <c r="O165">
        <v>0</v>
      </c>
      <c r="P165">
        <v>50</v>
      </c>
      <c r="Q165">
        <v>3779449506.4481149</v>
      </c>
      <c r="R165" s="3" t="s">
        <v>327</v>
      </c>
      <c r="S165" s="3" t="s">
        <v>231</v>
      </c>
      <c r="T165">
        <v>50</v>
      </c>
      <c r="U165" s="3" t="s">
        <v>341</v>
      </c>
      <c r="V165" s="3" t="s">
        <v>343</v>
      </c>
      <c r="W165" s="3" t="s">
        <v>345</v>
      </c>
      <c r="X165" s="10">
        <v>21.834893000000001</v>
      </c>
      <c r="Y165" s="12">
        <v>2.134E-3</v>
      </c>
      <c r="Z165" s="12">
        <v>-0.57442599999999999</v>
      </c>
      <c r="AA165" s="12">
        <v>9.7970000000000002E-3</v>
      </c>
      <c r="AB165">
        <v>1.0671999999999999E-2</v>
      </c>
      <c r="AC165">
        <v>-2.872131</v>
      </c>
      <c r="AD165">
        <v>4.8986000000000002E-2</v>
      </c>
      <c r="AE165" s="3" t="s">
        <v>327</v>
      </c>
      <c r="AF165" s="3" t="s">
        <v>322</v>
      </c>
      <c r="AG165" s="3" t="s">
        <v>345</v>
      </c>
      <c r="AH165" s="3" t="s">
        <v>520</v>
      </c>
    </row>
    <row r="166" spans="1:34" x14ac:dyDescent="0.2">
      <c r="A166" s="3" t="s">
        <v>232</v>
      </c>
      <c r="B166">
        <v>3779449513.889708</v>
      </c>
      <c r="C166">
        <f t="shared" si="2"/>
        <v>1236.5203666687012</v>
      </c>
      <c r="D166" s="3" t="s">
        <v>322</v>
      </c>
      <c r="E166" s="7">
        <v>398.00060867201159</v>
      </c>
      <c r="F166" s="7">
        <v>-447.39664453745314</v>
      </c>
      <c r="G166" s="7">
        <v>405.49937034178646</v>
      </c>
      <c r="H166" s="3" t="s">
        <v>327</v>
      </c>
      <c r="I166">
        <v>3779449511.1925225</v>
      </c>
      <c r="J166">
        <v>3779449513.8558488</v>
      </c>
      <c r="K166">
        <v>1.4357349872589111</v>
      </c>
      <c r="L166">
        <v>5.0409998893737793</v>
      </c>
      <c r="M166">
        <v>0</v>
      </c>
      <c r="N166" s="3" t="s">
        <v>327</v>
      </c>
      <c r="O166">
        <v>0</v>
      </c>
      <c r="P166">
        <v>50</v>
      </c>
      <c r="Q166">
        <v>3779449513.8418579</v>
      </c>
      <c r="R166" s="3" t="s">
        <v>327</v>
      </c>
      <c r="S166" s="3" t="s">
        <v>232</v>
      </c>
      <c r="T166">
        <v>50</v>
      </c>
      <c r="U166" s="3" t="s">
        <v>341</v>
      </c>
      <c r="V166" s="3" t="s">
        <v>343</v>
      </c>
      <c r="W166" s="3" t="s">
        <v>345</v>
      </c>
      <c r="X166" s="10">
        <v>21.81504</v>
      </c>
      <c r="Y166" s="12">
        <v>1.802E-3</v>
      </c>
      <c r="Z166" s="12">
        <v>-0.54597899999999999</v>
      </c>
      <c r="AA166" s="12">
        <v>9.391E-3</v>
      </c>
      <c r="AB166">
        <v>9.0100000000000006E-3</v>
      </c>
      <c r="AC166">
        <v>-2.7298930000000001</v>
      </c>
      <c r="AD166">
        <v>4.6954000000000003E-2</v>
      </c>
      <c r="AE166" s="3" t="s">
        <v>327</v>
      </c>
      <c r="AF166" s="3" t="s">
        <v>322</v>
      </c>
      <c r="AG166" s="3" t="s">
        <v>345</v>
      </c>
      <c r="AH166" s="3" t="s">
        <v>521</v>
      </c>
    </row>
    <row r="167" spans="1:34" x14ac:dyDescent="0.2">
      <c r="A167" s="3" t="s">
        <v>233</v>
      </c>
      <c r="B167">
        <v>3779449521.4475632</v>
      </c>
      <c r="C167">
        <f t="shared" si="2"/>
        <v>1244.0782217979431</v>
      </c>
      <c r="D167" s="3" t="s">
        <v>322</v>
      </c>
      <c r="E167" s="7">
        <v>398.00074554161165</v>
      </c>
      <c r="F167" s="7">
        <v>-447.39677509545311</v>
      </c>
      <c r="G167" s="7">
        <v>407.49995926978647</v>
      </c>
      <c r="H167" s="3" t="s">
        <v>327</v>
      </c>
      <c r="I167">
        <v>3779449518.697175</v>
      </c>
      <c r="J167">
        <v>3779449521.4109726</v>
      </c>
      <c r="K167">
        <v>1.4357349872589111</v>
      </c>
      <c r="L167">
        <v>5.0430002212524414</v>
      </c>
      <c r="M167">
        <v>0</v>
      </c>
      <c r="N167" s="3" t="s">
        <v>327</v>
      </c>
      <c r="O167">
        <v>0</v>
      </c>
      <c r="P167">
        <v>50</v>
      </c>
      <c r="Q167">
        <v>3779449521.3800149</v>
      </c>
      <c r="R167" s="3" t="s">
        <v>327</v>
      </c>
      <c r="S167" s="3" t="s">
        <v>233</v>
      </c>
      <c r="T167">
        <v>50</v>
      </c>
      <c r="U167" s="3" t="s">
        <v>341</v>
      </c>
      <c r="V167" s="3" t="s">
        <v>343</v>
      </c>
      <c r="W167" s="3" t="s">
        <v>345</v>
      </c>
      <c r="X167" s="10">
        <v>21.796503999999999</v>
      </c>
      <c r="Y167" s="12">
        <v>1.4710000000000001E-3</v>
      </c>
      <c r="Z167" s="12">
        <v>-0.51759599999999995</v>
      </c>
      <c r="AA167" s="12">
        <v>8.9309999999999997E-3</v>
      </c>
      <c r="AB167">
        <v>7.3540000000000003E-3</v>
      </c>
      <c r="AC167">
        <v>-2.5879799999999999</v>
      </c>
      <c r="AD167">
        <v>4.4657000000000002E-2</v>
      </c>
      <c r="AE167" s="3" t="s">
        <v>327</v>
      </c>
      <c r="AF167" s="3" t="s">
        <v>322</v>
      </c>
      <c r="AG167" s="3" t="s">
        <v>345</v>
      </c>
      <c r="AH167" s="3" t="s">
        <v>522</v>
      </c>
    </row>
    <row r="168" spans="1:34" x14ac:dyDescent="0.2">
      <c r="A168" s="3" t="s">
        <v>234</v>
      </c>
      <c r="B168">
        <v>3779449528.9679375</v>
      </c>
      <c r="C168">
        <f t="shared" si="2"/>
        <v>1251.5985960960388</v>
      </c>
      <c r="D168" s="3" t="s">
        <v>322</v>
      </c>
      <c r="E168" s="7">
        <v>398.00088241121159</v>
      </c>
      <c r="F168" s="7">
        <v>-447.39690565345313</v>
      </c>
      <c r="G168" s="7">
        <v>409.49947342278654</v>
      </c>
      <c r="H168" s="3" t="s">
        <v>327</v>
      </c>
      <c r="I168">
        <v>3779449526.228272</v>
      </c>
      <c r="J168">
        <v>3779449528.9149542</v>
      </c>
      <c r="K168">
        <v>1.4357349872589111</v>
      </c>
      <c r="L168">
        <v>5.0390000343322754</v>
      </c>
      <c r="M168">
        <v>0</v>
      </c>
      <c r="N168" s="3" t="s">
        <v>327</v>
      </c>
      <c r="O168">
        <v>0</v>
      </c>
      <c r="P168">
        <v>50</v>
      </c>
      <c r="Q168">
        <v>3779449528.8939672</v>
      </c>
      <c r="R168" s="3" t="s">
        <v>327</v>
      </c>
      <c r="S168" s="3" t="s">
        <v>234</v>
      </c>
      <c r="T168">
        <v>50</v>
      </c>
      <c r="U168" s="3" t="s">
        <v>341</v>
      </c>
      <c r="V168" s="3" t="s">
        <v>343</v>
      </c>
      <c r="W168" s="3" t="s">
        <v>345</v>
      </c>
      <c r="X168" s="10">
        <v>21.781970999999999</v>
      </c>
      <c r="Y168" s="12">
        <v>1.0219999999999999E-3</v>
      </c>
      <c r="Z168" s="12">
        <v>-0.48964200000000002</v>
      </c>
      <c r="AA168" s="12">
        <v>8.4969999999999993E-3</v>
      </c>
      <c r="AB168">
        <v>5.1120000000000002E-3</v>
      </c>
      <c r="AC168">
        <v>-2.4482080000000002</v>
      </c>
      <c r="AD168">
        <v>4.2483E-2</v>
      </c>
      <c r="AE168" s="3" t="s">
        <v>327</v>
      </c>
      <c r="AF168" s="3" t="s">
        <v>322</v>
      </c>
      <c r="AG168" s="3" t="s">
        <v>345</v>
      </c>
      <c r="AH168" s="3" t="s">
        <v>523</v>
      </c>
    </row>
    <row r="169" spans="1:34" x14ac:dyDescent="0.2">
      <c r="A169" s="3" t="s">
        <v>235</v>
      </c>
      <c r="B169">
        <v>3779449536.5480728</v>
      </c>
      <c r="C169">
        <f t="shared" si="2"/>
        <v>1259.1787314414978</v>
      </c>
      <c r="D169" s="3" t="s">
        <v>322</v>
      </c>
      <c r="E169" s="7">
        <v>398.00049127521163</v>
      </c>
      <c r="F169" s="7">
        <v>-447.39674648685315</v>
      </c>
      <c r="G169" s="7">
        <v>411.4998716487865</v>
      </c>
      <c r="H169" s="3" t="s">
        <v>327</v>
      </c>
      <c r="I169">
        <v>3779449533.744997</v>
      </c>
      <c r="J169">
        <v>3779449536.4702768</v>
      </c>
      <c r="K169">
        <v>1.4357349872589111</v>
      </c>
      <c r="L169">
        <v>5.0390000343322754</v>
      </c>
      <c r="M169">
        <v>0</v>
      </c>
      <c r="N169" s="3" t="s">
        <v>327</v>
      </c>
      <c r="O169">
        <v>0</v>
      </c>
      <c r="P169">
        <v>50</v>
      </c>
      <c r="Q169">
        <v>3779449536.445292</v>
      </c>
      <c r="R169" s="3" t="s">
        <v>327</v>
      </c>
      <c r="S169" s="3" t="s">
        <v>235</v>
      </c>
      <c r="T169">
        <v>50</v>
      </c>
      <c r="U169" s="3" t="s">
        <v>341</v>
      </c>
      <c r="V169" s="3" t="s">
        <v>343</v>
      </c>
      <c r="W169" s="3" t="s">
        <v>345</v>
      </c>
      <c r="X169" s="10">
        <v>21.767956000000002</v>
      </c>
      <c r="Y169" s="12">
        <v>6.1600000000000001E-4</v>
      </c>
      <c r="Z169" s="12">
        <v>-0.46239000000000002</v>
      </c>
      <c r="AA169" s="12">
        <v>8.0510000000000009E-3</v>
      </c>
      <c r="AB169">
        <v>3.081E-3</v>
      </c>
      <c r="AC169">
        <v>-2.3119480000000001</v>
      </c>
      <c r="AD169">
        <v>4.0253999999999998E-2</v>
      </c>
      <c r="AE169" s="3" t="s">
        <v>327</v>
      </c>
      <c r="AF169" s="3" t="s">
        <v>322</v>
      </c>
      <c r="AG169" s="3" t="s">
        <v>345</v>
      </c>
      <c r="AH169" s="3" t="s">
        <v>524</v>
      </c>
    </row>
    <row r="170" spans="1:34" x14ac:dyDescent="0.2">
      <c r="A170" s="3" t="s">
        <v>236</v>
      </c>
      <c r="B170">
        <v>3779449544.0213814</v>
      </c>
      <c r="C170">
        <f t="shared" si="2"/>
        <v>1266.6520400047302</v>
      </c>
      <c r="D170" s="3" t="s">
        <v>322</v>
      </c>
      <c r="E170" s="7">
        <v>398.00059454481158</v>
      </c>
      <c r="F170" s="7">
        <v>-447.39652944485312</v>
      </c>
      <c r="G170" s="7">
        <v>413.49975112978649</v>
      </c>
      <c r="H170" s="3" t="s">
        <v>327</v>
      </c>
      <c r="I170">
        <v>3779449541.2645063</v>
      </c>
      <c r="J170">
        <v>3779449543.9886608</v>
      </c>
      <c r="K170">
        <v>1.4357349872589111</v>
      </c>
      <c r="L170">
        <v>5.0390000343322754</v>
      </c>
      <c r="M170">
        <v>0</v>
      </c>
      <c r="N170" s="3" t="s">
        <v>327</v>
      </c>
      <c r="O170">
        <v>0</v>
      </c>
      <c r="P170">
        <v>50</v>
      </c>
      <c r="Q170">
        <v>3779449543.9666729</v>
      </c>
      <c r="R170" s="3" t="s">
        <v>327</v>
      </c>
      <c r="S170" s="3" t="s">
        <v>236</v>
      </c>
      <c r="T170">
        <v>50</v>
      </c>
      <c r="U170" s="3" t="s">
        <v>341</v>
      </c>
      <c r="V170" s="3" t="s">
        <v>343</v>
      </c>
      <c r="W170" s="3" t="s">
        <v>345</v>
      </c>
      <c r="X170" s="10">
        <v>21.761344000000001</v>
      </c>
      <c r="Y170" s="12">
        <v>3.28E-4</v>
      </c>
      <c r="Z170" s="12">
        <v>-0.435695</v>
      </c>
      <c r="AA170" s="12">
        <v>7.6569999999999997E-3</v>
      </c>
      <c r="AB170">
        <v>1.64E-3</v>
      </c>
      <c r="AC170">
        <v>-2.178474</v>
      </c>
      <c r="AD170">
        <v>3.8285E-2</v>
      </c>
      <c r="AE170" s="3" t="s">
        <v>327</v>
      </c>
      <c r="AF170" s="3" t="s">
        <v>322</v>
      </c>
      <c r="AG170" s="3" t="s">
        <v>345</v>
      </c>
      <c r="AH170" s="3" t="s">
        <v>525</v>
      </c>
    </row>
    <row r="171" spans="1:34" x14ac:dyDescent="0.2">
      <c r="A171" s="3" t="s">
        <v>237</v>
      </c>
      <c r="B171">
        <v>3779449551.6376066</v>
      </c>
      <c r="C171">
        <f t="shared" si="2"/>
        <v>1274.268265247345</v>
      </c>
      <c r="D171" s="3" t="s">
        <v>322</v>
      </c>
      <c r="E171" s="7">
        <v>398.00072582841159</v>
      </c>
      <c r="F171" s="7">
        <v>-447.39689671165314</v>
      </c>
      <c r="G171" s="7">
        <v>415.50004053478648</v>
      </c>
      <c r="H171" s="3" t="s">
        <v>327</v>
      </c>
      <c r="I171">
        <v>3779449548.8864727</v>
      </c>
      <c r="J171">
        <v>3779449551.5846376</v>
      </c>
      <c r="K171">
        <v>1.4357349872589111</v>
      </c>
      <c r="L171">
        <v>5.0380001068115234</v>
      </c>
      <c r="M171">
        <v>0</v>
      </c>
      <c r="N171" s="3" t="s">
        <v>327</v>
      </c>
      <c r="O171">
        <v>0</v>
      </c>
      <c r="P171">
        <v>50</v>
      </c>
      <c r="Q171">
        <v>3779449551.5596509</v>
      </c>
      <c r="R171" s="3" t="s">
        <v>327</v>
      </c>
      <c r="S171" s="3" t="s">
        <v>237</v>
      </c>
      <c r="T171">
        <v>50</v>
      </c>
      <c r="U171" s="3" t="s">
        <v>341</v>
      </c>
      <c r="V171" s="3" t="s">
        <v>343</v>
      </c>
      <c r="W171" s="3" t="s">
        <v>345</v>
      </c>
      <c r="X171" s="10">
        <v>21.767613000000001</v>
      </c>
      <c r="Y171" s="12">
        <v>1.4899999999999999E-4</v>
      </c>
      <c r="Z171" s="12">
        <v>-0.409887</v>
      </c>
      <c r="AA171" s="12">
        <v>7.2719999999999998E-3</v>
      </c>
      <c r="AB171">
        <v>7.4399999999999998E-4</v>
      </c>
      <c r="AC171">
        <v>-2.0494330000000001</v>
      </c>
      <c r="AD171">
        <v>3.6358000000000001E-2</v>
      </c>
      <c r="AE171" s="3" t="s">
        <v>327</v>
      </c>
      <c r="AF171" s="3" t="s">
        <v>322</v>
      </c>
      <c r="AG171" s="3" t="s">
        <v>345</v>
      </c>
      <c r="AH171" s="3" t="s">
        <v>526</v>
      </c>
    </row>
    <row r="172" spans="1:34" x14ac:dyDescent="0.2">
      <c r="A172" s="3" t="s">
        <v>238</v>
      </c>
      <c r="B172">
        <v>3779449559.1834593</v>
      </c>
      <c r="C172">
        <f t="shared" si="2"/>
        <v>1281.8141179084778</v>
      </c>
      <c r="D172" s="3" t="s">
        <v>322</v>
      </c>
      <c r="E172" s="7">
        <v>398.00091309801155</v>
      </c>
      <c r="F172" s="7">
        <v>-447.39693246965317</v>
      </c>
      <c r="G172" s="7">
        <v>417.50011661778655</v>
      </c>
      <c r="H172" s="3" t="s">
        <v>327</v>
      </c>
      <c r="I172">
        <v>3779449556.4467025</v>
      </c>
      <c r="J172">
        <v>3779449559.1482215</v>
      </c>
      <c r="K172">
        <v>1.4357349872589111</v>
      </c>
      <c r="L172">
        <v>5.0390000343322754</v>
      </c>
      <c r="M172">
        <v>0</v>
      </c>
      <c r="N172" s="3" t="s">
        <v>327</v>
      </c>
      <c r="O172">
        <v>0</v>
      </c>
      <c r="P172">
        <v>50</v>
      </c>
      <c r="Q172">
        <v>3779449559.1232362</v>
      </c>
      <c r="R172" s="3" t="s">
        <v>327</v>
      </c>
      <c r="S172" s="3" t="s">
        <v>238</v>
      </c>
      <c r="T172">
        <v>50</v>
      </c>
      <c r="U172" s="3" t="s">
        <v>341</v>
      </c>
      <c r="V172" s="3" t="s">
        <v>343</v>
      </c>
      <c r="W172" s="3" t="s">
        <v>345</v>
      </c>
      <c r="X172" s="10">
        <v>21.771315000000001</v>
      </c>
      <c r="Y172" s="12">
        <v>-1.11E-4</v>
      </c>
      <c r="Z172" s="12">
        <v>-0.38505699999999998</v>
      </c>
      <c r="AA172" s="12">
        <v>6.8519999999999996E-3</v>
      </c>
      <c r="AB172">
        <v>-5.5400000000000002E-4</v>
      </c>
      <c r="AC172">
        <v>-1.9252849999999999</v>
      </c>
      <c r="AD172">
        <v>3.4259999999999999E-2</v>
      </c>
      <c r="AE172" s="3" t="s">
        <v>327</v>
      </c>
      <c r="AF172" s="3" t="s">
        <v>322</v>
      </c>
      <c r="AG172" s="3" t="s">
        <v>345</v>
      </c>
      <c r="AH172" s="3" t="s">
        <v>527</v>
      </c>
    </row>
    <row r="173" spans="1:34" x14ac:dyDescent="0.2">
      <c r="A173" s="3" t="s">
        <v>239</v>
      </c>
      <c r="B173">
        <v>3779449566.6890402</v>
      </c>
      <c r="C173">
        <f t="shared" si="2"/>
        <v>1289.3196988105774</v>
      </c>
      <c r="D173" s="3" t="s">
        <v>322</v>
      </c>
      <c r="E173" s="7">
        <v>398.00060036761164</v>
      </c>
      <c r="F173" s="7">
        <v>-447.3964682276532</v>
      </c>
      <c r="G173" s="7">
        <v>419.49998398378648</v>
      </c>
      <c r="H173" s="3" t="s">
        <v>327</v>
      </c>
      <c r="I173">
        <v>3779449563.9118714</v>
      </c>
      <c r="J173">
        <v>3779449566.6524224</v>
      </c>
      <c r="K173">
        <v>1.4357349872589111</v>
      </c>
      <c r="L173">
        <v>5.0390000343322754</v>
      </c>
      <c r="M173">
        <v>0</v>
      </c>
      <c r="N173" s="3" t="s">
        <v>327</v>
      </c>
      <c r="O173">
        <v>0</v>
      </c>
      <c r="P173">
        <v>50</v>
      </c>
      <c r="Q173">
        <v>3779449566.6254392</v>
      </c>
      <c r="R173" s="3" t="s">
        <v>327</v>
      </c>
      <c r="S173" s="3" t="s">
        <v>239</v>
      </c>
      <c r="T173">
        <v>50</v>
      </c>
      <c r="U173" s="3" t="s">
        <v>341</v>
      </c>
      <c r="V173" s="3" t="s">
        <v>343</v>
      </c>
      <c r="W173" s="3" t="s">
        <v>345</v>
      </c>
      <c r="X173" s="10">
        <v>21.782586999999999</v>
      </c>
      <c r="Y173" s="12">
        <v>-3.9100000000000002E-4</v>
      </c>
      <c r="Z173" s="12">
        <v>-0.361232</v>
      </c>
      <c r="AA173" s="12">
        <v>6.3759999999999997E-3</v>
      </c>
      <c r="AB173">
        <v>-1.9559999999999998E-3</v>
      </c>
      <c r="AC173">
        <v>-1.80616</v>
      </c>
      <c r="AD173">
        <v>3.1881E-2</v>
      </c>
      <c r="AE173" s="3" t="s">
        <v>327</v>
      </c>
      <c r="AF173" s="3" t="s">
        <v>322</v>
      </c>
      <c r="AG173" s="3" t="s">
        <v>345</v>
      </c>
      <c r="AH173" s="3" t="s">
        <v>528</v>
      </c>
    </row>
    <row r="174" spans="1:34" x14ac:dyDescent="0.2">
      <c r="A174" s="3" t="s">
        <v>240</v>
      </c>
      <c r="B174">
        <v>3779449574.253397</v>
      </c>
      <c r="C174">
        <f t="shared" si="2"/>
        <v>1296.8840556144714</v>
      </c>
      <c r="D174" s="3" t="s">
        <v>322</v>
      </c>
      <c r="E174" s="7">
        <v>398.00055659101156</v>
      </c>
      <c r="F174" s="7">
        <v>-447.39682194925314</v>
      </c>
      <c r="G174" s="7">
        <v>421.50010180078652</v>
      </c>
      <c r="H174" s="3" t="s">
        <v>327</v>
      </c>
      <c r="I174">
        <v>3779449571.5055313</v>
      </c>
      <c r="J174">
        <v>3779449574.2146792</v>
      </c>
      <c r="K174">
        <v>1.4357349872589111</v>
      </c>
      <c r="L174">
        <v>5.0380001068115234</v>
      </c>
      <c r="M174">
        <v>0</v>
      </c>
      <c r="N174" s="3" t="s">
        <v>327</v>
      </c>
      <c r="O174">
        <v>0</v>
      </c>
      <c r="P174">
        <v>50</v>
      </c>
      <c r="Q174">
        <v>3779449574.1916881</v>
      </c>
      <c r="R174" s="3" t="s">
        <v>327</v>
      </c>
      <c r="S174" s="3" t="s">
        <v>240</v>
      </c>
      <c r="T174">
        <v>50</v>
      </c>
      <c r="U174" s="3" t="s">
        <v>341</v>
      </c>
      <c r="V174" s="3" t="s">
        <v>343</v>
      </c>
      <c r="W174" s="3" t="s">
        <v>345</v>
      </c>
      <c r="X174" s="10">
        <v>21.798912999999999</v>
      </c>
      <c r="Y174" s="12">
        <v>-4.2099999999999999E-4</v>
      </c>
      <c r="Z174" s="12">
        <v>-0.338447</v>
      </c>
      <c r="AA174" s="12">
        <v>6.0559999999999998E-3</v>
      </c>
      <c r="AB174">
        <v>-2.1069999999999999E-3</v>
      </c>
      <c r="AC174">
        <v>-1.6922360000000001</v>
      </c>
      <c r="AD174">
        <v>3.0280999999999999E-2</v>
      </c>
      <c r="AE174" s="3" t="s">
        <v>327</v>
      </c>
      <c r="AF174" s="3" t="s">
        <v>322</v>
      </c>
      <c r="AG174" s="3" t="s">
        <v>345</v>
      </c>
      <c r="AH174" s="3" t="s">
        <v>529</v>
      </c>
    </row>
    <row r="175" spans="1:34" x14ac:dyDescent="0.2">
      <c r="A175" s="3" t="s">
        <v>241</v>
      </c>
      <c r="B175">
        <v>3779449581.7965374</v>
      </c>
      <c r="C175">
        <f t="shared" si="2"/>
        <v>1304.4271960258484</v>
      </c>
      <c r="D175" s="3" t="s">
        <v>322</v>
      </c>
      <c r="E175" s="7">
        <v>398.00046666061161</v>
      </c>
      <c r="F175" s="7">
        <v>-447.39663930725317</v>
      </c>
      <c r="G175" s="7">
        <v>423.49959865278652</v>
      </c>
      <c r="H175" s="3" t="s">
        <v>327</v>
      </c>
      <c r="I175">
        <v>3779449579.036973</v>
      </c>
      <c r="J175">
        <v>3779449581.7554326</v>
      </c>
      <c r="K175">
        <v>1.4357349872589111</v>
      </c>
      <c r="L175">
        <v>5.0359997749328613</v>
      </c>
      <c r="M175">
        <v>0</v>
      </c>
      <c r="N175" s="3" t="s">
        <v>327</v>
      </c>
      <c r="O175">
        <v>0</v>
      </c>
      <c r="P175">
        <v>50</v>
      </c>
      <c r="Q175">
        <v>3779449581.736444</v>
      </c>
      <c r="R175" s="3" t="s">
        <v>327</v>
      </c>
      <c r="S175" s="3" t="s">
        <v>241</v>
      </c>
      <c r="T175">
        <v>50</v>
      </c>
      <c r="U175" s="3" t="s">
        <v>341</v>
      </c>
      <c r="V175" s="3" t="s">
        <v>343</v>
      </c>
      <c r="W175" s="3" t="s">
        <v>345</v>
      </c>
      <c r="X175" s="10">
        <v>21.820834000000001</v>
      </c>
      <c r="Y175" s="12">
        <v>-5.2800000000000004E-4</v>
      </c>
      <c r="Z175" s="12">
        <v>-0.31680900000000001</v>
      </c>
      <c r="AA175" s="12">
        <v>5.6880000000000003E-3</v>
      </c>
      <c r="AB175">
        <v>-2.6410000000000001E-3</v>
      </c>
      <c r="AC175">
        <v>-1.584044</v>
      </c>
      <c r="AD175">
        <v>2.8441999999999999E-2</v>
      </c>
      <c r="AE175" s="3" t="s">
        <v>327</v>
      </c>
      <c r="AF175" s="3" t="s">
        <v>322</v>
      </c>
      <c r="AG175" s="3" t="s">
        <v>345</v>
      </c>
      <c r="AH175" s="3" t="s">
        <v>530</v>
      </c>
    </row>
    <row r="176" spans="1:34" x14ac:dyDescent="0.2">
      <c r="A176" s="3" t="s">
        <v>242</v>
      </c>
      <c r="B176">
        <v>3779449589.303741</v>
      </c>
      <c r="C176">
        <f t="shared" si="2"/>
        <v>1311.9343996047974</v>
      </c>
      <c r="D176" s="3" t="s">
        <v>322</v>
      </c>
      <c r="E176" s="7">
        <v>398.00090207621156</v>
      </c>
      <c r="F176" s="7">
        <v>-447.39647880965316</v>
      </c>
      <c r="G176" s="7">
        <v>425.49979169878651</v>
      </c>
      <c r="H176" s="3" t="s">
        <v>327</v>
      </c>
      <c r="I176">
        <v>3779449586.553925</v>
      </c>
      <c r="J176">
        <v>3779449589.2646623</v>
      </c>
      <c r="K176">
        <v>1.4357359409332275</v>
      </c>
      <c r="L176">
        <v>5.0380001068115234</v>
      </c>
      <c r="M176">
        <v>0</v>
      </c>
      <c r="N176" s="3" t="s">
        <v>327</v>
      </c>
      <c r="O176">
        <v>0</v>
      </c>
      <c r="P176">
        <v>50</v>
      </c>
      <c r="Q176">
        <v>3779449589.2306819</v>
      </c>
      <c r="R176" s="3" t="s">
        <v>327</v>
      </c>
      <c r="S176" s="3" t="s">
        <v>242</v>
      </c>
      <c r="T176">
        <v>50</v>
      </c>
      <c r="U176" s="3" t="s">
        <v>341</v>
      </c>
      <c r="V176" s="3" t="s">
        <v>343</v>
      </c>
      <c r="W176" s="3" t="s">
        <v>345</v>
      </c>
      <c r="X176" s="10">
        <v>21.821641</v>
      </c>
      <c r="Y176" s="12">
        <v>-8.0699999999999999E-4</v>
      </c>
      <c r="Z176" s="12">
        <v>-0.29632700000000001</v>
      </c>
      <c r="AA176" s="12">
        <v>5.3530000000000001E-3</v>
      </c>
      <c r="AB176">
        <v>-4.0359999999999997E-3</v>
      </c>
      <c r="AC176">
        <v>-1.481635</v>
      </c>
      <c r="AD176">
        <v>2.6766999999999999E-2</v>
      </c>
      <c r="AE176" s="3" t="s">
        <v>327</v>
      </c>
      <c r="AF176" s="3" t="s">
        <v>322</v>
      </c>
      <c r="AG176" s="3" t="s">
        <v>345</v>
      </c>
      <c r="AH176" s="3" t="s">
        <v>531</v>
      </c>
    </row>
    <row r="177" spans="1:34" x14ac:dyDescent="0.2">
      <c r="A177" s="3" t="s">
        <v>243</v>
      </c>
      <c r="B177">
        <v>3779449596.8384905</v>
      </c>
      <c r="C177">
        <f t="shared" si="2"/>
        <v>1319.4691491127014</v>
      </c>
      <c r="D177" s="3" t="s">
        <v>322</v>
      </c>
      <c r="E177" s="7">
        <v>398.00088814581164</v>
      </c>
      <c r="F177" s="7">
        <v>-447.39686256765316</v>
      </c>
      <c r="G177" s="7">
        <v>427.49981164978647</v>
      </c>
      <c r="H177" s="3" t="s">
        <v>327</v>
      </c>
      <c r="I177">
        <v>3779449594.0849118</v>
      </c>
      <c r="J177">
        <v>3779449596.8010912</v>
      </c>
      <c r="K177">
        <v>1.4357349872589111</v>
      </c>
      <c r="L177">
        <v>5.0409998893737793</v>
      </c>
      <c r="M177">
        <v>0</v>
      </c>
      <c r="N177" s="3" t="s">
        <v>327</v>
      </c>
      <c r="O177">
        <v>0</v>
      </c>
      <c r="P177">
        <v>50</v>
      </c>
      <c r="Q177">
        <v>3779449596.7780862</v>
      </c>
      <c r="R177" s="3" t="s">
        <v>327</v>
      </c>
      <c r="S177" s="3" t="s">
        <v>243</v>
      </c>
      <c r="T177">
        <v>50</v>
      </c>
      <c r="U177" s="3" t="s">
        <v>341</v>
      </c>
      <c r="V177" s="3" t="s">
        <v>343</v>
      </c>
      <c r="W177" s="3" t="s">
        <v>345</v>
      </c>
      <c r="X177" s="10">
        <v>21.831766999999999</v>
      </c>
      <c r="Y177" s="12">
        <v>-6.3299999999999999E-4</v>
      </c>
      <c r="Z177" s="12">
        <v>-0.27687</v>
      </c>
      <c r="AA177" s="12">
        <v>5.019E-3</v>
      </c>
      <c r="AB177">
        <v>-3.163E-3</v>
      </c>
      <c r="AC177">
        <v>-1.3843490000000001</v>
      </c>
      <c r="AD177">
        <v>2.5093000000000001E-2</v>
      </c>
      <c r="AE177" s="3" t="s">
        <v>327</v>
      </c>
      <c r="AF177" s="3" t="s">
        <v>322</v>
      </c>
      <c r="AG177" s="3" t="s">
        <v>345</v>
      </c>
      <c r="AH177" s="3" t="s">
        <v>532</v>
      </c>
    </row>
    <row r="178" spans="1:34" x14ac:dyDescent="0.2">
      <c r="A178" s="3" t="s">
        <v>244</v>
      </c>
      <c r="B178">
        <v>3779449604.3852673</v>
      </c>
      <c r="C178">
        <f t="shared" si="2"/>
        <v>1327.0159258842468</v>
      </c>
      <c r="D178" s="3" t="s">
        <v>322</v>
      </c>
      <c r="E178" s="7">
        <v>398.00087421541161</v>
      </c>
      <c r="F178" s="7">
        <v>-447.39674632565317</v>
      </c>
      <c r="G178" s="7">
        <v>429.50018925378652</v>
      </c>
      <c r="H178" s="3" t="s">
        <v>327</v>
      </c>
      <c r="I178">
        <v>3779449601.6140552</v>
      </c>
      <c r="J178">
        <v>3779449604.3495111</v>
      </c>
      <c r="K178">
        <v>1.4357349872589111</v>
      </c>
      <c r="L178">
        <v>5.0349998474121094</v>
      </c>
      <c r="M178">
        <v>0</v>
      </c>
      <c r="N178" s="3" t="s">
        <v>327</v>
      </c>
      <c r="O178">
        <v>0</v>
      </c>
      <c r="P178">
        <v>50</v>
      </c>
      <c r="Q178">
        <v>3779449604.3258581</v>
      </c>
      <c r="R178" s="3" t="s">
        <v>327</v>
      </c>
      <c r="S178" s="3" t="s">
        <v>244</v>
      </c>
      <c r="T178">
        <v>50</v>
      </c>
      <c r="U178" s="3" t="s">
        <v>341</v>
      </c>
      <c r="V178" s="3" t="s">
        <v>343</v>
      </c>
      <c r="W178" s="3" t="s">
        <v>345</v>
      </c>
      <c r="X178" s="10">
        <v>21.847287000000001</v>
      </c>
      <c r="Y178" s="12">
        <v>-6.3100000000000005E-4</v>
      </c>
      <c r="Z178" s="12">
        <v>-0.25864500000000001</v>
      </c>
      <c r="AA178" s="12">
        <v>4.7299999999999998E-3</v>
      </c>
      <c r="AB178">
        <v>-3.1540000000000001E-3</v>
      </c>
      <c r="AC178">
        <v>-1.2932269999999999</v>
      </c>
      <c r="AD178">
        <v>2.3647999999999999E-2</v>
      </c>
      <c r="AE178" s="3" t="s">
        <v>327</v>
      </c>
      <c r="AF178" s="3" t="s">
        <v>322</v>
      </c>
      <c r="AG178" s="3" t="s">
        <v>345</v>
      </c>
      <c r="AH178" s="3" t="s">
        <v>533</v>
      </c>
    </row>
    <row r="179" spans="1:34" x14ac:dyDescent="0.2">
      <c r="A179" s="3" t="s">
        <v>245</v>
      </c>
      <c r="B179">
        <v>3779449611.8938527</v>
      </c>
      <c r="C179">
        <f t="shared" si="2"/>
        <v>1334.5245113372803</v>
      </c>
      <c r="D179" s="3" t="s">
        <v>322</v>
      </c>
      <c r="E179" s="7">
        <v>398.00045563741162</v>
      </c>
      <c r="F179" s="7">
        <v>-447.39680311825316</v>
      </c>
      <c r="G179" s="7">
        <v>431.5000958147865</v>
      </c>
      <c r="H179" s="3" t="s">
        <v>327</v>
      </c>
      <c r="I179">
        <v>3779449609.1445889</v>
      </c>
      <c r="J179">
        <v>3779449611.8592801</v>
      </c>
      <c r="K179">
        <v>1.4357349872589111</v>
      </c>
      <c r="L179">
        <v>5.0409998893737793</v>
      </c>
      <c r="M179">
        <v>0</v>
      </c>
      <c r="N179" s="3" t="s">
        <v>327</v>
      </c>
      <c r="O179">
        <v>0</v>
      </c>
      <c r="P179">
        <v>50</v>
      </c>
      <c r="Q179">
        <v>3779449611.8312969</v>
      </c>
      <c r="R179" s="3" t="s">
        <v>327</v>
      </c>
      <c r="S179" s="3" t="s">
        <v>245</v>
      </c>
      <c r="T179">
        <v>50</v>
      </c>
      <c r="U179" s="3" t="s">
        <v>341</v>
      </c>
      <c r="V179" s="3" t="s">
        <v>343</v>
      </c>
      <c r="W179" s="3" t="s">
        <v>345</v>
      </c>
      <c r="X179" s="10">
        <v>21.857244000000001</v>
      </c>
      <c r="Y179" s="12">
        <v>-8.8400000000000002E-4</v>
      </c>
      <c r="Z179" s="12">
        <v>-0.241503</v>
      </c>
      <c r="AA179" s="12">
        <v>4.4790000000000003E-3</v>
      </c>
      <c r="AB179">
        <v>-4.4209999999999996E-3</v>
      </c>
      <c r="AC179">
        <v>-1.207516</v>
      </c>
      <c r="AD179">
        <v>2.2395999999999999E-2</v>
      </c>
      <c r="AE179" s="3" t="s">
        <v>327</v>
      </c>
      <c r="AF179" s="3" t="s">
        <v>322</v>
      </c>
      <c r="AG179" s="3" t="s">
        <v>345</v>
      </c>
      <c r="AH179" s="3" t="s">
        <v>534</v>
      </c>
    </row>
    <row r="180" spans="1:34" x14ac:dyDescent="0.2">
      <c r="A180" s="3" t="s">
        <v>246</v>
      </c>
      <c r="B180">
        <v>3779449619.4187841</v>
      </c>
      <c r="C180">
        <f t="shared" si="2"/>
        <v>1342.0494427680969</v>
      </c>
      <c r="D180" s="3" t="s">
        <v>322</v>
      </c>
      <c r="E180" s="7">
        <v>398.00055610701162</v>
      </c>
      <c r="F180" s="7">
        <v>-447.39689447625312</v>
      </c>
      <c r="G180" s="7">
        <v>433.4998388067865</v>
      </c>
      <c r="H180" s="3" t="s">
        <v>327</v>
      </c>
      <c r="I180">
        <v>3779449616.6577334</v>
      </c>
      <c r="J180">
        <v>3779449619.3748713</v>
      </c>
      <c r="K180">
        <v>1.4357349872589111</v>
      </c>
      <c r="L180">
        <v>5.0409998893737793</v>
      </c>
      <c r="M180">
        <v>0</v>
      </c>
      <c r="N180" s="3" t="s">
        <v>327</v>
      </c>
      <c r="O180">
        <v>0</v>
      </c>
      <c r="P180">
        <v>50</v>
      </c>
      <c r="Q180">
        <v>3779449619.347887</v>
      </c>
      <c r="R180" s="3" t="s">
        <v>327</v>
      </c>
      <c r="S180" s="3" t="s">
        <v>246</v>
      </c>
      <c r="T180">
        <v>50</v>
      </c>
      <c r="U180" s="3" t="s">
        <v>341</v>
      </c>
      <c r="V180" s="3" t="s">
        <v>343</v>
      </c>
      <c r="W180" s="3" t="s">
        <v>345</v>
      </c>
      <c r="X180" s="10">
        <v>21.864174999999999</v>
      </c>
      <c r="Y180" s="12">
        <v>-9.6699999999999998E-4</v>
      </c>
      <c r="Z180" s="12">
        <v>-0.22542100000000001</v>
      </c>
      <c r="AA180" s="12">
        <v>4.0879999999999996E-3</v>
      </c>
      <c r="AB180">
        <v>-4.8370000000000002E-3</v>
      </c>
      <c r="AC180">
        <v>-1.1271059999999999</v>
      </c>
      <c r="AD180">
        <v>2.0441000000000001E-2</v>
      </c>
      <c r="AE180" s="3" t="s">
        <v>327</v>
      </c>
      <c r="AF180" s="3" t="s">
        <v>322</v>
      </c>
      <c r="AG180" s="3" t="s">
        <v>345</v>
      </c>
      <c r="AH180" s="3" t="s">
        <v>535</v>
      </c>
    </row>
    <row r="181" spans="1:34" x14ac:dyDescent="0.2">
      <c r="A181" s="3" t="s">
        <v>247</v>
      </c>
      <c r="B181">
        <v>3779449626.9409642</v>
      </c>
      <c r="C181">
        <f t="shared" si="2"/>
        <v>1349.5716228485107</v>
      </c>
      <c r="D181" s="3" t="s">
        <v>322</v>
      </c>
      <c r="E181" s="7">
        <v>398.00058707521157</v>
      </c>
      <c r="F181" s="7">
        <v>-447.39692793865316</v>
      </c>
      <c r="G181" s="7">
        <v>435.49998986678651</v>
      </c>
      <c r="H181" s="3" t="s">
        <v>327</v>
      </c>
      <c r="I181">
        <v>3779449624.2160287</v>
      </c>
      <c r="J181">
        <v>3779449626.9018273</v>
      </c>
      <c r="K181">
        <v>1.4357359409332275</v>
      </c>
      <c r="L181">
        <v>5.0359997749328613</v>
      </c>
      <c r="M181">
        <v>0</v>
      </c>
      <c r="N181" s="3" t="s">
        <v>327</v>
      </c>
      <c r="O181">
        <v>0</v>
      </c>
      <c r="P181">
        <v>50</v>
      </c>
      <c r="Q181">
        <v>3779449626.875843</v>
      </c>
      <c r="R181" s="3" t="s">
        <v>327</v>
      </c>
      <c r="S181" s="3" t="s">
        <v>247</v>
      </c>
      <c r="T181">
        <v>50</v>
      </c>
      <c r="U181" s="3" t="s">
        <v>341</v>
      </c>
      <c r="V181" s="3" t="s">
        <v>343</v>
      </c>
      <c r="W181" s="3" t="s">
        <v>345</v>
      </c>
      <c r="X181" s="10">
        <v>21.881262</v>
      </c>
      <c r="Y181" s="12">
        <v>-8.3500000000000002E-4</v>
      </c>
      <c r="Z181" s="12">
        <v>-0.21033499999999999</v>
      </c>
      <c r="AA181" s="12">
        <v>3.862E-3</v>
      </c>
      <c r="AB181">
        <v>-4.1749999999999999E-3</v>
      </c>
      <c r="AC181">
        <v>-1.051677</v>
      </c>
      <c r="AD181">
        <v>1.9310000000000001E-2</v>
      </c>
      <c r="AE181" s="3" t="s">
        <v>327</v>
      </c>
      <c r="AF181" s="3" t="s">
        <v>322</v>
      </c>
      <c r="AG181" s="3" t="s">
        <v>345</v>
      </c>
      <c r="AH181" s="3" t="s">
        <v>536</v>
      </c>
    </row>
    <row r="182" spans="1:34" x14ac:dyDescent="0.2">
      <c r="A182" s="3" t="s">
        <v>248</v>
      </c>
      <c r="B182">
        <v>3779449634.4552546</v>
      </c>
      <c r="C182">
        <f t="shared" si="2"/>
        <v>1357.0859131813049</v>
      </c>
      <c r="D182" s="3" t="s">
        <v>322</v>
      </c>
      <c r="E182" s="7">
        <v>398.00047914481155</v>
      </c>
      <c r="F182" s="7">
        <v>-447.3968456966532</v>
      </c>
      <c r="G182" s="7">
        <v>437.50017730578651</v>
      </c>
      <c r="H182" s="3" t="s">
        <v>327</v>
      </c>
      <c r="I182">
        <v>3779449631.6946106</v>
      </c>
      <c r="J182">
        <v>3779449634.414341</v>
      </c>
      <c r="K182">
        <v>1.4357349872589111</v>
      </c>
      <c r="L182">
        <v>5.0380001068115234</v>
      </c>
      <c r="M182">
        <v>0</v>
      </c>
      <c r="N182" s="3" t="s">
        <v>327</v>
      </c>
      <c r="O182">
        <v>0</v>
      </c>
      <c r="P182">
        <v>50</v>
      </c>
      <c r="Q182">
        <v>3779449634.3803611</v>
      </c>
      <c r="R182" s="3" t="s">
        <v>327</v>
      </c>
      <c r="S182" s="3" t="s">
        <v>248</v>
      </c>
      <c r="T182">
        <v>50</v>
      </c>
      <c r="U182" s="3" t="s">
        <v>341</v>
      </c>
      <c r="V182" s="3" t="s">
        <v>343</v>
      </c>
      <c r="W182" s="3" t="s">
        <v>345</v>
      </c>
      <c r="X182" s="10">
        <v>21.898828000000002</v>
      </c>
      <c r="Y182" s="12">
        <v>-1.0480000000000001E-3</v>
      </c>
      <c r="Z182" s="12">
        <v>-0.19630800000000001</v>
      </c>
      <c r="AA182" s="12">
        <v>3.5899999999999999E-3</v>
      </c>
      <c r="AB182">
        <v>-5.2379999999999996E-3</v>
      </c>
      <c r="AC182">
        <v>-0.98153900000000005</v>
      </c>
      <c r="AD182">
        <v>1.7951000000000002E-2</v>
      </c>
      <c r="AE182" s="3" t="s">
        <v>327</v>
      </c>
      <c r="AF182" s="3" t="s">
        <v>322</v>
      </c>
      <c r="AG182" s="3" t="s">
        <v>345</v>
      </c>
      <c r="AH182" s="3" t="s">
        <v>537</v>
      </c>
    </row>
    <row r="183" spans="1:34" x14ac:dyDescent="0.2">
      <c r="A183" s="3" t="s">
        <v>249</v>
      </c>
      <c r="B183">
        <v>3779449642.084837</v>
      </c>
      <c r="C183">
        <f t="shared" si="2"/>
        <v>1364.7154955863953</v>
      </c>
      <c r="D183" s="3" t="s">
        <v>322</v>
      </c>
      <c r="E183" s="7">
        <v>398.00087121441163</v>
      </c>
      <c r="F183" s="7">
        <v>-447.39676345465313</v>
      </c>
      <c r="G183" s="7">
        <v>439.50001418778652</v>
      </c>
      <c r="H183" s="3" t="s">
        <v>327</v>
      </c>
      <c r="I183">
        <v>3779449639.3064632</v>
      </c>
      <c r="J183">
        <v>3779449642.035852</v>
      </c>
      <c r="K183">
        <v>1.4357349872589111</v>
      </c>
      <c r="L183">
        <v>5.0380001068115234</v>
      </c>
      <c r="M183">
        <v>0</v>
      </c>
      <c r="N183" s="3" t="s">
        <v>327</v>
      </c>
      <c r="O183">
        <v>0</v>
      </c>
      <c r="P183">
        <v>50</v>
      </c>
      <c r="Q183">
        <v>3779449642.011868</v>
      </c>
      <c r="R183" s="3" t="s">
        <v>327</v>
      </c>
      <c r="S183" s="3" t="s">
        <v>249</v>
      </c>
      <c r="T183">
        <v>50</v>
      </c>
      <c r="U183" s="3" t="s">
        <v>341</v>
      </c>
      <c r="V183" s="3" t="s">
        <v>343</v>
      </c>
      <c r="W183" s="3" t="s">
        <v>345</v>
      </c>
      <c r="X183" s="10">
        <v>21.907014</v>
      </c>
      <c r="Y183" s="12">
        <v>-9.2000000000000003E-4</v>
      </c>
      <c r="Z183" s="12">
        <v>-0.18320700000000001</v>
      </c>
      <c r="AA183" s="12">
        <v>3.3899999999999998E-3</v>
      </c>
      <c r="AB183">
        <v>-4.5979999999999997E-3</v>
      </c>
      <c r="AC183">
        <v>-0.91603299999999999</v>
      </c>
      <c r="AD183">
        <v>1.6951000000000001E-2</v>
      </c>
      <c r="AE183" s="3" t="s">
        <v>327</v>
      </c>
      <c r="AF183" s="3" t="s">
        <v>322</v>
      </c>
      <c r="AG183" s="3" t="s">
        <v>345</v>
      </c>
      <c r="AH183" s="3" t="s">
        <v>538</v>
      </c>
    </row>
    <row r="184" spans="1:34" x14ac:dyDescent="0.2">
      <c r="A184" s="3" t="s">
        <v>250</v>
      </c>
      <c r="B184">
        <v>3779449649.5980473</v>
      </c>
      <c r="C184">
        <f t="shared" si="2"/>
        <v>1372.2287058830261</v>
      </c>
      <c r="D184" s="3" t="s">
        <v>322</v>
      </c>
      <c r="E184" s="7">
        <v>398.00043831901161</v>
      </c>
      <c r="F184" s="7">
        <v>-447.39682424125311</v>
      </c>
      <c r="G184" s="7">
        <v>441.4998839737865</v>
      </c>
      <c r="H184" s="3" t="s">
        <v>327</v>
      </c>
      <c r="I184">
        <v>3779449646.8695407</v>
      </c>
      <c r="J184">
        <v>3779449649.56812</v>
      </c>
      <c r="K184">
        <v>1.4357349872589111</v>
      </c>
      <c r="L184">
        <v>5.0349998474121094</v>
      </c>
      <c r="M184">
        <v>0</v>
      </c>
      <c r="N184" s="3" t="s">
        <v>327</v>
      </c>
      <c r="O184">
        <v>0</v>
      </c>
      <c r="P184">
        <v>50</v>
      </c>
      <c r="Q184">
        <v>3779449649.5451341</v>
      </c>
      <c r="R184" s="3" t="s">
        <v>327</v>
      </c>
      <c r="S184" s="3" t="s">
        <v>250</v>
      </c>
      <c r="T184">
        <v>50</v>
      </c>
      <c r="U184" s="3" t="s">
        <v>341</v>
      </c>
      <c r="V184" s="3" t="s">
        <v>343</v>
      </c>
      <c r="W184" s="3" t="s">
        <v>345</v>
      </c>
      <c r="X184" s="10">
        <v>21.911366999999998</v>
      </c>
      <c r="Y184" s="12">
        <v>-7.9500000000000003E-4</v>
      </c>
      <c r="Z184" s="12">
        <v>-0.171011</v>
      </c>
      <c r="AA184" s="12">
        <v>3.153E-3</v>
      </c>
      <c r="AB184">
        <v>-3.9740000000000001E-3</v>
      </c>
      <c r="AC184">
        <v>-0.85505600000000004</v>
      </c>
      <c r="AD184">
        <v>1.5765999999999999E-2</v>
      </c>
      <c r="AE184" s="3" t="s">
        <v>327</v>
      </c>
      <c r="AF184" s="3" t="s">
        <v>322</v>
      </c>
      <c r="AG184" s="3" t="s">
        <v>345</v>
      </c>
      <c r="AH184" s="3" t="s">
        <v>539</v>
      </c>
    </row>
    <row r="185" spans="1:34" x14ac:dyDescent="0.2">
      <c r="A185" s="3" t="s">
        <v>251</v>
      </c>
      <c r="B185">
        <v>3779449657.1837711</v>
      </c>
      <c r="C185">
        <f t="shared" si="2"/>
        <v>1379.8144297599792</v>
      </c>
      <c r="D185" s="3" t="s">
        <v>322</v>
      </c>
      <c r="E185" s="7">
        <v>398.00054038861163</v>
      </c>
      <c r="F185" s="7">
        <v>-447.39691359925314</v>
      </c>
      <c r="G185" s="7">
        <v>443.49985310578649</v>
      </c>
      <c r="H185" s="3" t="s">
        <v>327</v>
      </c>
      <c r="I185">
        <v>3779449654.4194345</v>
      </c>
      <c r="J185">
        <v>3779449657.1298318</v>
      </c>
      <c r="K185">
        <v>1.4357349872589111</v>
      </c>
      <c r="L185">
        <v>5.0409998893737793</v>
      </c>
      <c r="M185">
        <v>0</v>
      </c>
      <c r="N185" s="3" t="s">
        <v>327</v>
      </c>
      <c r="O185">
        <v>0</v>
      </c>
      <c r="P185">
        <v>50</v>
      </c>
      <c r="Q185">
        <v>3779449657.0988512</v>
      </c>
      <c r="R185" s="3" t="s">
        <v>327</v>
      </c>
      <c r="S185" s="3" t="s">
        <v>251</v>
      </c>
      <c r="T185">
        <v>50</v>
      </c>
      <c r="U185" s="3" t="s">
        <v>341</v>
      </c>
      <c r="V185" s="3" t="s">
        <v>343</v>
      </c>
      <c r="W185" s="3" t="s">
        <v>345</v>
      </c>
      <c r="X185" s="10">
        <v>21.890861999999998</v>
      </c>
      <c r="Y185" s="12">
        <v>-8.8500000000000004E-4</v>
      </c>
      <c r="Z185" s="12">
        <v>-0.15967799999999999</v>
      </c>
      <c r="AA185" s="12">
        <v>2.9030000000000002E-3</v>
      </c>
      <c r="AB185">
        <v>-4.4250000000000001E-3</v>
      </c>
      <c r="AC185">
        <v>-0.79839199999999999</v>
      </c>
      <c r="AD185">
        <v>1.4515999999999999E-2</v>
      </c>
      <c r="AE185" s="3" t="s">
        <v>327</v>
      </c>
      <c r="AF185" s="3" t="s">
        <v>322</v>
      </c>
      <c r="AG185" s="3" t="s">
        <v>345</v>
      </c>
      <c r="AH185" s="3" t="s">
        <v>540</v>
      </c>
    </row>
    <row r="186" spans="1:34" x14ac:dyDescent="0.2">
      <c r="A186" s="3" t="s">
        <v>252</v>
      </c>
      <c r="B186">
        <v>3779449664.7471728</v>
      </c>
      <c r="C186">
        <f t="shared" si="2"/>
        <v>1387.3778314590454</v>
      </c>
      <c r="D186" s="3" t="s">
        <v>322</v>
      </c>
      <c r="E186" s="7">
        <v>398.00055134601155</v>
      </c>
      <c r="F186" s="7">
        <v>-447.39651256205315</v>
      </c>
      <c r="G186" s="7">
        <v>445.50008513278647</v>
      </c>
      <c r="H186" s="3" t="s">
        <v>327</v>
      </c>
      <c r="I186">
        <v>3779449661.9912105</v>
      </c>
      <c r="J186">
        <v>3779449664.706141</v>
      </c>
      <c r="K186">
        <v>1.4357359409332275</v>
      </c>
      <c r="L186">
        <v>5.0390000343322754</v>
      </c>
      <c r="M186">
        <v>0</v>
      </c>
      <c r="N186" s="3" t="s">
        <v>327</v>
      </c>
      <c r="O186">
        <v>0</v>
      </c>
      <c r="P186">
        <v>50</v>
      </c>
      <c r="Q186">
        <v>3779449664.6821542</v>
      </c>
      <c r="R186" s="3" t="s">
        <v>327</v>
      </c>
      <c r="S186" s="3" t="s">
        <v>252</v>
      </c>
      <c r="T186">
        <v>50</v>
      </c>
      <c r="U186" s="3" t="s">
        <v>341</v>
      </c>
      <c r="V186" s="3" t="s">
        <v>343</v>
      </c>
      <c r="W186" s="3" t="s">
        <v>345</v>
      </c>
      <c r="X186" s="10">
        <v>21.898520999999999</v>
      </c>
      <c r="Y186" s="12">
        <v>-8.8000000000000003E-4</v>
      </c>
      <c r="Z186" s="12">
        <v>-0.14900099999999999</v>
      </c>
      <c r="AA186" s="12">
        <v>2.7230000000000002E-3</v>
      </c>
      <c r="AB186">
        <v>-4.4019999999999997E-3</v>
      </c>
      <c r="AC186">
        <v>-0.745004</v>
      </c>
      <c r="AD186">
        <v>1.3615E-2</v>
      </c>
      <c r="AE186" s="3" t="s">
        <v>327</v>
      </c>
      <c r="AF186" s="3" t="s">
        <v>322</v>
      </c>
      <c r="AG186" s="3" t="s">
        <v>345</v>
      </c>
      <c r="AH186" s="3" t="s">
        <v>541</v>
      </c>
    </row>
    <row r="187" spans="1:34" x14ac:dyDescent="0.2">
      <c r="A187" s="3" t="s">
        <v>253</v>
      </c>
      <c r="B187">
        <v>3779449672.2291121</v>
      </c>
      <c r="C187">
        <f t="shared" si="2"/>
        <v>1394.8597707748413</v>
      </c>
      <c r="D187" s="3" t="s">
        <v>322</v>
      </c>
      <c r="E187" s="7">
        <v>398.00088021561157</v>
      </c>
      <c r="F187" s="7">
        <v>-447.39663072005317</v>
      </c>
      <c r="G187" s="7">
        <v>447.49976681578647</v>
      </c>
      <c r="H187" s="3" t="s">
        <v>327</v>
      </c>
      <c r="I187">
        <v>3779449669.5172825</v>
      </c>
      <c r="J187">
        <v>3779449672.1902575</v>
      </c>
      <c r="K187">
        <v>1.4357349872589111</v>
      </c>
      <c r="L187">
        <v>5.0390000343322754</v>
      </c>
      <c r="M187">
        <v>0</v>
      </c>
      <c r="N187" s="3" t="s">
        <v>327</v>
      </c>
      <c r="O187">
        <v>0</v>
      </c>
      <c r="P187">
        <v>50</v>
      </c>
      <c r="Q187">
        <v>3779449672.1632719</v>
      </c>
      <c r="R187" s="3" t="s">
        <v>327</v>
      </c>
      <c r="S187" s="3" t="s">
        <v>253</v>
      </c>
      <c r="T187">
        <v>50</v>
      </c>
      <c r="U187" s="3" t="s">
        <v>341</v>
      </c>
      <c r="V187" s="3" t="s">
        <v>343</v>
      </c>
      <c r="W187" s="3" t="s">
        <v>345</v>
      </c>
      <c r="X187" s="10">
        <v>21.897922999999999</v>
      </c>
      <c r="Y187" s="12">
        <v>-7.9500000000000003E-4</v>
      </c>
      <c r="Z187" s="12">
        <v>-0.139123</v>
      </c>
      <c r="AA187" s="12">
        <v>2.5600000000000002E-3</v>
      </c>
      <c r="AB187">
        <v>-3.9769999999999996E-3</v>
      </c>
      <c r="AC187">
        <v>-0.69561700000000004</v>
      </c>
      <c r="AD187">
        <v>1.2799E-2</v>
      </c>
      <c r="AE187" s="3" t="s">
        <v>327</v>
      </c>
      <c r="AF187" s="3" t="s">
        <v>322</v>
      </c>
      <c r="AG187" s="3" t="s">
        <v>345</v>
      </c>
      <c r="AH187" s="3" t="s">
        <v>542</v>
      </c>
    </row>
    <row r="188" spans="1:34" x14ac:dyDescent="0.2">
      <c r="A188" s="3" t="s">
        <v>254</v>
      </c>
      <c r="B188">
        <v>3779449679.7540689</v>
      </c>
      <c r="C188">
        <f t="shared" si="2"/>
        <v>1402.3847274780273</v>
      </c>
      <c r="D188" s="3" t="s">
        <v>322</v>
      </c>
      <c r="E188" s="7">
        <v>398.00070908521161</v>
      </c>
      <c r="F188" s="7">
        <v>-447.39674887805313</v>
      </c>
      <c r="G188" s="7">
        <v>449.50015687878653</v>
      </c>
      <c r="H188" s="3" t="s">
        <v>327</v>
      </c>
      <c r="I188">
        <v>3779449677.0500746</v>
      </c>
      <c r="J188">
        <v>3779449679.7212234</v>
      </c>
      <c r="K188">
        <v>1.4357349872589111</v>
      </c>
      <c r="L188">
        <v>5.0409998893737793</v>
      </c>
      <c r="M188">
        <v>0</v>
      </c>
      <c r="N188" s="3" t="s">
        <v>327</v>
      </c>
      <c r="O188">
        <v>0</v>
      </c>
      <c r="P188">
        <v>50</v>
      </c>
      <c r="Q188">
        <v>3779449679.6982369</v>
      </c>
      <c r="R188" s="3" t="s">
        <v>327</v>
      </c>
      <c r="S188" s="3" t="s">
        <v>254</v>
      </c>
      <c r="T188">
        <v>50</v>
      </c>
      <c r="U188" s="3" t="s">
        <v>341</v>
      </c>
      <c r="V188" s="3" t="s">
        <v>343</v>
      </c>
      <c r="W188" s="3" t="s">
        <v>345</v>
      </c>
      <c r="X188" s="10">
        <v>21.900587000000002</v>
      </c>
      <c r="Y188" s="12">
        <v>-9.19E-4</v>
      </c>
      <c r="Z188" s="12">
        <v>-0.13000300000000001</v>
      </c>
      <c r="AA188" s="12">
        <v>2.3960000000000001E-3</v>
      </c>
      <c r="AB188">
        <v>-4.5950000000000001E-3</v>
      </c>
      <c r="AC188">
        <v>-0.65001299999999995</v>
      </c>
      <c r="AD188">
        <v>1.1981E-2</v>
      </c>
      <c r="AE188" s="3" t="s">
        <v>327</v>
      </c>
      <c r="AF188" s="3" t="s">
        <v>322</v>
      </c>
      <c r="AG188" s="3" t="s">
        <v>345</v>
      </c>
      <c r="AH188" s="3" t="s">
        <v>543</v>
      </c>
    </row>
    <row r="189" spans="1:34" x14ac:dyDescent="0.2">
      <c r="A189" s="3" t="s">
        <v>255</v>
      </c>
      <c r="B189">
        <v>3779449687.2993808</v>
      </c>
      <c r="C189">
        <f t="shared" si="2"/>
        <v>1409.9300394058228</v>
      </c>
      <c r="D189" s="3" t="s">
        <v>322</v>
      </c>
      <c r="E189" s="7">
        <v>398.00060730201159</v>
      </c>
      <c r="F189" s="7">
        <v>-447.39690170998654</v>
      </c>
      <c r="G189" s="7">
        <v>451.50004752978646</v>
      </c>
      <c r="H189" s="3" t="s">
        <v>327</v>
      </c>
      <c r="I189">
        <v>3779449684.5369096</v>
      </c>
      <c r="J189">
        <v>3779449687.2615881</v>
      </c>
      <c r="K189">
        <v>1.4357349872589111</v>
      </c>
      <c r="L189">
        <v>5.0349998474121094</v>
      </c>
      <c r="M189">
        <v>0</v>
      </c>
      <c r="N189" s="3" t="s">
        <v>327</v>
      </c>
      <c r="O189">
        <v>0</v>
      </c>
      <c r="P189">
        <v>50</v>
      </c>
      <c r="Q189">
        <v>3779449687.237628</v>
      </c>
      <c r="R189" s="3" t="s">
        <v>327</v>
      </c>
      <c r="S189" s="3" t="s">
        <v>255</v>
      </c>
      <c r="T189">
        <v>50</v>
      </c>
      <c r="U189" s="3" t="s">
        <v>341</v>
      </c>
      <c r="V189" s="3" t="s">
        <v>343</v>
      </c>
      <c r="W189" s="3" t="s">
        <v>345</v>
      </c>
      <c r="X189" s="10">
        <v>21.927900000000001</v>
      </c>
      <c r="Y189" s="12">
        <v>-7.9500000000000003E-4</v>
      </c>
      <c r="Z189" s="12">
        <v>-0.12148299999999999</v>
      </c>
      <c r="AA189" s="12">
        <v>2.264E-3</v>
      </c>
      <c r="AB189">
        <v>-3.973E-3</v>
      </c>
      <c r="AC189">
        <v>-0.60741599999999996</v>
      </c>
      <c r="AD189">
        <v>1.1318999999999999E-2</v>
      </c>
      <c r="AE189" s="3" t="s">
        <v>327</v>
      </c>
      <c r="AF189" s="3" t="s">
        <v>322</v>
      </c>
      <c r="AG189" s="3" t="s">
        <v>345</v>
      </c>
      <c r="AH189" s="3" t="s">
        <v>544</v>
      </c>
    </row>
    <row r="190" spans="1:34" x14ac:dyDescent="0.2">
      <c r="A190" s="3" t="s">
        <v>256</v>
      </c>
      <c r="B190">
        <v>3779449694.8197889</v>
      </c>
      <c r="C190">
        <f t="shared" si="2"/>
        <v>1417.4504475593567</v>
      </c>
      <c r="D190" s="3" t="s">
        <v>322</v>
      </c>
      <c r="E190" s="7">
        <v>398.00051937161157</v>
      </c>
      <c r="F190" s="7">
        <v>-447.39656146838655</v>
      </c>
      <c r="G190" s="7">
        <v>453.49991565178647</v>
      </c>
      <c r="H190" s="3" t="s">
        <v>327</v>
      </c>
      <c r="I190">
        <v>3779449692.0786705</v>
      </c>
      <c r="J190">
        <v>3779449694.7819848</v>
      </c>
      <c r="K190">
        <v>1.4357349872589111</v>
      </c>
      <c r="L190">
        <v>5.0359997749328613</v>
      </c>
      <c r="M190">
        <v>0</v>
      </c>
      <c r="N190" s="3" t="s">
        <v>327</v>
      </c>
      <c r="O190">
        <v>0</v>
      </c>
      <c r="P190">
        <v>50</v>
      </c>
      <c r="Q190">
        <v>3779449694.7510028</v>
      </c>
      <c r="R190" s="3" t="s">
        <v>327</v>
      </c>
      <c r="S190" s="3" t="s">
        <v>256</v>
      </c>
      <c r="T190">
        <v>50</v>
      </c>
      <c r="U190" s="3" t="s">
        <v>341</v>
      </c>
      <c r="V190" s="3" t="s">
        <v>343</v>
      </c>
      <c r="W190" s="3" t="s">
        <v>345</v>
      </c>
      <c r="X190" s="10">
        <v>21.950248999999999</v>
      </c>
      <c r="Y190" s="12">
        <v>-7.85E-4</v>
      </c>
      <c r="Z190" s="12">
        <v>-0.113498</v>
      </c>
      <c r="AA190" s="12">
        <v>2.0609999999999999E-3</v>
      </c>
      <c r="AB190">
        <v>-3.9269999999999999E-3</v>
      </c>
      <c r="AC190">
        <v>-0.567492</v>
      </c>
      <c r="AD190">
        <v>1.0304000000000001E-2</v>
      </c>
      <c r="AE190" s="3" t="s">
        <v>327</v>
      </c>
      <c r="AF190" s="3" t="s">
        <v>322</v>
      </c>
      <c r="AG190" s="3" t="s">
        <v>345</v>
      </c>
      <c r="AH190" s="3" t="s">
        <v>545</v>
      </c>
    </row>
    <row r="191" spans="1:34" x14ac:dyDescent="0.2">
      <c r="A191" s="3" t="s">
        <v>257</v>
      </c>
      <c r="B191">
        <v>3779449702.3002706</v>
      </c>
      <c r="C191">
        <f t="shared" si="2"/>
        <v>1424.93092918396</v>
      </c>
      <c r="D191" s="3" t="s">
        <v>322</v>
      </c>
      <c r="E191" s="7">
        <v>398.00091596681159</v>
      </c>
      <c r="F191" s="7">
        <v>-447.39666759985317</v>
      </c>
      <c r="G191" s="7">
        <v>455.50006406378651</v>
      </c>
      <c r="H191" s="3" t="s">
        <v>327</v>
      </c>
      <c r="I191">
        <v>3779449699.5917878</v>
      </c>
      <c r="J191">
        <v>3779449702.2612624</v>
      </c>
      <c r="K191">
        <v>1.4357349872589111</v>
      </c>
      <c r="L191">
        <v>5.0440001487731934</v>
      </c>
      <c r="M191">
        <v>0</v>
      </c>
      <c r="N191" s="3" t="s">
        <v>327</v>
      </c>
      <c r="O191">
        <v>0</v>
      </c>
      <c r="P191">
        <v>50</v>
      </c>
      <c r="Q191">
        <v>3779449702.2442708</v>
      </c>
      <c r="R191" s="3" t="s">
        <v>327</v>
      </c>
      <c r="S191" s="3" t="s">
        <v>257</v>
      </c>
      <c r="T191">
        <v>50</v>
      </c>
      <c r="U191" s="3" t="s">
        <v>341</v>
      </c>
      <c r="V191" s="3" t="s">
        <v>343</v>
      </c>
      <c r="W191" s="3" t="s">
        <v>345</v>
      </c>
      <c r="X191" s="10">
        <v>21.968696000000001</v>
      </c>
      <c r="Y191" s="12">
        <v>-9.0499999999999999E-4</v>
      </c>
      <c r="Z191" s="12">
        <v>-0.10620400000000001</v>
      </c>
      <c r="AA191" s="12">
        <v>1.954E-3</v>
      </c>
      <c r="AB191">
        <v>-4.5250000000000004E-3</v>
      </c>
      <c r="AC191">
        <v>-0.53101799999999999</v>
      </c>
      <c r="AD191">
        <v>9.7699999999999992E-3</v>
      </c>
      <c r="AE191" s="3" t="s">
        <v>327</v>
      </c>
      <c r="AF191" s="3" t="s">
        <v>322</v>
      </c>
      <c r="AG191" s="3" t="s">
        <v>345</v>
      </c>
      <c r="AH191" s="3" t="s">
        <v>546</v>
      </c>
    </row>
    <row r="192" spans="1:34" x14ac:dyDescent="0.2">
      <c r="A192" s="3" t="s">
        <v>258</v>
      </c>
      <c r="B192">
        <v>3779449709.8704848</v>
      </c>
      <c r="C192">
        <f t="shared" si="2"/>
        <v>1432.5011434555054</v>
      </c>
      <c r="D192" s="3" t="s">
        <v>322</v>
      </c>
      <c r="E192" s="7">
        <v>398.0007816364116</v>
      </c>
      <c r="F192" s="7">
        <v>-447.39666655785317</v>
      </c>
      <c r="G192" s="7">
        <v>457.5000229027865</v>
      </c>
      <c r="H192" s="3" t="s">
        <v>327</v>
      </c>
      <c r="I192">
        <v>3779449707.1146832</v>
      </c>
      <c r="J192">
        <v>3779449709.8175154</v>
      </c>
      <c r="K192">
        <v>1.4357349872589111</v>
      </c>
      <c r="L192">
        <v>5.0409998893737793</v>
      </c>
      <c r="M192">
        <v>0</v>
      </c>
      <c r="N192" s="3" t="s">
        <v>327</v>
      </c>
      <c r="O192">
        <v>0</v>
      </c>
      <c r="P192">
        <v>50</v>
      </c>
      <c r="Q192">
        <v>3779449709.7926588</v>
      </c>
      <c r="R192" s="3" t="s">
        <v>327</v>
      </c>
      <c r="S192" s="3" t="s">
        <v>258</v>
      </c>
      <c r="T192">
        <v>50</v>
      </c>
      <c r="U192" s="3" t="s">
        <v>341</v>
      </c>
      <c r="V192" s="3" t="s">
        <v>343</v>
      </c>
      <c r="W192" s="3" t="s">
        <v>345</v>
      </c>
      <c r="X192" s="10">
        <v>21.985130000000002</v>
      </c>
      <c r="Y192" s="12">
        <v>-8.4999999999999995E-4</v>
      </c>
      <c r="Z192" s="12">
        <v>-9.9346000000000004E-2</v>
      </c>
      <c r="AA192" s="12">
        <v>1.7650000000000001E-3</v>
      </c>
      <c r="AB192">
        <v>-4.2509999999999996E-3</v>
      </c>
      <c r="AC192">
        <v>-0.496728</v>
      </c>
      <c r="AD192">
        <v>8.8240000000000002E-3</v>
      </c>
      <c r="AE192" s="3" t="s">
        <v>327</v>
      </c>
      <c r="AF192" s="3" t="s">
        <v>322</v>
      </c>
      <c r="AG192" s="3" t="s">
        <v>345</v>
      </c>
      <c r="AH192" s="3" t="s">
        <v>547</v>
      </c>
    </row>
    <row r="193" spans="1:34" x14ac:dyDescent="0.2">
      <c r="A193" s="3" t="s">
        <v>259</v>
      </c>
      <c r="B193">
        <v>3779449717.385519</v>
      </c>
      <c r="C193">
        <f t="shared" si="2"/>
        <v>1440.0161776542664</v>
      </c>
      <c r="D193" s="3" t="s">
        <v>322</v>
      </c>
      <c r="E193" s="7">
        <v>398.00064730601156</v>
      </c>
      <c r="F193" s="7">
        <v>-447.39666551585316</v>
      </c>
      <c r="G193" s="7">
        <v>459.50016953878651</v>
      </c>
      <c r="H193" s="3" t="s">
        <v>327</v>
      </c>
      <c r="I193">
        <v>3779449714.6430297</v>
      </c>
      <c r="J193">
        <v>3779449717.3465657</v>
      </c>
      <c r="K193">
        <v>1.4357349872589111</v>
      </c>
      <c r="L193">
        <v>5.0380001068115234</v>
      </c>
      <c r="M193">
        <v>0</v>
      </c>
      <c r="N193" s="3" t="s">
        <v>327</v>
      </c>
      <c r="O193">
        <v>0</v>
      </c>
      <c r="P193">
        <v>50</v>
      </c>
      <c r="Q193">
        <v>3779449717.320581</v>
      </c>
      <c r="R193" s="3" t="s">
        <v>327</v>
      </c>
      <c r="S193" s="3" t="s">
        <v>259</v>
      </c>
      <c r="T193">
        <v>50</v>
      </c>
      <c r="U193" s="3" t="s">
        <v>341</v>
      </c>
      <c r="V193" s="3" t="s">
        <v>343</v>
      </c>
      <c r="W193" s="3" t="s">
        <v>345</v>
      </c>
      <c r="X193" s="10">
        <v>21.999479999999998</v>
      </c>
      <c r="Y193" s="12">
        <v>-7.6199999999999998E-4</v>
      </c>
      <c r="Z193" s="12">
        <v>-9.3048000000000006E-2</v>
      </c>
      <c r="AA193" s="12">
        <v>1.676E-3</v>
      </c>
      <c r="AB193">
        <v>-3.8089999999999999E-3</v>
      </c>
      <c r="AC193">
        <v>-0.46523900000000001</v>
      </c>
      <c r="AD193">
        <v>8.3789999999999993E-3</v>
      </c>
      <c r="AE193" s="3" t="s">
        <v>327</v>
      </c>
      <c r="AF193" s="3" t="s">
        <v>322</v>
      </c>
      <c r="AG193" s="3" t="s">
        <v>345</v>
      </c>
      <c r="AH193" s="3" t="s">
        <v>548</v>
      </c>
    </row>
    <row r="194" spans="1:34" x14ac:dyDescent="0.2">
      <c r="A194" s="3" t="s">
        <v>260</v>
      </c>
      <c r="B194">
        <v>3779449724.9388118</v>
      </c>
      <c r="C194">
        <f t="shared" si="2"/>
        <v>1447.5694704055786</v>
      </c>
      <c r="D194" s="3" t="s">
        <v>322</v>
      </c>
      <c r="E194" s="7">
        <v>398.00068534341159</v>
      </c>
      <c r="F194" s="7">
        <v>-447.39645676565317</v>
      </c>
      <c r="G194" s="7">
        <v>461.50022928078647</v>
      </c>
      <c r="H194" s="3" t="s">
        <v>327</v>
      </c>
      <c r="I194">
        <v>3779449722.204751</v>
      </c>
      <c r="J194">
        <v>3779449724.9010239</v>
      </c>
      <c r="K194">
        <v>1.4357349872589111</v>
      </c>
      <c r="L194">
        <v>5.0380001068115234</v>
      </c>
      <c r="M194">
        <v>0</v>
      </c>
      <c r="N194" s="3" t="s">
        <v>327</v>
      </c>
      <c r="O194">
        <v>0</v>
      </c>
      <c r="P194">
        <v>50</v>
      </c>
      <c r="Q194">
        <v>3779449724.8707719</v>
      </c>
      <c r="R194" s="3" t="s">
        <v>327</v>
      </c>
      <c r="S194" s="3" t="s">
        <v>260</v>
      </c>
      <c r="T194">
        <v>50</v>
      </c>
      <c r="U194" s="3" t="s">
        <v>341</v>
      </c>
      <c r="V194" s="3" t="s">
        <v>343</v>
      </c>
      <c r="W194" s="3" t="s">
        <v>345</v>
      </c>
      <c r="X194" s="10">
        <v>22.012640000000001</v>
      </c>
      <c r="Y194" s="12">
        <v>-8.1499999999999997E-4</v>
      </c>
      <c r="Z194" s="12">
        <v>-8.7091000000000002E-2</v>
      </c>
      <c r="AA194" s="12">
        <v>1.516E-3</v>
      </c>
      <c r="AB194">
        <v>-4.0740000000000004E-3</v>
      </c>
      <c r="AC194">
        <v>-0.43545400000000001</v>
      </c>
      <c r="AD194">
        <v>7.5779999999999997E-3</v>
      </c>
      <c r="AE194" s="3" t="s">
        <v>327</v>
      </c>
      <c r="AF194" s="3" t="s">
        <v>322</v>
      </c>
      <c r="AG194" s="3" t="s">
        <v>345</v>
      </c>
      <c r="AH194" s="3" t="s">
        <v>549</v>
      </c>
    </row>
    <row r="195" spans="1:34" x14ac:dyDescent="0.2">
      <c r="A195" s="3" t="s">
        <v>261</v>
      </c>
      <c r="B195">
        <v>3779449732.4634242</v>
      </c>
      <c r="C195">
        <f t="shared" ref="C195:C252" si="3">B195-$B$2</f>
        <v>1455.0940828323364</v>
      </c>
      <c r="D195" s="3" t="s">
        <v>322</v>
      </c>
      <c r="E195" s="7">
        <v>398.0007578130116</v>
      </c>
      <c r="F195" s="7">
        <v>-447.39670652365317</v>
      </c>
      <c r="G195" s="7">
        <v>463.50016593378649</v>
      </c>
      <c r="H195" s="3" t="s">
        <v>327</v>
      </c>
      <c r="I195">
        <v>3779449729.7189665</v>
      </c>
      <c r="J195">
        <v>3779449732.4104538</v>
      </c>
      <c r="K195">
        <v>1.4357349872589111</v>
      </c>
      <c r="L195">
        <v>5.0409998893737793</v>
      </c>
      <c r="M195">
        <v>0</v>
      </c>
      <c r="N195" s="3" t="s">
        <v>327</v>
      </c>
      <c r="O195">
        <v>0</v>
      </c>
      <c r="P195">
        <v>50</v>
      </c>
      <c r="Q195">
        <v>3779449732.3874712</v>
      </c>
      <c r="R195" s="3" t="s">
        <v>327</v>
      </c>
      <c r="S195" s="3" t="s">
        <v>261</v>
      </c>
      <c r="T195">
        <v>50</v>
      </c>
      <c r="U195" s="3" t="s">
        <v>341</v>
      </c>
      <c r="V195" s="3" t="s">
        <v>343</v>
      </c>
      <c r="W195" s="3" t="s">
        <v>345</v>
      </c>
      <c r="X195" s="10">
        <v>22.011575000000001</v>
      </c>
      <c r="Y195" s="12">
        <v>-8.25E-4</v>
      </c>
      <c r="Z195" s="12">
        <v>-8.1601000000000007E-2</v>
      </c>
      <c r="AA195" s="12">
        <v>1.3879999999999999E-3</v>
      </c>
      <c r="AB195">
        <v>-4.1260000000000003E-3</v>
      </c>
      <c r="AC195">
        <v>-0.40800500000000001</v>
      </c>
      <c r="AD195">
        <v>6.9420000000000003E-3</v>
      </c>
      <c r="AE195" s="3" t="s">
        <v>327</v>
      </c>
      <c r="AF195" s="3" t="s">
        <v>322</v>
      </c>
      <c r="AG195" s="3" t="s">
        <v>345</v>
      </c>
      <c r="AH195" s="3" t="s">
        <v>550</v>
      </c>
    </row>
    <row r="196" spans="1:34" x14ac:dyDescent="0.2">
      <c r="A196" s="3" t="s">
        <v>262</v>
      </c>
      <c r="B196">
        <v>3779449740.0051599</v>
      </c>
      <c r="C196">
        <f t="shared" si="3"/>
        <v>1462.6358184814453</v>
      </c>
      <c r="D196" s="3" t="s">
        <v>322</v>
      </c>
      <c r="E196" s="7">
        <v>398.00086469981164</v>
      </c>
      <c r="F196" s="7">
        <v>-447.39652631665319</v>
      </c>
      <c r="G196" s="7">
        <v>465.49982006478649</v>
      </c>
      <c r="H196" s="3" t="s">
        <v>327</v>
      </c>
      <c r="I196">
        <v>3779449737.2580271</v>
      </c>
      <c r="J196">
        <v>3779449739.9659672</v>
      </c>
      <c r="K196">
        <v>1.4357349872589111</v>
      </c>
      <c r="L196">
        <v>5.0380001068115234</v>
      </c>
      <c r="M196">
        <v>0</v>
      </c>
      <c r="N196" s="3" t="s">
        <v>327</v>
      </c>
      <c r="O196">
        <v>0</v>
      </c>
      <c r="P196">
        <v>50</v>
      </c>
      <c r="Q196">
        <v>3779449739.9449801</v>
      </c>
      <c r="R196" s="3" t="s">
        <v>327</v>
      </c>
      <c r="S196" s="3" t="s">
        <v>262</v>
      </c>
      <c r="T196">
        <v>50</v>
      </c>
      <c r="U196" s="3" t="s">
        <v>341</v>
      </c>
      <c r="V196" s="3" t="s">
        <v>343</v>
      </c>
      <c r="W196" s="3" t="s">
        <v>345</v>
      </c>
      <c r="X196" s="10">
        <v>22.013607</v>
      </c>
      <c r="Y196" s="12">
        <v>-6.78E-4</v>
      </c>
      <c r="Z196" s="12">
        <v>-7.6448000000000002E-2</v>
      </c>
      <c r="AA196" s="12">
        <v>1.2570000000000001E-3</v>
      </c>
      <c r="AB196">
        <v>-3.3890000000000001E-3</v>
      </c>
      <c r="AC196">
        <v>-0.38223800000000002</v>
      </c>
      <c r="AD196">
        <v>6.2870000000000001E-3</v>
      </c>
      <c r="AE196" s="3" t="s">
        <v>327</v>
      </c>
      <c r="AF196" s="3" t="s">
        <v>322</v>
      </c>
      <c r="AG196" s="3" t="s">
        <v>345</v>
      </c>
      <c r="AH196" s="3" t="s">
        <v>551</v>
      </c>
    </row>
    <row r="197" spans="1:34" x14ac:dyDescent="0.2">
      <c r="A197" s="3" t="s">
        <v>263</v>
      </c>
      <c r="B197">
        <v>3779449747.5004282</v>
      </c>
      <c r="C197">
        <f t="shared" si="3"/>
        <v>1470.1310868263245</v>
      </c>
      <c r="D197" s="3" t="s">
        <v>322</v>
      </c>
      <c r="E197" s="7">
        <v>398.00054036941157</v>
      </c>
      <c r="F197" s="7">
        <v>-447.39648607465318</v>
      </c>
      <c r="G197" s="7">
        <v>467.49997526078647</v>
      </c>
      <c r="H197" s="3" t="s">
        <v>327</v>
      </c>
      <c r="I197">
        <v>3779449744.7595048</v>
      </c>
      <c r="J197">
        <v>3779449747.4683442</v>
      </c>
      <c r="K197">
        <v>1.4357349872589111</v>
      </c>
      <c r="L197">
        <v>5.0380001068115234</v>
      </c>
      <c r="M197">
        <v>0</v>
      </c>
      <c r="N197" s="3" t="s">
        <v>327</v>
      </c>
      <c r="O197">
        <v>0</v>
      </c>
      <c r="P197">
        <v>50</v>
      </c>
      <c r="Q197">
        <v>3779449747.4463782</v>
      </c>
      <c r="R197" s="3" t="s">
        <v>327</v>
      </c>
      <c r="S197" s="3" t="s">
        <v>263</v>
      </c>
      <c r="T197">
        <v>50</v>
      </c>
      <c r="U197" s="3" t="s">
        <v>341</v>
      </c>
      <c r="V197" s="3" t="s">
        <v>343</v>
      </c>
      <c r="W197" s="3" t="s">
        <v>345</v>
      </c>
      <c r="X197" s="10">
        <v>22.014296000000002</v>
      </c>
      <c r="Y197" s="12">
        <v>-7.4399999999999998E-4</v>
      </c>
      <c r="Z197" s="12">
        <v>-7.1702000000000002E-2</v>
      </c>
      <c r="AA197" s="12">
        <v>1.217E-3</v>
      </c>
      <c r="AB197">
        <v>-3.7209999999999999E-3</v>
      </c>
      <c r="AC197">
        <v>-0.358512</v>
      </c>
      <c r="AD197">
        <v>6.0829999999999999E-3</v>
      </c>
      <c r="AE197" s="3" t="s">
        <v>327</v>
      </c>
      <c r="AF197" s="3" t="s">
        <v>322</v>
      </c>
      <c r="AG197" s="3" t="s">
        <v>345</v>
      </c>
      <c r="AH197" s="3" t="s">
        <v>552</v>
      </c>
    </row>
    <row r="198" spans="1:34" x14ac:dyDescent="0.2">
      <c r="A198" s="3" t="s">
        <v>264</v>
      </c>
      <c r="B198">
        <v>3779449755.1467271</v>
      </c>
      <c r="C198">
        <f t="shared" si="3"/>
        <v>1477.7773857116699</v>
      </c>
      <c r="D198" s="3" t="s">
        <v>322</v>
      </c>
      <c r="E198" s="7">
        <v>398.00071603901159</v>
      </c>
      <c r="F198" s="7">
        <v>-447.39694583265316</v>
      </c>
      <c r="G198" s="7">
        <v>469.49998161478646</v>
      </c>
      <c r="H198" s="3" t="s">
        <v>327</v>
      </c>
      <c r="I198">
        <v>3779449752.3480225</v>
      </c>
      <c r="J198">
        <v>3779449755.0937438</v>
      </c>
      <c r="K198">
        <v>1.4357349872589111</v>
      </c>
      <c r="L198">
        <v>5.0359997749328613</v>
      </c>
      <c r="M198">
        <v>0</v>
      </c>
      <c r="N198" s="3" t="s">
        <v>327</v>
      </c>
      <c r="O198">
        <v>0</v>
      </c>
      <c r="P198">
        <v>50</v>
      </c>
      <c r="Q198">
        <v>3779449755.067759</v>
      </c>
      <c r="R198" s="3" t="s">
        <v>327</v>
      </c>
      <c r="S198" s="3" t="s">
        <v>264</v>
      </c>
      <c r="T198">
        <v>50</v>
      </c>
      <c r="U198" s="3" t="s">
        <v>341</v>
      </c>
      <c r="V198" s="3" t="s">
        <v>343</v>
      </c>
      <c r="W198" s="3" t="s">
        <v>345</v>
      </c>
      <c r="X198" s="10">
        <v>22.026938000000001</v>
      </c>
      <c r="Y198" s="12">
        <v>-7.1299999999999998E-4</v>
      </c>
      <c r="Z198" s="12">
        <v>-6.7258999999999999E-2</v>
      </c>
      <c r="AA198" s="12">
        <v>1.0889999999999999E-3</v>
      </c>
      <c r="AB198">
        <v>-3.5669999999999999E-3</v>
      </c>
      <c r="AC198">
        <v>-0.33629300000000001</v>
      </c>
      <c r="AD198">
        <v>5.4440000000000001E-3</v>
      </c>
      <c r="AE198" s="3" t="s">
        <v>327</v>
      </c>
      <c r="AF198" s="3" t="s">
        <v>322</v>
      </c>
      <c r="AG198" s="3" t="s">
        <v>345</v>
      </c>
      <c r="AH198" s="3" t="s">
        <v>553</v>
      </c>
    </row>
    <row r="199" spans="1:34" x14ac:dyDescent="0.2">
      <c r="A199" s="3" t="s">
        <v>265</v>
      </c>
      <c r="B199">
        <v>3779449762.6516042</v>
      </c>
      <c r="C199">
        <f t="shared" si="3"/>
        <v>1485.282262802124</v>
      </c>
      <c r="D199" s="3" t="s">
        <v>322</v>
      </c>
      <c r="E199" s="7">
        <v>398.00055130687821</v>
      </c>
      <c r="F199" s="7">
        <v>-447.39661829985317</v>
      </c>
      <c r="G199" s="7">
        <v>471.50018552878652</v>
      </c>
      <c r="H199" s="3" t="s">
        <v>327</v>
      </c>
      <c r="I199">
        <v>3779449759.9207263</v>
      </c>
      <c r="J199">
        <v>3779449762.6184111</v>
      </c>
      <c r="K199">
        <v>1.4357349872589111</v>
      </c>
      <c r="L199">
        <v>5.0440001487731934</v>
      </c>
      <c r="M199">
        <v>0</v>
      </c>
      <c r="N199" s="3" t="s">
        <v>327</v>
      </c>
      <c r="O199">
        <v>0</v>
      </c>
      <c r="P199">
        <v>50</v>
      </c>
      <c r="Q199">
        <v>3779449762.6024098</v>
      </c>
      <c r="R199" s="3" t="s">
        <v>327</v>
      </c>
      <c r="S199" s="3" t="s">
        <v>265</v>
      </c>
      <c r="T199">
        <v>50</v>
      </c>
      <c r="U199" s="3" t="s">
        <v>341</v>
      </c>
      <c r="V199" s="3" t="s">
        <v>343</v>
      </c>
      <c r="W199" s="3" t="s">
        <v>345</v>
      </c>
      <c r="X199" s="10">
        <v>22.035323999999999</v>
      </c>
      <c r="Y199" s="12">
        <v>-7.6800000000000002E-4</v>
      </c>
      <c r="Z199" s="12">
        <v>-6.3145999999999994E-2</v>
      </c>
      <c r="AA199" s="12">
        <v>1.106E-3</v>
      </c>
      <c r="AB199">
        <v>-3.8400000000000001E-3</v>
      </c>
      <c r="AC199">
        <v>-0.31572899999999998</v>
      </c>
      <c r="AD199">
        <v>5.5290000000000001E-3</v>
      </c>
      <c r="AE199" s="3" t="s">
        <v>327</v>
      </c>
      <c r="AF199" s="3" t="s">
        <v>322</v>
      </c>
      <c r="AG199" s="3" t="s">
        <v>345</v>
      </c>
      <c r="AH199" s="3" t="s">
        <v>554</v>
      </c>
    </row>
    <row r="200" spans="1:34" x14ac:dyDescent="0.2">
      <c r="A200" s="3" t="s">
        <v>266</v>
      </c>
      <c r="B200">
        <v>3779449770.1295609</v>
      </c>
      <c r="C200">
        <f t="shared" si="3"/>
        <v>1492.7602195739746</v>
      </c>
      <c r="D200" s="3" t="s">
        <v>322</v>
      </c>
      <c r="E200" s="7">
        <v>398.00081857607825</v>
      </c>
      <c r="F200" s="7">
        <v>-447.39683325785319</v>
      </c>
      <c r="G200" s="7">
        <v>473.49967593078651</v>
      </c>
      <c r="H200" s="3" t="s">
        <v>327</v>
      </c>
      <c r="I200">
        <v>3779449767.4024968</v>
      </c>
      <c r="J200">
        <v>3779449770.0941472</v>
      </c>
      <c r="K200">
        <v>1.4357349872589111</v>
      </c>
      <c r="L200">
        <v>5.0329999923706055</v>
      </c>
      <c r="M200">
        <v>0</v>
      </c>
      <c r="N200" s="3" t="s">
        <v>327</v>
      </c>
      <c r="O200">
        <v>0</v>
      </c>
      <c r="P200">
        <v>50</v>
      </c>
      <c r="Q200">
        <v>3779449770.0691609</v>
      </c>
      <c r="R200" s="3" t="s">
        <v>327</v>
      </c>
      <c r="S200" s="3" t="s">
        <v>266</v>
      </c>
      <c r="T200">
        <v>50</v>
      </c>
      <c r="U200" s="3" t="s">
        <v>341</v>
      </c>
      <c r="V200" s="3" t="s">
        <v>343</v>
      </c>
      <c r="W200" s="3" t="s">
        <v>345</v>
      </c>
      <c r="X200" s="10">
        <v>22.043420999999999</v>
      </c>
      <c r="Y200" s="12">
        <v>-6.7000000000000002E-4</v>
      </c>
      <c r="Z200" s="12">
        <v>-5.9374999999999997E-2</v>
      </c>
      <c r="AA200" s="12">
        <v>9.4799999999999995E-4</v>
      </c>
      <c r="AB200">
        <v>-3.3509999999999998E-3</v>
      </c>
      <c r="AC200">
        <v>-0.29687599999999997</v>
      </c>
      <c r="AD200">
        <v>4.7419999999999997E-3</v>
      </c>
      <c r="AE200" s="3" t="s">
        <v>327</v>
      </c>
      <c r="AF200" s="3" t="s">
        <v>322</v>
      </c>
      <c r="AG200" s="3" t="s">
        <v>345</v>
      </c>
      <c r="AH200" s="3" t="s">
        <v>555</v>
      </c>
    </row>
    <row r="201" spans="1:34" x14ac:dyDescent="0.2">
      <c r="A201" s="3" t="s">
        <v>267</v>
      </c>
      <c r="B201">
        <v>3779449777.6784263</v>
      </c>
      <c r="C201">
        <f t="shared" si="3"/>
        <v>1500.3090848922729</v>
      </c>
      <c r="D201" s="3" t="s">
        <v>322</v>
      </c>
      <c r="E201" s="7">
        <v>398.0006568142116</v>
      </c>
      <c r="F201" s="7">
        <v>-447.39690401045317</v>
      </c>
      <c r="G201" s="7">
        <v>475.5001290277865</v>
      </c>
      <c r="H201" s="3" t="s">
        <v>327</v>
      </c>
      <c r="I201">
        <v>3779449774.9293919</v>
      </c>
      <c r="J201">
        <v>3779449777.6374559</v>
      </c>
      <c r="K201">
        <v>1.4357349872589111</v>
      </c>
      <c r="L201">
        <v>5.0359997749328613</v>
      </c>
      <c r="M201">
        <v>0</v>
      </c>
      <c r="N201" s="3" t="s">
        <v>327</v>
      </c>
      <c r="O201">
        <v>0</v>
      </c>
      <c r="P201">
        <v>50</v>
      </c>
      <c r="Q201">
        <v>3779449777.612464</v>
      </c>
      <c r="R201" s="3" t="s">
        <v>327</v>
      </c>
      <c r="S201" s="3" t="s">
        <v>267</v>
      </c>
      <c r="T201">
        <v>50</v>
      </c>
      <c r="U201" s="3" t="s">
        <v>341</v>
      </c>
      <c r="V201" s="3" t="s">
        <v>343</v>
      </c>
      <c r="W201" s="3" t="s">
        <v>345</v>
      </c>
      <c r="X201" s="10">
        <v>22.037210999999999</v>
      </c>
      <c r="Y201" s="12">
        <v>-6.0999999999999997E-4</v>
      </c>
      <c r="Z201" s="12">
        <v>-5.5778000000000001E-2</v>
      </c>
      <c r="AA201" s="12">
        <v>8.6899999999999998E-4</v>
      </c>
      <c r="AB201">
        <v>-3.0500000000000002E-3</v>
      </c>
      <c r="AC201">
        <v>-0.278891</v>
      </c>
      <c r="AD201">
        <v>4.3449999999999999E-3</v>
      </c>
      <c r="AE201" s="3" t="s">
        <v>327</v>
      </c>
      <c r="AF201" s="3" t="s">
        <v>322</v>
      </c>
      <c r="AG201" s="3" t="s">
        <v>345</v>
      </c>
      <c r="AH201" s="3" t="s">
        <v>556</v>
      </c>
    </row>
    <row r="202" spans="1:34" x14ac:dyDescent="0.2">
      <c r="A202" s="3" t="s">
        <v>268</v>
      </c>
      <c r="B202">
        <v>3779449785.1874504</v>
      </c>
      <c r="C202">
        <f t="shared" si="3"/>
        <v>1507.8181090354919</v>
      </c>
      <c r="D202" s="3" t="s">
        <v>322</v>
      </c>
      <c r="E202" s="7">
        <v>398.00063688381164</v>
      </c>
      <c r="F202" s="7">
        <v>-447.39668656845316</v>
      </c>
      <c r="G202" s="7">
        <v>477.49991000078649</v>
      </c>
      <c r="H202" s="3" t="s">
        <v>327</v>
      </c>
      <c r="I202">
        <v>3779449782.4473958</v>
      </c>
      <c r="J202">
        <v>3779449785.1394334</v>
      </c>
      <c r="K202">
        <v>1.4357349872589111</v>
      </c>
      <c r="L202">
        <v>5.0359997749328613</v>
      </c>
      <c r="M202">
        <v>0</v>
      </c>
      <c r="N202" s="3" t="s">
        <v>327</v>
      </c>
      <c r="O202">
        <v>0</v>
      </c>
      <c r="P202">
        <v>50</v>
      </c>
      <c r="Q202">
        <v>3779449785.1234431</v>
      </c>
      <c r="R202" s="3" t="s">
        <v>327</v>
      </c>
      <c r="S202" s="3" t="s">
        <v>268</v>
      </c>
      <c r="T202">
        <v>50</v>
      </c>
      <c r="U202" s="3" t="s">
        <v>341</v>
      </c>
      <c r="V202" s="3" t="s">
        <v>343</v>
      </c>
      <c r="W202" s="3" t="s">
        <v>345</v>
      </c>
      <c r="X202" s="10">
        <v>22.047283</v>
      </c>
      <c r="Y202" s="12">
        <v>-6.5700000000000003E-4</v>
      </c>
      <c r="Z202" s="12">
        <v>-5.2474E-2</v>
      </c>
      <c r="AA202" s="12">
        <v>7.6300000000000001E-4</v>
      </c>
      <c r="AB202">
        <v>-3.284E-3</v>
      </c>
      <c r="AC202">
        <v>-0.26237100000000002</v>
      </c>
      <c r="AD202">
        <v>3.8159999999999999E-3</v>
      </c>
      <c r="AE202" s="3" t="s">
        <v>327</v>
      </c>
      <c r="AF202" s="3" t="s">
        <v>322</v>
      </c>
      <c r="AG202" s="3" t="s">
        <v>345</v>
      </c>
      <c r="AH202" s="3" t="s">
        <v>557</v>
      </c>
    </row>
    <row r="203" spans="1:34" x14ac:dyDescent="0.2">
      <c r="A203" s="3" t="s">
        <v>269</v>
      </c>
      <c r="B203">
        <v>3779449792.7269478</v>
      </c>
      <c r="C203">
        <f t="shared" si="3"/>
        <v>1515.3576064109802</v>
      </c>
      <c r="D203" s="3" t="s">
        <v>322</v>
      </c>
      <c r="E203" s="7">
        <v>398.00061695341162</v>
      </c>
      <c r="F203" s="7">
        <v>-447.39646912645316</v>
      </c>
      <c r="G203" s="7">
        <v>479.49959728778646</v>
      </c>
      <c r="H203" s="3" t="s">
        <v>327</v>
      </c>
      <c r="I203">
        <v>3779449789.9924312</v>
      </c>
      <c r="J203">
        <v>3779449792.6879234</v>
      </c>
      <c r="K203">
        <v>1.4357349872589111</v>
      </c>
      <c r="L203">
        <v>5.0329999923706055</v>
      </c>
      <c r="M203">
        <v>0</v>
      </c>
      <c r="N203" s="3" t="s">
        <v>327</v>
      </c>
      <c r="O203">
        <v>0</v>
      </c>
      <c r="P203">
        <v>50</v>
      </c>
      <c r="Q203">
        <v>3779449792.6619382</v>
      </c>
      <c r="R203" s="3" t="s">
        <v>327</v>
      </c>
      <c r="S203" s="3" t="s">
        <v>269</v>
      </c>
      <c r="T203">
        <v>50</v>
      </c>
      <c r="U203" s="3" t="s">
        <v>341</v>
      </c>
      <c r="V203" s="3" t="s">
        <v>343</v>
      </c>
      <c r="W203" s="3" t="s">
        <v>345</v>
      </c>
      <c r="X203" s="10">
        <v>22.043938000000001</v>
      </c>
      <c r="Y203" s="12">
        <v>-6.5600000000000001E-4</v>
      </c>
      <c r="Z203" s="12">
        <v>-4.9369000000000003E-2</v>
      </c>
      <c r="AA203" s="12">
        <v>7.5799999999999999E-4</v>
      </c>
      <c r="AB203">
        <v>-3.2820000000000002E-3</v>
      </c>
      <c r="AC203">
        <v>-0.24684600000000001</v>
      </c>
      <c r="AD203">
        <v>3.7919999999999998E-3</v>
      </c>
      <c r="AE203" s="3" t="s">
        <v>327</v>
      </c>
      <c r="AF203" s="3" t="s">
        <v>322</v>
      </c>
      <c r="AG203" s="3" t="s">
        <v>345</v>
      </c>
      <c r="AH203" s="3" t="s">
        <v>558</v>
      </c>
    </row>
    <row r="204" spans="1:34" x14ac:dyDescent="0.2">
      <c r="A204" s="3" t="s">
        <v>270</v>
      </c>
      <c r="B204">
        <v>3779449800.2663736</v>
      </c>
      <c r="C204">
        <f t="shared" si="3"/>
        <v>1522.8970322608948</v>
      </c>
      <c r="D204" s="3" t="s">
        <v>322</v>
      </c>
      <c r="E204" s="7">
        <v>398.00050733841158</v>
      </c>
      <c r="F204" s="7">
        <v>-447.39669077225312</v>
      </c>
      <c r="G204" s="7">
        <v>481.50010692378652</v>
      </c>
      <c r="H204" s="3" t="s">
        <v>327</v>
      </c>
      <c r="I204">
        <v>3779449797.5037265</v>
      </c>
      <c r="J204">
        <v>3779449800.2201786</v>
      </c>
      <c r="K204">
        <v>1.4357349872589111</v>
      </c>
      <c r="L204">
        <v>5.0409998893737793</v>
      </c>
      <c r="M204">
        <v>0</v>
      </c>
      <c r="N204" s="3" t="s">
        <v>327</v>
      </c>
      <c r="O204">
        <v>0</v>
      </c>
      <c r="P204">
        <v>50</v>
      </c>
      <c r="Q204">
        <v>3779449800.1971898</v>
      </c>
      <c r="R204" s="3" t="s">
        <v>327</v>
      </c>
      <c r="S204" s="3" t="s">
        <v>270</v>
      </c>
      <c r="T204">
        <v>50</v>
      </c>
      <c r="U204" s="3" t="s">
        <v>341</v>
      </c>
      <c r="V204" s="3" t="s">
        <v>343</v>
      </c>
      <c r="W204" s="3" t="s">
        <v>345</v>
      </c>
      <c r="X204" s="10">
        <v>22.038898</v>
      </c>
      <c r="Y204" s="12">
        <v>-6.3199999999999997E-4</v>
      </c>
      <c r="Z204" s="12">
        <v>-4.6434000000000003E-2</v>
      </c>
      <c r="AA204" s="12">
        <v>6.8099999999999996E-4</v>
      </c>
      <c r="AB204">
        <v>-3.1610000000000002E-3</v>
      </c>
      <c r="AC204">
        <v>-0.23216899999999999</v>
      </c>
      <c r="AD204">
        <v>3.4060000000000002E-3</v>
      </c>
      <c r="AE204" s="3" t="s">
        <v>327</v>
      </c>
      <c r="AF204" s="3" t="s">
        <v>322</v>
      </c>
      <c r="AG204" s="3" t="s">
        <v>345</v>
      </c>
      <c r="AH204" s="3" t="s">
        <v>559</v>
      </c>
    </row>
    <row r="205" spans="1:34" x14ac:dyDescent="0.2">
      <c r="A205" s="3" t="s">
        <v>271</v>
      </c>
      <c r="B205">
        <v>3779449807.8385048</v>
      </c>
      <c r="C205">
        <f t="shared" si="3"/>
        <v>1530.4691634178162</v>
      </c>
      <c r="D205" s="3" t="s">
        <v>322</v>
      </c>
      <c r="E205" s="7">
        <v>398.00087980801158</v>
      </c>
      <c r="F205" s="7">
        <v>-447.39650013025317</v>
      </c>
      <c r="G205" s="7">
        <v>483.49934463678647</v>
      </c>
      <c r="H205" s="3" t="s">
        <v>327</v>
      </c>
      <c r="I205">
        <v>3779449805.0664105</v>
      </c>
      <c r="J205">
        <v>3779449807.8005009</v>
      </c>
      <c r="K205">
        <v>1.4357349872589111</v>
      </c>
      <c r="L205">
        <v>5.0409998893737793</v>
      </c>
      <c r="M205">
        <v>0</v>
      </c>
      <c r="N205" s="3" t="s">
        <v>327</v>
      </c>
      <c r="O205">
        <v>0</v>
      </c>
      <c r="P205">
        <v>50</v>
      </c>
      <c r="Q205">
        <v>3779449807.7765031</v>
      </c>
      <c r="R205" s="3" t="s">
        <v>327</v>
      </c>
      <c r="S205" s="3" t="s">
        <v>271</v>
      </c>
      <c r="T205">
        <v>50</v>
      </c>
      <c r="U205" s="3" t="s">
        <v>341</v>
      </c>
      <c r="V205" s="3" t="s">
        <v>343</v>
      </c>
      <c r="W205" s="3" t="s">
        <v>345</v>
      </c>
      <c r="X205" s="10">
        <v>22.043416000000001</v>
      </c>
      <c r="Y205" s="12">
        <v>-6.5600000000000001E-4</v>
      </c>
      <c r="Z205" s="12">
        <v>-4.3777000000000003E-2</v>
      </c>
      <c r="AA205" s="12">
        <v>6.2E-4</v>
      </c>
      <c r="AB205">
        <v>-3.2810000000000001E-3</v>
      </c>
      <c r="AC205">
        <v>-0.218884</v>
      </c>
      <c r="AD205">
        <v>3.0999999999999999E-3</v>
      </c>
      <c r="AE205" s="3" t="s">
        <v>327</v>
      </c>
      <c r="AF205" s="3" t="s">
        <v>322</v>
      </c>
      <c r="AG205" s="3" t="s">
        <v>345</v>
      </c>
      <c r="AH205" s="3" t="s">
        <v>560</v>
      </c>
    </row>
    <row r="206" spans="1:34" x14ac:dyDescent="0.2">
      <c r="A206" s="3" t="s">
        <v>272</v>
      </c>
      <c r="B206">
        <v>3779449815.3585024</v>
      </c>
      <c r="C206">
        <f t="shared" si="3"/>
        <v>1537.9891610145569</v>
      </c>
      <c r="D206" s="3" t="s">
        <v>322</v>
      </c>
      <c r="E206" s="7">
        <v>398.00081884421155</v>
      </c>
      <c r="F206" s="7">
        <v>-447.39667568805311</v>
      </c>
      <c r="G206" s="7">
        <v>485.50016050678647</v>
      </c>
      <c r="H206" s="3" t="s">
        <v>327</v>
      </c>
      <c r="I206">
        <v>3779449812.6088448</v>
      </c>
      <c r="J206">
        <v>3779449815.322464</v>
      </c>
      <c r="K206">
        <v>1.4357349872589111</v>
      </c>
      <c r="L206">
        <v>5.0390000343322754</v>
      </c>
      <c r="M206">
        <v>0</v>
      </c>
      <c r="N206" s="3" t="s">
        <v>327</v>
      </c>
      <c r="O206">
        <v>0</v>
      </c>
      <c r="P206">
        <v>50</v>
      </c>
      <c r="Q206">
        <v>3779449815.290483</v>
      </c>
      <c r="R206" s="3" t="s">
        <v>327</v>
      </c>
      <c r="S206" s="3" t="s">
        <v>272</v>
      </c>
      <c r="T206">
        <v>50</v>
      </c>
      <c r="U206" s="3" t="s">
        <v>341</v>
      </c>
      <c r="V206" s="3" t="s">
        <v>343</v>
      </c>
      <c r="W206" s="3" t="s">
        <v>345</v>
      </c>
      <c r="X206" s="10">
        <v>22.044955000000002</v>
      </c>
      <c r="Y206" s="12">
        <v>-6.4700000000000001E-4</v>
      </c>
      <c r="Z206" s="12">
        <v>-4.1165E-2</v>
      </c>
      <c r="AA206" s="12">
        <v>5.6599999999999999E-4</v>
      </c>
      <c r="AB206">
        <v>-3.2339999999999999E-3</v>
      </c>
      <c r="AC206">
        <v>-0.20582300000000001</v>
      </c>
      <c r="AD206">
        <v>2.8289999999999999E-3</v>
      </c>
      <c r="AE206" s="3" t="s">
        <v>327</v>
      </c>
      <c r="AF206" s="3" t="s">
        <v>322</v>
      </c>
      <c r="AG206" s="3" t="s">
        <v>345</v>
      </c>
      <c r="AH206" s="3" t="s">
        <v>561</v>
      </c>
    </row>
    <row r="207" spans="1:34" x14ac:dyDescent="0.2">
      <c r="A207" s="3" t="s">
        <v>273</v>
      </c>
      <c r="B207">
        <v>3779449822.8630776</v>
      </c>
      <c r="C207">
        <f t="shared" si="3"/>
        <v>1545.4937362670898</v>
      </c>
      <c r="D207" s="3" t="s">
        <v>322</v>
      </c>
      <c r="E207" s="7">
        <v>398.00089091381165</v>
      </c>
      <c r="F207" s="7">
        <v>-447.39658384605315</v>
      </c>
      <c r="G207" s="7">
        <v>487.50009932178648</v>
      </c>
      <c r="H207" s="3" t="s">
        <v>327</v>
      </c>
      <c r="I207">
        <v>3779449820.1344528</v>
      </c>
      <c r="J207">
        <v>3779449822.8171039</v>
      </c>
      <c r="K207">
        <v>1.4357349872589111</v>
      </c>
      <c r="L207">
        <v>5.0409998893737793</v>
      </c>
      <c r="M207">
        <v>0</v>
      </c>
      <c r="N207" s="3" t="s">
        <v>327</v>
      </c>
      <c r="O207">
        <v>0</v>
      </c>
      <c r="P207">
        <v>50</v>
      </c>
      <c r="Q207">
        <v>3779449822.8021131</v>
      </c>
      <c r="R207" s="3" t="s">
        <v>327</v>
      </c>
      <c r="S207" s="3" t="s">
        <v>273</v>
      </c>
      <c r="T207">
        <v>50</v>
      </c>
      <c r="U207" s="3" t="s">
        <v>341</v>
      </c>
      <c r="V207" s="3" t="s">
        <v>343</v>
      </c>
      <c r="W207" s="3" t="s">
        <v>345</v>
      </c>
      <c r="X207" s="10">
        <v>22.051725000000001</v>
      </c>
      <c r="Y207" s="12">
        <v>-5.6599999999999999E-4</v>
      </c>
      <c r="Z207" s="12">
        <v>-3.8897000000000001E-2</v>
      </c>
      <c r="AA207" s="12">
        <v>5.0699999999999996E-4</v>
      </c>
      <c r="AB207">
        <v>-2.8319999999999999E-3</v>
      </c>
      <c r="AC207">
        <v>-0.19448599999999999</v>
      </c>
      <c r="AD207">
        <v>2.5370000000000002E-3</v>
      </c>
      <c r="AE207" s="3" t="s">
        <v>327</v>
      </c>
      <c r="AF207" s="3" t="s">
        <v>322</v>
      </c>
      <c r="AG207" s="3" t="s">
        <v>345</v>
      </c>
      <c r="AH207" s="3" t="s">
        <v>562</v>
      </c>
    </row>
    <row r="208" spans="1:34" x14ac:dyDescent="0.2">
      <c r="A208" s="3" t="s">
        <v>274</v>
      </c>
      <c r="B208">
        <v>3779449830.4355698</v>
      </c>
      <c r="C208">
        <f t="shared" si="3"/>
        <v>1553.06622838974</v>
      </c>
      <c r="D208" s="3" t="s">
        <v>322</v>
      </c>
      <c r="E208" s="7">
        <v>398.00046298341164</v>
      </c>
      <c r="F208" s="7">
        <v>-447.39649200405313</v>
      </c>
      <c r="G208" s="7">
        <v>489.49973425178649</v>
      </c>
      <c r="H208" s="3" t="s">
        <v>327</v>
      </c>
      <c r="I208">
        <v>3779449827.6707392</v>
      </c>
      <c r="J208">
        <v>3779449830.3908257</v>
      </c>
      <c r="K208">
        <v>1.4357349872589111</v>
      </c>
      <c r="L208">
        <v>5.0359997749328613</v>
      </c>
      <c r="M208">
        <v>0</v>
      </c>
      <c r="N208" s="3" t="s">
        <v>327</v>
      </c>
      <c r="O208">
        <v>0</v>
      </c>
      <c r="P208">
        <v>50</v>
      </c>
      <c r="Q208">
        <v>3779449830.3538771</v>
      </c>
      <c r="R208" s="3" t="s">
        <v>327</v>
      </c>
      <c r="S208" s="3" t="s">
        <v>274</v>
      </c>
      <c r="T208">
        <v>50</v>
      </c>
      <c r="U208" s="3" t="s">
        <v>341</v>
      </c>
      <c r="V208" s="3" t="s">
        <v>343</v>
      </c>
      <c r="W208" s="3" t="s">
        <v>345</v>
      </c>
      <c r="X208" s="10">
        <v>22.042204000000002</v>
      </c>
      <c r="Y208" s="12">
        <v>-5.5699999999999999E-4</v>
      </c>
      <c r="Z208" s="12">
        <v>-3.6727999999999997E-2</v>
      </c>
      <c r="AA208" s="12">
        <v>4.46E-4</v>
      </c>
      <c r="AB208">
        <v>-2.787E-3</v>
      </c>
      <c r="AC208">
        <v>-0.183642</v>
      </c>
      <c r="AD208">
        <v>2.2309999999999999E-3</v>
      </c>
      <c r="AE208" s="3" t="s">
        <v>327</v>
      </c>
      <c r="AF208" s="3" t="s">
        <v>322</v>
      </c>
      <c r="AG208" s="3" t="s">
        <v>345</v>
      </c>
      <c r="AH208" s="3" t="s">
        <v>563</v>
      </c>
    </row>
    <row r="209" spans="1:34" x14ac:dyDescent="0.2">
      <c r="A209" s="3" t="s">
        <v>275</v>
      </c>
      <c r="B209">
        <v>3779449837.9498081</v>
      </c>
      <c r="C209">
        <f t="shared" si="3"/>
        <v>1560.5804667472839</v>
      </c>
      <c r="D209" s="3" t="s">
        <v>322</v>
      </c>
      <c r="E209" s="7">
        <v>398.00050338001159</v>
      </c>
      <c r="F209" s="7">
        <v>-447.39651485165314</v>
      </c>
      <c r="G209" s="7">
        <v>491.4997839437865</v>
      </c>
      <c r="H209" s="3" t="s">
        <v>327</v>
      </c>
      <c r="I209">
        <v>3779449835.2258263</v>
      </c>
      <c r="J209">
        <v>3779449837.9147048</v>
      </c>
      <c r="K209">
        <v>1.4357349872589111</v>
      </c>
      <c r="L209">
        <v>5.0349998474121094</v>
      </c>
      <c r="M209">
        <v>0</v>
      </c>
      <c r="N209" s="3" t="s">
        <v>327</v>
      </c>
      <c r="O209">
        <v>0</v>
      </c>
      <c r="P209">
        <v>50</v>
      </c>
      <c r="Q209">
        <v>3779449837.8847232</v>
      </c>
      <c r="R209" s="3" t="s">
        <v>327</v>
      </c>
      <c r="S209" s="3" t="s">
        <v>275</v>
      </c>
      <c r="T209">
        <v>50</v>
      </c>
      <c r="U209" s="3" t="s">
        <v>341</v>
      </c>
      <c r="V209" s="3" t="s">
        <v>343</v>
      </c>
      <c r="W209" s="3" t="s">
        <v>345</v>
      </c>
      <c r="X209" s="10">
        <v>22.043033999999999</v>
      </c>
      <c r="Y209" s="12">
        <v>-5.7399999999999997E-4</v>
      </c>
      <c r="Z209" s="12">
        <v>-3.4625999999999997E-2</v>
      </c>
      <c r="AA209" s="12">
        <v>4.0099999999999999E-4</v>
      </c>
      <c r="AB209">
        <v>-2.869E-3</v>
      </c>
      <c r="AC209">
        <v>-0.17313100000000001</v>
      </c>
      <c r="AD209">
        <v>2.006E-3</v>
      </c>
      <c r="AE209" s="3" t="s">
        <v>327</v>
      </c>
      <c r="AF209" s="3" t="s">
        <v>322</v>
      </c>
      <c r="AG209" s="3" t="s">
        <v>345</v>
      </c>
      <c r="AH209" s="3" t="s">
        <v>564</v>
      </c>
    </row>
    <row r="210" spans="1:34" x14ac:dyDescent="0.2">
      <c r="A210" s="3" t="s">
        <v>276</v>
      </c>
      <c r="B210">
        <v>3779449845.5167098</v>
      </c>
      <c r="C210">
        <f t="shared" si="3"/>
        <v>1568.1473684310913</v>
      </c>
      <c r="D210" s="3" t="s">
        <v>322</v>
      </c>
      <c r="E210" s="7">
        <v>398.00053744961156</v>
      </c>
      <c r="F210" s="7">
        <v>-447.39656060965319</v>
      </c>
      <c r="G210" s="7">
        <v>493.5000874297865</v>
      </c>
      <c r="H210" s="3" t="s">
        <v>327</v>
      </c>
      <c r="I210">
        <v>3779449842.7536478</v>
      </c>
      <c r="J210">
        <v>3779449845.471735</v>
      </c>
      <c r="K210">
        <v>1.4357349872589111</v>
      </c>
      <c r="L210">
        <v>5.0359997749328613</v>
      </c>
      <c r="M210">
        <v>0</v>
      </c>
      <c r="N210" s="3" t="s">
        <v>327</v>
      </c>
      <c r="O210">
        <v>0</v>
      </c>
      <c r="P210">
        <v>50</v>
      </c>
      <c r="Q210">
        <v>3779449845.4477491</v>
      </c>
      <c r="R210" s="3" t="s">
        <v>327</v>
      </c>
      <c r="S210" s="3" t="s">
        <v>276</v>
      </c>
      <c r="T210">
        <v>50</v>
      </c>
      <c r="U210" s="3" t="s">
        <v>341</v>
      </c>
      <c r="V210" s="3" t="s">
        <v>343</v>
      </c>
      <c r="W210" s="3" t="s">
        <v>345</v>
      </c>
      <c r="X210" s="10">
        <v>22.041509000000001</v>
      </c>
      <c r="Y210" s="12">
        <v>-5.53E-4</v>
      </c>
      <c r="Z210" s="12">
        <v>-3.2828999999999997E-2</v>
      </c>
      <c r="AA210" s="12">
        <v>3.59E-4</v>
      </c>
      <c r="AB210">
        <v>-2.7669999999999999E-3</v>
      </c>
      <c r="AC210">
        <v>-0.16414400000000001</v>
      </c>
      <c r="AD210">
        <v>1.797E-3</v>
      </c>
      <c r="AE210" s="3" t="s">
        <v>327</v>
      </c>
      <c r="AF210" s="3" t="s">
        <v>322</v>
      </c>
      <c r="AG210" s="3" t="s">
        <v>345</v>
      </c>
      <c r="AH210" s="3" t="s">
        <v>565</v>
      </c>
    </row>
    <row r="211" spans="1:34" x14ac:dyDescent="0.2">
      <c r="A211" s="3" t="s">
        <v>277</v>
      </c>
      <c r="B211">
        <v>3779449853.0119958</v>
      </c>
      <c r="C211">
        <f t="shared" si="3"/>
        <v>1575.6426544189453</v>
      </c>
      <c r="D211" s="3" t="s">
        <v>322</v>
      </c>
      <c r="E211" s="7">
        <v>398.00054003681163</v>
      </c>
      <c r="F211" s="7">
        <v>-447.39665585905311</v>
      </c>
      <c r="G211" s="7">
        <v>495.50008591778652</v>
      </c>
      <c r="H211" s="3" t="s">
        <v>327</v>
      </c>
      <c r="I211">
        <v>3779449850.268949</v>
      </c>
      <c r="J211">
        <v>3779449852.9751072</v>
      </c>
      <c r="K211">
        <v>1.4357349872589111</v>
      </c>
      <c r="L211">
        <v>5.0380001068115234</v>
      </c>
      <c r="M211">
        <v>0</v>
      </c>
      <c r="N211" s="3" t="s">
        <v>327</v>
      </c>
      <c r="O211">
        <v>0</v>
      </c>
      <c r="P211">
        <v>50</v>
      </c>
      <c r="Q211">
        <v>3779449852.945128</v>
      </c>
      <c r="R211" s="3" t="s">
        <v>327</v>
      </c>
      <c r="S211" s="3" t="s">
        <v>277</v>
      </c>
      <c r="T211">
        <v>50</v>
      </c>
      <c r="U211" s="3" t="s">
        <v>341</v>
      </c>
      <c r="V211" s="3" t="s">
        <v>343</v>
      </c>
      <c r="W211" s="3" t="s">
        <v>345</v>
      </c>
      <c r="X211" s="10">
        <v>22.046610000000001</v>
      </c>
      <c r="Y211" s="12">
        <v>-5.6499999999999996E-4</v>
      </c>
      <c r="Z211" s="12">
        <v>-3.0949999999999998E-2</v>
      </c>
      <c r="AA211" s="12">
        <v>2.7900000000000001E-4</v>
      </c>
      <c r="AB211">
        <v>-2.8249999999999998E-3</v>
      </c>
      <c r="AC211">
        <v>-0.154749</v>
      </c>
      <c r="AD211">
        <v>1.3960000000000001E-3</v>
      </c>
      <c r="AE211" s="3" t="s">
        <v>327</v>
      </c>
      <c r="AF211" s="3" t="s">
        <v>322</v>
      </c>
      <c r="AG211" s="3" t="s">
        <v>345</v>
      </c>
      <c r="AH211" s="3" t="s">
        <v>566</v>
      </c>
    </row>
    <row r="212" spans="1:34" x14ac:dyDescent="0.2">
      <c r="A212" s="3" t="s">
        <v>278</v>
      </c>
      <c r="B212">
        <v>3779449860.5143194</v>
      </c>
      <c r="C212">
        <f t="shared" si="3"/>
        <v>1583.1449780464172</v>
      </c>
      <c r="D212" s="3" t="s">
        <v>322</v>
      </c>
      <c r="E212" s="7">
        <v>398.00047970641162</v>
      </c>
      <c r="F212" s="7">
        <v>-447.39685001705311</v>
      </c>
      <c r="G212" s="7">
        <v>497.50004147478654</v>
      </c>
      <c r="H212" s="3" t="s">
        <v>327</v>
      </c>
      <c r="I212">
        <v>3779449857.7719841</v>
      </c>
      <c r="J212">
        <v>3779449860.4749537</v>
      </c>
      <c r="K212">
        <v>1.4357349872589111</v>
      </c>
      <c r="L212">
        <v>5.0390000343322754</v>
      </c>
      <c r="M212">
        <v>0</v>
      </c>
      <c r="N212" s="3" t="s">
        <v>327</v>
      </c>
      <c r="O212">
        <v>0</v>
      </c>
      <c r="P212">
        <v>50</v>
      </c>
      <c r="Q212">
        <v>3779449860.4419742</v>
      </c>
      <c r="R212" s="3" t="s">
        <v>327</v>
      </c>
      <c r="S212" s="3" t="s">
        <v>278</v>
      </c>
      <c r="T212">
        <v>50</v>
      </c>
      <c r="U212" s="3" t="s">
        <v>341</v>
      </c>
      <c r="V212" s="3" t="s">
        <v>343</v>
      </c>
      <c r="W212" s="3" t="s">
        <v>345</v>
      </c>
      <c r="X212" s="10">
        <v>22.052980000000002</v>
      </c>
      <c r="Y212" s="12">
        <v>-5.1000000000000004E-4</v>
      </c>
      <c r="Z212" s="12">
        <v>-2.9211999999999998E-2</v>
      </c>
      <c r="AA212" s="12">
        <v>2.7500000000000002E-4</v>
      </c>
      <c r="AB212">
        <v>-2.5500000000000002E-3</v>
      </c>
      <c r="AC212">
        <v>-0.14606</v>
      </c>
      <c r="AD212">
        <v>1.3749999999999999E-3</v>
      </c>
      <c r="AE212" s="3" t="s">
        <v>327</v>
      </c>
      <c r="AF212" s="3" t="s">
        <v>322</v>
      </c>
      <c r="AG212" s="3" t="s">
        <v>345</v>
      </c>
      <c r="AH212" s="3" t="s">
        <v>567</v>
      </c>
    </row>
    <row r="213" spans="1:34" x14ac:dyDescent="0.2">
      <c r="A213" s="3" t="s">
        <v>279</v>
      </c>
      <c r="B213">
        <v>3779449868.0760031</v>
      </c>
      <c r="C213">
        <f t="shared" si="3"/>
        <v>1590.7066617012024</v>
      </c>
      <c r="D213" s="3" t="s">
        <v>322</v>
      </c>
      <c r="E213" s="7">
        <v>398.00091937601161</v>
      </c>
      <c r="F213" s="7">
        <v>-447.39654417505312</v>
      </c>
      <c r="G213" s="7">
        <v>499.50009288778654</v>
      </c>
      <c r="H213" s="3" t="s">
        <v>327</v>
      </c>
      <c r="I213">
        <v>3779449865.3293314</v>
      </c>
      <c r="J213">
        <v>3779449868.0270185</v>
      </c>
      <c r="K213">
        <v>1.4357349872589111</v>
      </c>
      <c r="L213">
        <v>5.0380001068115234</v>
      </c>
      <c r="M213">
        <v>0</v>
      </c>
      <c r="N213" s="3" t="s">
        <v>327</v>
      </c>
      <c r="O213">
        <v>0</v>
      </c>
      <c r="P213">
        <v>50</v>
      </c>
      <c r="Q213">
        <v>3779449868.003037</v>
      </c>
      <c r="R213" s="3" t="s">
        <v>327</v>
      </c>
      <c r="S213" s="3" t="s">
        <v>279</v>
      </c>
      <c r="T213">
        <v>50</v>
      </c>
      <c r="U213" s="3" t="s">
        <v>341</v>
      </c>
      <c r="V213" s="3" t="s">
        <v>343</v>
      </c>
      <c r="W213" s="3" t="s">
        <v>345</v>
      </c>
      <c r="X213" s="10">
        <v>22.05256</v>
      </c>
      <c r="Y213" s="12">
        <v>-4.7600000000000002E-4</v>
      </c>
      <c r="Z213" s="12">
        <v>-2.7709000000000001E-2</v>
      </c>
      <c r="AA213" s="12">
        <v>1.92E-4</v>
      </c>
      <c r="AB213">
        <v>-2.3809999999999999E-3</v>
      </c>
      <c r="AC213">
        <v>-0.138547</v>
      </c>
      <c r="AD213">
        <v>9.5799999999999998E-4</v>
      </c>
      <c r="AE213" s="3" t="s">
        <v>327</v>
      </c>
      <c r="AF213" s="3" t="s">
        <v>322</v>
      </c>
      <c r="AG213" s="3" t="s">
        <v>345</v>
      </c>
      <c r="AH213" s="3" t="s">
        <v>568</v>
      </c>
    </row>
    <row r="214" spans="1:34" x14ac:dyDescent="0.2">
      <c r="A214" s="3" t="s">
        <v>280</v>
      </c>
      <c r="B214">
        <v>3779449875.6682472</v>
      </c>
      <c r="C214">
        <f t="shared" si="3"/>
        <v>1598.2989058494568</v>
      </c>
      <c r="D214" s="3" t="s">
        <v>322</v>
      </c>
      <c r="E214" s="7">
        <v>398.00045773201163</v>
      </c>
      <c r="F214" s="7">
        <v>-447.39658997005318</v>
      </c>
      <c r="G214" s="7">
        <v>501.50017567978648</v>
      </c>
      <c r="H214" s="3" t="s">
        <v>327</v>
      </c>
      <c r="I214">
        <v>3779449872.9272718</v>
      </c>
      <c r="J214">
        <v>3779449875.6343832</v>
      </c>
      <c r="K214">
        <v>1.4357349872589111</v>
      </c>
      <c r="L214">
        <v>5.0359997749328613</v>
      </c>
      <c r="M214">
        <v>0</v>
      </c>
      <c r="N214" s="3" t="s">
        <v>327</v>
      </c>
      <c r="O214">
        <v>0</v>
      </c>
      <c r="P214">
        <v>50</v>
      </c>
      <c r="Q214">
        <v>3779449875.616394</v>
      </c>
      <c r="R214" s="3" t="s">
        <v>327</v>
      </c>
      <c r="S214" s="3" t="s">
        <v>280</v>
      </c>
      <c r="T214">
        <v>50</v>
      </c>
      <c r="U214" s="3" t="s">
        <v>341</v>
      </c>
      <c r="V214" s="3" t="s">
        <v>343</v>
      </c>
      <c r="W214" s="3" t="s">
        <v>345</v>
      </c>
      <c r="X214" s="10">
        <v>22.060779</v>
      </c>
      <c r="Y214" s="12">
        <v>-5.4699999999999996E-4</v>
      </c>
      <c r="Z214" s="12">
        <v>-2.6183999999999999E-2</v>
      </c>
      <c r="AA214" s="12">
        <v>1.63E-4</v>
      </c>
      <c r="AB214">
        <v>-2.7360000000000002E-3</v>
      </c>
      <c r="AC214">
        <v>-0.13092100000000001</v>
      </c>
      <c r="AD214">
        <v>8.1700000000000002E-4</v>
      </c>
      <c r="AE214" s="3" t="s">
        <v>327</v>
      </c>
      <c r="AF214" s="3" t="s">
        <v>322</v>
      </c>
      <c r="AG214" s="3" t="s">
        <v>345</v>
      </c>
      <c r="AH214" s="3" t="s">
        <v>569</v>
      </c>
    </row>
    <row r="215" spans="1:34" x14ac:dyDescent="0.2">
      <c r="A215" s="3" t="s">
        <v>281</v>
      </c>
      <c r="B215">
        <v>3779449883.1858454</v>
      </c>
      <c r="C215">
        <f t="shared" si="3"/>
        <v>1605.8165040016174</v>
      </c>
      <c r="D215" s="3" t="s">
        <v>322</v>
      </c>
      <c r="E215" s="7">
        <v>398.00051580161158</v>
      </c>
      <c r="F215" s="7">
        <v>-447.39660612805318</v>
      </c>
      <c r="G215" s="7">
        <v>503.49948059378653</v>
      </c>
      <c r="H215" s="3" t="s">
        <v>327</v>
      </c>
      <c r="I215">
        <v>3779449880.4167271</v>
      </c>
      <c r="J215">
        <v>3779449883.146059</v>
      </c>
      <c r="K215">
        <v>1.4357349872589111</v>
      </c>
      <c r="L215">
        <v>5.0380001068115234</v>
      </c>
      <c r="M215">
        <v>0</v>
      </c>
      <c r="N215" s="3" t="s">
        <v>327</v>
      </c>
      <c r="O215">
        <v>0</v>
      </c>
      <c r="P215">
        <v>50</v>
      </c>
      <c r="Q215">
        <v>3779449883.089087</v>
      </c>
      <c r="R215" s="3" t="s">
        <v>327</v>
      </c>
      <c r="S215" s="3" t="s">
        <v>281</v>
      </c>
      <c r="T215">
        <v>50</v>
      </c>
      <c r="U215" s="3" t="s">
        <v>341</v>
      </c>
      <c r="V215" s="3" t="s">
        <v>343</v>
      </c>
      <c r="W215" s="3" t="s">
        <v>345</v>
      </c>
      <c r="X215" s="10">
        <v>22.058036999999999</v>
      </c>
      <c r="Y215" s="12">
        <v>-4.84E-4</v>
      </c>
      <c r="Z215" s="12">
        <v>-2.4816000000000001E-2</v>
      </c>
      <c r="AA215" s="12">
        <v>1.64E-4</v>
      </c>
      <c r="AB215">
        <v>-2.418E-3</v>
      </c>
      <c r="AC215">
        <v>-0.12407799999999999</v>
      </c>
      <c r="AD215">
        <v>8.2100000000000001E-4</v>
      </c>
      <c r="AE215" s="3" t="s">
        <v>327</v>
      </c>
      <c r="AF215" s="3" t="s">
        <v>322</v>
      </c>
      <c r="AG215" s="3" t="s">
        <v>345</v>
      </c>
      <c r="AH215" s="3" t="s">
        <v>570</v>
      </c>
    </row>
    <row r="216" spans="1:34" x14ac:dyDescent="0.2">
      <c r="A216" s="3" t="s">
        <v>282</v>
      </c>
      <c r="B216">
        <v>3779449890.8090754</v>
      </c>
      <c r="C216">
        <f t="shared" si="3"/>
        <v>1613.4397339820862</v>
      </c>
      <c r="D216" s="3" t="s">
        <v>322</v>
      </c>
      <c r="E216" s="7">
        <v>398.00053011601165</v>
      </c>
      <c r="F216" s="7">
        <v>-447.39663736025312</v>
      </c>
      <c r="G216" s="7">
        <v>505.50001985978651</v>
      </c>
      <c r="H216" s="3" t="s">
        <v>327</v>
      </c>
      <c r="I216">
        <v>3779449888.0551214</v>
      </c>
      <c r="J216">
        <v>3779449890.7632265</v>
      </c>
      <c r="K216">
        <v>1.4357349872589111</v>
      </c>
      <c r="L216">
        <v>5.0440001487731934</v>
      </c>
      <c r="M216">
        <v>0</v>
      </c>
      <c r="N216" s="3" t="s">
        <v>327</v>
      </c>
      <c r="O216">
        <v>0</v>
      </c>
      <c r="P216">
        <v>50</v>
      </c>
      <c r="Q216">
        <v>3779449890.7444458</v>
      </c>
      <c r="R216" s="3" t="s">
        <v>327</v>
      </c>
      <c r="S216" s="3" t="s">
        <v>282</v>
      </c>
      <c r="T216">
        <v>50</v>
      </c>
      <c r="U216" s="3" t="s">
        <v>341</v>
      </c>
      <c r="V216" s="3" t="s">
        <v>343</v>
      </c>
      <c r="W216" s="3" t="s">
        <v>345</v>
      </c>
      <c r="X216" s="10">
        <v>22.059822</v>
      </c>
      <c r="Y216" s="12">
        <v>-4.9299999999999995E-4</v>
      </c>
      <c r="Z216" s="12">
        <v>-2.3446000000000002E-2</v>
      </c>
      <c r="AA216" s="12">
        <v>1.2E-4</v>
      </c>
      <c r="AB216">
        <v>-2.464E-3</v>
      </c>
      <c r="AC216">
        <v>-0.117229</v>
      </c>
      <c r="AD216">
        <v>5.9900000000000003E-4</v>
      </c>
      <c r="AE216" s="3" t="s">
        <v>327</v>
      </c>
      <c r="AF216" s="3" t="s">
        <v>322</v>
      </c>
      <c r="AG216" s="3" t="s">
        <v>345</v>
      </c>
      <c r="AH216" s="3" t="s">
        <v>571</v>
      </c>
    </row>
    <row r="217" spans="1:34" x14ac:dyDescent="0.2">
      <c r="A217" s="3" t="s">
        <v>283</v>
      </c>
      <c r="B217">
        <v>3779449898.2776642</v>
      </c>
      <c r="C217">
        <f t="shared" si="3"/>
        <v>1620.9083228111267</v>
      </c>
      <c r="D217" s="3" t="s">
        <v>322</v>
      </c>
      <c r="E217" s="7">
        <v>398.00045698561161</v>
      </c>
      <c r="F217" s="7">
        <v>-447.39669871825316</v>
      </c>
      <c r="G217" s="7">
        <v>507.49999597278651</v>
      </c>
      <c r="H217" s="3" t="s">
        <v>327</v>
      </c>
      <c r="I217">
        <v>3779449895.5634289</v>
      </c>
      <c r="J217">
        <v>3779449898.235373</v>
      </c>
      <c r="K217">
        <v>1.4357349872589111</v>
      </c>
      <c r="L217">
        <v>5.0390000343322754</v>
      </c>
      <c r="M217">
        <v>0</v>
      </c>
      <c r="N217" s="3" t="s">
        <v>327</v>
      </c>
      <c r="O217">
        <v>0</v>
      </c>
      <c r="P217">
        <v>50</v>
      </c>
      <c r="Q217">
        <v>3779449898.220376</v>
      </c>
      <c r="R217" s="3" t="s">
        <v>327</v>
      </c>
      <c r="S217" s="3" t="s">
        <v>283</v>
      </c>
      <c r="T217">
        <v>50</v>
      </c>
      <c r="U217" s="3" t="s">
        <v>341</v>
      </c>
      <c r="V217" s="3" t="s">
        <v>343</v>
      </c>
      <c r="W217" s="3" t="s">
        <v>345</v>
      </c>
      <c r="X217" s="10">
        <v>22.062134</v>
      </c>
      <c r="Y217" s="12">
        <v>-4.7600000000000002E-4</v>
      </c>
      <c r="Z217" s="12">
        <v>-2.2194999999999999E-2</v>
      </c>
      <c r="AA217" s="12">
        <v>7.7000000000000001E-5</v>
      </c>
      <c r="AB217">
        <v>-2.382E-3</v>
      </c>
      <c r="AC217">
        <v>-0.11097600000000001</v>
      </c>
      <c r="AD217">
        <v>3.8699999999999997E-4</v>
      </c>
      <c r="AE217" s="3" t="s">
        <v>327</v>
      </c>
      <c r="AF217" s="3" t="s">
        <v>322</v>
      </c>
      <c r="AG217" s="3" t="s">
        <v>345</v>
      </c>
      <c r="AH217" s="3" t="s">
        <v>572</v>
      </c>
    </row>
    <row r="218" spans="1:34" x14ac:dyDescent="0.2">
      <c r="A218" s="3" t="s">
        <v>284</v>
      </c>
      <c r="B218">
        <v>3779449905.825211</v>
      </c>
      <c r="C218">
        <f t="shared" si="3"/>
        <v>1628.4558696746826</v>
      </c>
      <c r="D218" s="3" t="s">
        <v>322</v>
      </c>
      <c r="E218" s="7">
        <v>398.00088385521161</v>
      </c>
      <c r="F218" s="7">
        <v>-447.39676007625314</v>
      </c>
      <c r="G218" s="7">
        <v>509.49936460678651</v>
      </c>
      <c r="H218" s="3" t="s">
        <v>327</v>
      </c>
      <c r="I218">
        <v>3779449903.0310016</v>
      </c>
      <c r="J218">
        <v>3779449905.7841887</v>
      </c>
      <c r="K218">
        <v>1.4357349872589111</v>
      </c>
      <c r="L218">
        <v>5.0359997749328613</v>
      </c>
      <c r="M218">
        <v>0</v>
      </c>
      <c r="N218" s="3" t="s">
        <v>327</v>
      </c>
      <c r="O218">
        <v>0</v>
      </c>
      <c r="P218">
        <v>50</v>
      </c>
      <c r="Q218">
        <v>3779449905.749207</v>
      </c>
      <c r="R218" s="3" t="s">
        <v>327</v>
      </c>
      <c r="S218" s="3" t="s">
        <v>284</v>
      </c>
      <c r="T218">
        <v>50</v>
      </c>
      <c r="U218" s="3" t="s">
        <v>341</v>
      </c>
      <c r="V218" s="3" t="s">
        <v>343</v>
      </c>
      <c r="W218" s="3" t="s">
        <v>345</v>
      </c>
      <c r="X218" s="10">
        <v>22.062808</v>
      </c>
      <c r="Y218" s="12">
        <v>-4.6900000000000002E-4</v>
      </c>
      <c r="Z218" s="12">
        <v>-2.112E-2</v>
      </c>
      <c r="AA218" s="12">
        <v>2.9E-5</v>
      </c>
      <c r="AB218">
        <v>-2.3449999999999999E-3</v>
      </c>
      <c r="AC218">
        <v>-0.105598</v>
      </c>
      <c r="AD218">
        <v>1.4300000000000001E-4</v>
      </c>
      <c r="AE218" s="3" t="s">
        <v>327</v>
      </c>
      <c r="AF218" s="3" t="s">
        <v>322</v>
      </c>
      <c r="AG218" s="3" t="s">
        <v>345</v>
      </c>
      <c r="AH218" s="3" t="s">
        <v>573</v>
      </c>
    </row>
    <row r="219" spans="1:34" x14ac:dyDescent="0.2">
      <c r="A219" s="3" t="s">
        <v>285</v>
      </c>
      <c r="B219">
        <v>3779449913.432415</v>
      </c>
      <c r="C219">
        <f t="shared" si="3"/>
        <v>1636.0630736351013</v>
      </c>
      <c r="D219" s="3" t="s">
        <v>322</v>
      </c>
      <c r="E219" s="7">
        <v>398.0006064506116</v>
      </c>
      <c r="F219" s="7">
        <v>-447.39675808858658</v>
      </c>
      <c r="G219" s="7">
        <v>511.49979206778653</v>
      </c>
      <c r="H219" s="3" t="s">
        <v>327</v>
      </c>
      <c r="I219">
        <v>3779449910.6368065</v>
      </c>
      <c r="J219">
        <v>3779449913.3824096</v>
      </c>
      <c r="K219">
        <v>1.4357349872589111</v>
      </c>
      <c r="L219">
        <v>5.0409998893737793</v>
      </c>
      <c r="M219">
        <v>0</v>
      </c>
      <c r="N219" s="3" t="s">
        <v>327</v>
      </c>
      <c r="O219">
        <v>0</v>
      </c>
      <c r="P219">
        <v>50</v>
      </c>
      <c r="Q219">
        <v>3779449913.3624191</v>
      </c>
      <c r="R219" s="3" t="s">
        <v>327</v>
      </c>
      <c r="S219" s="3" t="s">
        <v>285</v>
      </c>
      <c r="T219">
        <v>50</v>
      </c>
      <c r="U219" s="3" t="s">
        <v>341</v>
      </c>
      <c r="V219" s="3" t="s">
        <v>343</v>
      </c>
      <c r="W219" s="3" t="s">
        <v>345</v>
      </c>
      <c r="X219" s="10">
        <v>22.061413000000002</v>
      </c>
      <c r="Y219" s="12">
        <v>-4.6900000000000002E-4</v>
      </c>
      <c r="Z219" s="12">
        <v>-1.9997000000000001E-2</v>
      </c>
      <c r="AA219" s="12">
        <v>3.1000000000000001E-5</v>
      </c>
      <c r="AB219">
        <v>-2.343E-3</v>
      </c>
      <c r="AC219">
        <v>-9.9984000000000003E-2</v>
      </c>
      <c r="AD219">
        <v>1.5699999999999999E-4</v>
      </c>
      <c r="AE219" s="3" t="s">
        <v>327</v>
      </c>
      <c r="AF219" s="3" t="s">
        <v>322</v>
      </c>
      <c r="AG219" s="3" t="s">
        <v>345</v>
      </c>
      <c r="AH219" s="3" t="s">
        <v>574</v>
      </c>
    </row>
    <row r="220" spans="1:34" x14ac:dyDescent="0.2">
      <c r="A220" s="3" t="s">
        <v>286</v>
      </c>
      <c r="B220">
        <v>3779449920.9405856</v>
      </c>
      <c r="C220">
        <f t="shared" si="3"/>
        <v>1643.5712442398071</v>
      </c>
      <c r="D220" s="3" t="s">
        <v>322</v>
      </c>
      <c r="E220" s="7">
        <v>398.00088812021158</v>
      </c>
      <c r="F220" s="7">
        <v>-447.39674344698653</v>
      </c>
      <c r="G220" s="7">
        <v>513.49975309678655</v>
      </c>
      <c r="H220" s="3" t="s">
        <v>327</v>
      </c>
      <c r="I220">
        <v>3779449918.1962695</v>
      </c>
      <c r="J220">
        <v>3779449920.9006057</v>
      </c>
      <c r="K220">
        <v>1.4357349872589111</v>
      </c>
      <c r="L220">
        <v>5.0409998893737793</v>
      </c>
      <c r="M220">
        <v>0</v>
      </c>
      <c r="N220" s="3" t="s">
        <v>327</v>
      </c>
      <c r="O220">
        <v>0</v>
      </c>
      <c r="P220">
        <v>50</v>
      </c>
      <c r="Q220">
        <v>3779449920.8816862</v>
      </c>
      <c r="R220" s="3" t="s">
        <v>327</v>
      </c>
      <c r="S220" s="3" t="s">
        <v>286</v>
      </c>
      <c r="T220">
        <v>50</v>
      </c>
      <c r="U220" s="3" t="s">
        <v>341</v>
      </c>
      <c r="V220" s="3" t="s">
        <v>343</v>
      </c>
      <c r="W220" s="3" t="s">
        <v>345</v>
      </c>
      <c r="X220" s="10">
        <v>22.072918000000001</v>
      </c>
      <c r="Y220" s="12">
        <v>-4.4099999999999999E-4</v>
      </c>
      <c r="Z220" s="12">
        <v>-1.899E-2</v>
      </c>
      <c r="AA220" s="12">
        <v>-1.0000000000000001E-5</v>
      </c>
      <c r="AB220">
        <v>-2.2060000000000001E-3</v>
      </c>
      <c r="AC220">
        <v>-9.4949000000000006E-2</v>
      </c>
      <c r="AD220">
        <v>-4.8000000000000001E-5</v>
      </c>
      <c r="AE220" s="3" t="s">
        <v>327</v>
      </c>
      <c r="AF220" s="3" t="s">
        <v>322</v>
      </c>
      <c r="AG220" s="3" t="s">
        <v>345</v>
      </c>
      <c r="AH220" s="3" t="s">
        <v>575</v>
      </c>
    </row>
    <row r="221" spans="1:34" x14ac:dyDescent="0.2">
      <c r="A221" s="3" t="s">
        <v>287</v>
      </c>
      <c r="B221">
        <v>3779449928.5112386</v>
      </c>
      <c r="C221">
        <f t="shared" si="3"/>
        <v>1651.1418972015381</v>
      </c>
      <c r="D221" s="3" t="s">
        <v>322</v>
      </c>
      <c r="E221" s="7">
        <v>398.00059748701159</v>
      </c>
      <c r="F221" s="7">
        <v>-447.39678469985319</v>
      </c>
      <c r="G221" s="7">
        <v>515.4998218157865</v>
      </c>
      <c r="H221" s="3" t="s">
        <v>327</v>
      </c>
      <c r="I221">
        <v>3779449925.7350368</v>
      </c>
      <c r="J221">
        <v>3779449928.4762082</v>
      </c>
      <c r="K221">
        <v>1.4357349872589111</v>
      </c>
      <c r="L221">
        <v>5.0380001068115234</v>
      </c>
      <c r="M221">
        <v>0</v>
      </c>
      <c r="N221" s="3" t="s">
        <v>327</v>
      </c>
      <c r="O221">
        <v>0</v>
      </c>
      <c r="P221">
        <v>50</v>
      </c>
      <c r="Q221">
        <v>3779449928.4522219</v>
      </c>
      <c r="R221" s="3" t="s">
        <v>327</v>
      </c>
      <c r="S221" s="3" t="s">
        <v>287</v>
      </c>
      <c r="T221">
        <v>50</v>
      </c>
      <c r="U221" s="3" t="s">
        <v>341</v>
      </c>
      <c r="V221" s="3" t="s">
        <v>343</v>
      </c>
      <c r="W221" s="3" t="s">
        <v>345</v>
      </c>
      <c r="X221" s="10">
        <v>22.069264</v>
      </c>
      <c r="Y221" s="12">
        <v>-4.4799999999999999E-4</v>
      </c>
      <c r="Z221" s="12">
        <v>-1.8046E-2</v>
      </c>
      <c r="AA221" s="12">
        <v>-4.0000000000000003E-5</v>
      </c>
      <c r="AB221">
        <v>-2.238E-3</v>
      </c>
      <c r="AC221">
        <v>-9.0228000000000003E-2</v>
      </c>
      <c r="AD221">
        <v>-1.9799999999999999E-4</v>
      </c>
      <c r="AE221" s="3" t="s">
        <v>327</v>
      </c>
      <c r="AF221" s="3" t="s">
        <v>322</v>
      </c>
      <c r="AG221" s="3" t="s">
        <v>345</v>
      </c>
      <c r="AH221" s="3" t="s">
        <v>576</v>
      </c>
    </row>
    <row r="222" spans="1:34" x14ac:dyDescent="0.2">
      <c r="A222" s="3" t="s">
        <v>288</v>
      </c>
      <c r="B222">
        <v>3779449936.100739</v>
      </c>
      <c r="C222">
        <f t="shared" si="3"/>
        <v>1658.7313976287842</v>
      </c>
      <c r="D222" s="3" t="s">
        <v>322</v>
      </c>
      <c r="E222" s="7">
        <v>398.0006623566116</v>
      </c>
      <c r="F222" s="7">
        <v>-447.39693765785319</v>
      </c>
      <c r="G222" s="7">
        <v>517.49975682578645</v>
      </c>
      <c r="H222" s="3" t="s">
        <v>327</v>
      </c>
      <c r="I222">
        <v>3779449933.3171535</v>
      </c>
      <c r="J222">
        <v>3779449936.0517488</v>
      </c>
      <c r="K222">
        <v>1.4357349872589111</v>
      </c>
      <c r="L222">
        <v>5.0430002212524414</v>
      </c>
      <c r="M222">
        <v>0</v>
      </c>
      <c r="N222" s="3" t="s">
        <v>327</v>
      </c>
      <c r="O222">
        <v>0</v>
      </c>
      <c r="P222">
        <v>50</v>
      </c>
      <c r="Q222">
        <v>3779449936.0327592</v>
      </c>
      <c r="R222" s="3" t="s">
        <v>327</v>
      </c>
      <c r="S222" s="3" t="s">
        <v>288</v>
      </c>
      <c r="T222">
        <v>50</v>
      </c>
      <c r="U222" s="3" t="s">
        <v>341</v>
      </c>
      <c r="V222" s="3" t="s">
        <v>343</v>
      </c>
      <c r="W222" s="3" t="s">
        <v>345</v>
      </c>
      <c r="X222" s="10">
        <v>22.068719000000002</v>
      </c>
      <c r="Y222" s="12">
        <v>-4.06E-4</v>
      </c>
      <c r="Z222" s="12">
        <v>-1.7218000000000001E-2</v>
      </c>
      <c r="AA222" s="12">
        <v>-3.8000000000000002E-5</v>
      </c>
      <c r="AB222">
        <v>-2.0300000000000001E-3</v>
      </c>
      <c r="AC222">
        <v>-8.6087999999999998E-2</v>
      </c>
      <c r="AD222">
        <v>-1.8900000000000001E-4</v>
      </c>
      <c r="AE222" s="3" t="s">
        <v>327</v>
      </c>
      <c r="AF222" s="3" t="s">
        <v>322</v>
      </c>
      <c r="AG222" s="3" t="s">
        <v>345</v>
      </c>
      <c r="AH222" s="3" t="s">
        <v>577</v>
      </c>
    </row>
    <row r="223" spans="1:34" x14ac:dyDescent="0.2">
      <c r="A223" s="3" t="s">
        <v>289</v>
      </c>
      <c r="B223">
        <v>3779449943.635653</v>
      </c>
      <c r="C223">
        <f t="shared" si="3"/>
        <v>1666.2663116455078</v>
      </c>
      <c r="D223" s="3" t="s">
        <v>322</v>
      </c>
      <c r="E223" s="7">
        <v>398.00072722621155</v>
      </c>
      <c r="F223" s="7">
        <v>-447.39659061585314</v>
      </c>
      <c r="G223" s="7">
        <v>519.50002291478643</v>
      </c>
      <c r="H223" s="3" t="s">
        <v>327</v>
      </c>
      <c r="I223">
        <v>3779449940.8778</v>
      </c>
      <c r="J223">
        <v>3779449943.602941</v>
      </c>
      <c r="K223">
        <v>1.4357349872589111</v>
      </c>
      <c r="L223">
        <v>5.0359997749328613</v>
      </c>
      <c r="M223">
        <v>0</v>
      </c>
      <c r="N223" s="3" t="s">
        <v>327</v>
      </c>
      <c r="O223">
        <v>0</v>
      </c>
      <c r="P223">
        <v>50</v>
      </c>
      <c r="Q223">
        <v>3779449943.5829511</v>
      </c>
      <c r="R223" s="3" t="s">
        <v>327</v>
      </c>
      <c r="S223" s="3" t="s">
        <v>289</v>
      </c>
      <c r="T223">
        <v>50</v>
      </c>
      <c r="U223" s="3" t="s">
        <v>341</v>
      </c>
      <c r="V223" s="3" t="s">
        <v>343</v>
      </c>
      <c r="W223" s="3" t="s">
        <v>345</v>
      </c>
      <c r="X223" s="10">
        <v>22.061330999999999</v>
      </c>
      <c r="Y223" s="12">
        <v>-4.86E-4</v>
      </c>
      <c r="Z223" s="12">
        <v>-1.6312E-2</v>
      </c>
      <c r="AA223" s="12">
        <v>-6.4999999999999994E-5</v>
      </c>
      <c r="AB223">
        <v>-2.4299999999999999E-3</v>
      </c>
      <c r="AC223">
        <v>-8.1559000000000006E-2</v>
      </c>
      <c r="AD223">
        <v>-3.2400000000000001E-4</v>
      </c>
      <c r="AE223" s="3" t="s">
        <v>327</v>
      </c>
      <c r="AF223" s="3" t="s">
        <v>322</v>
      </c>
      <c r="AG223" s="3" t="s">
        <v>345</v>
      </c>
      <c r="AH223" s="3" t="s">
        <v>578</v>
      </c>
    </row>
    <row r="224" spans="1:34" x14ac:dyDescent="0.2">
      <c r="A224" s="3" t="s">
        <v>290</v>
      </c>
      <c r="B224">
        <v>3779449951.2933912</v>
      </c>
      <c r="C224">
        <f t="shared" si="3"/>
        <v>1673.9240498542786</v>
      </c>
      <c r="D224" s="3" t="s">
        <v>322</v>
      </c>
      <c r="E224" s="7">
        <v>398.0006834074116</v>
      </c>
      <c r="F224" s="7">
        <v>-447.39692584365315</v>
      </c>
      <c r="G224" s="7">
        <v>521.49981829178648</v>
      </c>
      <c r="H224" s="3" t="s">
        <v>327</v>
      </c>
      <c r="I224">
        <v>3779449948.5069966</v>
      </c>
      <c r="J224">
        <v>3779449951.251224</v>
      </c>
      <c r="K224">
        <v>1.4357349872589111</v>
      </c>
      <c r="L224">
        <v>5.0359997749328613</v>
      </c>
      <c r="M224">
        <v>0</v>
      </c>
      <c r="N224" s="3" t="s">
        <v>327</v>
      </c>
      <c r="O224">
        <v>0</v>
      </c>
      <c r="P224">
        <v>50</v>
      </c>
      <c r="Q224">
        <v>3779449951.2092462</v>
      </c>
      <c r="R224" s="3" t="s">
        <v>327</v>
      </c>
      <c r="S224" s="3" t="s">
        <v>290</v>
      </c>
      <c r="T224">
        <v>50</v>
      </c>
      <c r="U224" s="3" t="s">
        <v>341</v>
      </c>
      <c r="V224" s="3" t="s">
        <v>343</v>
      </c>
      <c r="W224" s="3" t="s">
        <v>345</v>
      </c>
      <c r="X224" s="10">
        <v>22.066278000000001</v>
      </c>
      <c r="Y224" s="12">
        <v>-3.6900000000000002E-4</v>
      </c>
      <c r="Z224" s="12">
        <v>-1.5525000000000001E-2</v>
      </c>
      <c r="AA224" s="12">
        <v>-1.4799999999999999E-4</v>
      </c>
      <c r="AB224">
        <v>-1.846E-3</v>
      </c>
      <c r="AC224">
        <v>-7.7625E-2</v>
      </c>
      <c r="AD224">
        <v>-7.3899999999999997E-4</v>
      </c>
      <c r="AE224" s="3" t="s">
        <v>327</v>
      </c>
      <c r="AF224" s="3" t="s">
        <v>322</v>
      </c>
      <c r="AG224" s="3" t="s">
        <v>345</v>
      </c>
      <c r="AH224" s="3" t="s">
        <v>579</v>
      </c>
    </row>
    <row r="225" spans="1:34" x14ac:dyDescent="0.2">
      <c r="A225" s="3" t="s">
        <v>291</v>
      </c>
      <c r="B225">
        <v>3779449958.9062729</v>
      </c>
      <c r="C225">
        <f t="shared" si="3"/>
        <v>1681.53693151474</v>
      </c>
      <c r="D225" s="3" t="s">
        <v>322</v>
      </c>
      <c r="E225" s="7">
        <v>398.00061787701162</v>
      </c>
      <c r="F225" s="7">
        <v>-447.39669760165316</v>
      </c>
      <c r="G225" s="7">
        <v>523.50011790578651</v>
      </c>
      <c r="H225" s="3" t="s">
        <v>327</v>
      </c>
      <c r="I225">
        <v>3779449956.1211033</v>
      </c>
      <c r="J225">
        <v>3779449958.8622017</v>
      </c>
      <c r="K225">
        <v>1.4357349872589111</v>
      </c>
      <c r="L225">
        <v>5.0380001068115234</v>
      </c>
      <c r="M225">
        <v>0</v>
      </c>
      <c r="N225" s="3" t="s">
        <v>327</v>
      </c>
      <c r="O225">
        <v>0</v>
      </c>
      <c r="P225">
        <v>50</v>
      </c>
      <c r="Q225">
        <v>3779449958.8392119</v>
      </c>
      <c r="R225" s="3" t="s">
        <v>327</v>
      </c>
      <c r="S225" s="3" t="s">
        <v>291</v>
      </c>
      <c r="T225">
        <v>50</v>
      </c>
      <c r="U225" s="3" t="s">
        <v>341</v>
      </c>
      <c r="V225" s="3" t="s">
        <v>343</v>
      </c>
      <c r="W225" s="3" t="s">
        <v>345</v>
      </c>
      <c r="X225" s="10">
        <v>22.076678999999999</v>
      </c>
      <c r="Y225" s="12">
        <v>-4.37E-4</v>
      </c>
      <c r="Z225" s="12">
        <v>-1.4781000000000001E-2</v>
      </c>
      <c r="AA225" s="12">
        <v>-1.2300000000000001E-4</v>
      </c>
      <c r="AB225">
        <v>-2.1849999999999999E-3</v>
      </c>
      <c r="AC225">
        <v>-7.3904999999999998E-2</v>
      </c>
      <c r="AD225">
        <v>-6.1600000000000001E-4</v>
      </c>
      <c r="AE225" s="3" t="s">
        <v>327</v>
      </c>
      <c r="AF225" s="3" t="s">
        <v>322</v>
      </c>
      <c r="AG225" s="3" t="s">
        <v>345</v>
      </c>
      <c r="AH225" s="3" t="s">
        <v>580</v>
      </c>
    </row>
    <row r="226" spans="1:34" x14ac:dyDescent="0.2">
      <c r="A226" s="3" t="s">
        <v>292</v>
      </c>
      <c r="B226">
        <v>3779449966.4022112</v>
      </c>
      <c r="C226">
        <f t="shared" si="3"/>
        <v>1689.0328698158264</v>
      </c>
      <c r="D226" s="3" t="s">
        <v>322</v>
      </c>
      <c r="E226" s="7">
        <v>398.00067987701158</v>
      </c>
      <c r="F226" s="7">
        <v>-447.39663037345315</v>
      </c>
      <c r="G226" s="7">
        <v>525.50009175478658</v>
      </c>
      <c r="H226" s="3" t="s">
        <v>327</v>
      </c>
      <c r="I226">
        <v>3779449963.6942992</v>
      </c>
      <c r="J226">
        <v>3779449966.3627472</v>
      </c>
      <c r="K226">
        <v>1.4357349872589111</v>
      </c>
      <c r="L226">
        <v>5.0390000343322754</v>
      </c>
      <c r="M226">
        <v>0</v>
      </c>
      <c r="N226" s="3" t="s">
        <v>327</v>
      </c>
      <c r="O226">
        <v>0</v>
      </c>
      <c r="P226">
        <v>50</v>
      </c>
      <c r="Q226">
        <v>3779449966.3417578</v>
      </c>
      <c r="R226" s="3" t="s">
        <v>327</v>
      </c>
      <c r="S226" s="3" t="s">
        <v>292</v>
      </c>
      <c r="T226">
        <v>50</v>
      </c>
      <c r="U226" s="3" t="s">
        <v>341</v>
      </c>
      <c r="V226" s="3" t="s">
        <v>343</v>
      </c>
      <c r="W226" s="3" t="s">
        <v>345</v>
      </c>
      <c r="X226" s="10">
        <v>22.082964</v>
      </c>
      <c r="Y226" s="12">
        <v>-4.1800000000000002E-4</v>
      </c>
      <c r="Z226" s="12">
        <v>-1.4119E-2</v>
      </c>
      <c r="AA226" s="12">
        <v>-1.55E-4</v>
      </c>
      <c r="AB226">
        <v>-2.088E-3</v>
      </c>
      <c r="AC226">
        <v>-7.0594000000000004E-2</v>
      </c>
      <c r="AD226">
        <v>-7.7499999999999997E-4</v>
      </c>
      <c r="AE226" s="3" t="s">
        <v>327</v>
      </c>
      <c r="AF226" s="3" t="s">
        <v>322</v>
      </c>
      <c r="AG226" s="3" t="s">
        <v>345</v>
      </c>
      <c r="AH226" s="3" t="s">
        <v>581</v>
      </c>
    </row>
    <row r="227" spans="1:34" x14ac:dyDescent="0.2">
      <c r="A227" s="3" t="s">
        <v>293</v>
      </c>
      <c r="B227">
        <v>3779449973.9543743</v>
      </c>
      <c r="C227">
        <f t="shared" si="3"/>
        <v>1696.5850329399109</v>
      </c>
      <c r="D227" s="3" t="s">
        <v>322</v>
      </c>
      <c r="E227" s="7">
        <v>398.00049674661159</v>
      </c>
      <c r="F227" s="7">
        <v>-447.39688493145314</v>
      </c>
      <c r="G227" s="7">
        <v>527.49965008578647</v>
      </c>
      <c r="H227" s="3" t="s">
        <v>327</v>
      </c>
      <c r="I227">
        <v>3779449971.2088161</v>
      </c>
      <c r="J227">
        <v>3779449973.9193439</v>
      </c>
      <c r="K227">
        <v>1.4357349872589111</v>
      </c>
      <c r="L227">
        <v>5.0390000343322754</v>
      </c>
      <c r="M227">
        <v>0</v>
      </c>
      <c r="N227" s="3" t="s">
        <v>327</v>
      </c>
      <c r="O227">
        <v>0</v>
      </c>
      <c r="P227">
        <v>50</v>
      </c>
      <c r="Q227">
        <v>3779449973.8943582</v>
      </c>
      <c r="R227" s="3" t="s">
        <v>327</v>
      </c>
      <c r="S227" s="3" t="s">
        <v>293</v>
      </c>
      <c r="T227">
        <v>50</v>
      </c>
      <c r="U227" s="3" t="s">
        <v>341</v>
      </c>
      <c r="V227" s="3" t="s">
        <v>343</v>
      </c>
      <c r="W227" s="3" t="s">
        <v>345</v>
      </c>
      <c r="X227" s="10">
        <v>22.057304999999999</v>
      </c>
      <c r="Y227" s="12">
        <v>-3.6099999999999999E-4</v>
      </c>
      <c r="Z227" s="12">
        <v>-1.3403999999999999E-2</v>
      </c>
      <c r="AA227" s="12">
        <v>-1.6000000000000001E-4</v>
      </c>
      <c r="AB227">
        <v>-1.807E-3</v>
      </c>
      <c r="AC227">
        <v>-6.7020999999999997E-2</v>
      </c>
      <c r="AD227">
        <v>-8.0000000000000004E-4</v>
      </c>
      <c r="AE227" s="3" t="s">
        <v>327</v>
      </c>
      <c r="AF227" s="3" t="s">
        <v>322</v>
      </c>
      <c r="AG227" s="3" t="s">
        <v>345</v>
      </c>
      <c r="AH227" s="3" t="s">
        <v>582</v>
      </c>
    </row>
    <row r="228" spans="1:34" x14ac:dyDescent="0.2">
      <c r="A228" s="3" t="s">
        <v>294</v>
      </c>
      <c r="B228">
        <v>3779449981.4456992</v>
      </c>
      <c r="C228">
        <f t="shared" si="3"/>
        <v>1704.0763578414917</v>
      </c>
      <c r="D228" s="3" t="s">
        <v>322</v>
      </c>
      <c r="E228" s="7">
        <v>398.00081361621159</v>
      </c>
      <c r="F228" s="7">
        <v>-447.39663948945315</v>
      </c>
      <c r="G228" s="7">
        <v>529.4992968987865</v>
      </c>
      <c r="H228" s="3" t="s">
        <v>327</v>
      </c>
      <c r="I228">
        <v>3779449978.6940327</v>
      </c>
      <c r="J228">
        <v>3779449981.3987241</v>
      </c>
      <c r="K228">
        <v>1.4357359409332275</v>
      </c>
      <c r="L228">
        <v>5.0390000343322754</v>
      </c>
      <c r="M228">
        <v>0</v>
      </c>
      <c r="N228" s="3" t="s">
        <v>327</v>
      </c>
      <c r="O228">
        <v>0</v>
      </c>
      <c r="P228">
        <v>50</v>
      </c>
      <c r="Q228">
        <v>3779449981.373734</v>
      </c>
      <c r="R228" s="3" t="s">
        <v>327</v>
      </c>
      <c r="S228" s="3" t="s">
        <v>294</v>
      </c>
      <c r="T228">
        <v>50</v>
      </c>
      <c r="U228" s="3" t="s">
        <v>341</v>
      </c>
      <c r="V228" s="3" t="s">
        <v>343</v>
      </c>
      <c r="W228" s="3" t="s">
        <v>345</v>
      </c>
      <c r="X228" s="10">
        <v>22.025151999999999</v>
      </c>
      <c r="Y228" s="12">
        <v>-3.8200000000000002E-4</v>
      </c>
      <c r="Z228" s="12">
        <v>-1.2767000000000001E-2</v>
      </c>
      <c r="AA228" s="12">
        <v>-1.93E-4</v>
      </c>
      <c r="AB228">
        <v>-1.908E-3</v>
      </c>
      <c r="AC228">
        <v>-6.3835000000000003E-2</v>
      </c>
      <c r="AD228">
        <v>-9.6500000000000004E-4</v>
      </c>
      <c r="AE228" s="3" t="s">
        <v>327</v>
      </c>
      <c r="AF228" s="3" t="s">
        <v>322</v>
      </c>
      <c r="AG228" s="3" t="s">
        <v>345</v>
      </c>
      <c r="AH228" s="3" t="s">
        <v>583</v>
      </c>
    </row>
    <row r="229" spans="1:34" x14ac:dyDescent="0.2">
      <c r="A229" s="3" t="s">
        <v>295</v>
      </c>
      <c r="B229">
        <v>3779449988.994925</v>
      </c>
      <c r="C229">
        <f t="shared" si="3"/>
        <v>1711.6255836486816</v>
      </c>
      <c r="D229" s="3" t="s">
        <v>322</v>
      </c>
      <c r="E229" s="7">
        <v>398.00043411321155</v>
      </c>
      <c r="F229" s="7">
        <v>-447.39666633525314</v>
      </c>
      <c r="G229" s="7">
        <v>531.49991884978647</v>
      </c>
      <c r="H229" s="3" t="s">
        <v>327</v>
      </c>
      <c r="I229">
        <v>3779449986.2669272</v>
      </c>
      <c r="J229">
        <v>3779449988.9522338</v>
      </c>
      <c r="K229">
        <v>1.4357349872589111</v>
      </c>
      <c r="L229">
        <v>5.0390000343322754</v>
      </c>
      <c r="M229">
        <v>0</v>
      </c>
      <c r="N229" s="3" t="s">
        <v>327</v>
      </c>
      <c r="O229">
        <v>0</v>
      </c>
      <c r="P229">
        <v>50</v>
      </c>
      <c r="Q229">
        <v>3779449988.9272671</v>
      </c>
      <c r="R229" s="3" t="s">
        <v>327</v>
      </c>
      <c r="S229" s="3" t="s">
        <v>295</v>
      </c>
      <c r="T229">
        <v>50</v>
      </c>
      <c r="U229" s="3" t="s">
        <v>341</v>
      </c>
      <c r="V229" s="3" t="s">
        <v>343</v>
      </c>
      <c r="W229" s="3" t="s">
        <v>345</v>
      </c>
      <c r="X229" s="10">
        <v>22.040558999999998</v>
      </c>
      <c r="Y229" s="12">
        <v>-3.8699999999999997E-4</v>
      </c>
      <c r="Z229" s="12">
        <v>-1.2206E-2</v>
      </c>
      <c r="AA229" s="12">
        <v>-2.1000000000000001E-4</v>
      </c>
      <c r="AB229">
        <v>-1.9350000000000001E-3</v>
      </c>
      <c r="AC229">
        <v>-6.1029E-2</v>
      </c>
      <c r="AD229">
        <v>-1.049E-3</v>
      </c>
      <c r="AE229" s="3" t="s">
        <v>327</v>
      </c>
      <c r="AF229" s="3" t="s">
        <v>322</v>
      </c>
      <c r="AG229" s="3" t="s">
        <v>345</v>
      </c>
      <c r="AH229" s="3" t="s">
        <v>584</v>
      </c>
    </row>
    <row r="230" spans="1:34" x14ac:dyDescent="0.2">
      <c r="A230" s="3" t="s">
        <v>296</v>
      </c>
      <c r="B230">
        <v>3779449996.4994578</v>
      </c>
      <c r="C230">
        <f t="shared" si="3"/>
        <v>1719.1301164627075</v>
      </c>
      <c r="D230" s="3" t="s">
        <v>322</v>
      </c>
      <c r="E230" s="7">
        <v>398.00051538281161</v>
      </c>
      <c r="F230" s="7">
        <v>-447.39664769325316</v>
      </c>
      <c r="G230" s="7">
        <v>533.50017095478643</v>
      </c>
      <c r="H230" s="3" t="s">
        <v>327</v>
      </c>
      <c r="I230">
        <v>3779449993.7803578</v>
      </c>
      <c r="J230">
        <v>3779449996.4696674</v>
      </c>
      <c r="K230">
        <v>1.4357359409332275</v>
      </c>
      <c r="L230">
        <v>5.0310001373291016</v>
      </c>
      <c r="M230">
        <v>0</v>
      </c>
      <c r="N230" s="3" t="s">
        <v>327</v>
      </c>
      <c r="O230">
        <v>0</v>
      </c>
      <c r="P230">
        <v>50</v>
      </c>
      <c r="Q230">
        <v>3779449996.4446802</v>
      </c>
      <c r="R230" s="3" t="s">
        <v>327</v>
      </c>
      <c r="S230" s="3" t="s">
        <v>296</v>
      </c>
      <c r="T230">
        <v>50</v>
      </c>
      <c r="U230" s="3" t="s">
        <v>341</v>
      </c>
      <c r="V230" s="3" t="s">
        <v>343</v>
      </c>
      <c r="W230" s="3" t="s">
        <v>345</v>
      </c>
      <c r="X230" s="10">
        <v>22.047142999999998</v>
      </c>
      <c r="Y230" s="12">
        <v>-3.8499999999999998E-4</v>
      </c>
      <c r="Z230" s="12">
        <v>-1.1684E-2</v>
      </c>
      <c r="AA230" s="12">
        <v>-1.9799999999999999E-4</v>
      </c>
      <c r="AB230">
        <v>-1.9239999999999999E-3</v>
      </c>
      <c r="AC230">
        <v>-5.8418999999999999E-2</v>
      </c>
      <c r="AD230">
        <v>-9.8999999999999999E-4</v>
      </c>
      <c r="AE230" s="3" t="s">
        <v>327</v>
      </c>
      <c r="AF230" s="3" t="s">
        <v>322</v>
      </c>
      <c r="AG230" s="3" t="s">
        <v>345</v>
      </c>
      <c r="AH230" s="3" t="s">
        <v>585</v>
      </c>
    </row>
    <row r="231" spans="1:34" x14ac:dyDescent="0.2">
      <c r="A231" s="3" t="s">
        <v>297</v>
      </c>
      <c r="B231">
        <v>3779450004.0347161</v>
      </c>
      <c r="C231">
        <f t="shared" si="3"/>
        <v>1726.6653747558594</v>
      </c>
      <c r="D231" s="3" t="s">
        <v>322</v>
      </c>
      <c r="E231" s="7">
        <v>398.00057224021157</v>
      </c>
      <c r="F231" s="7">
        <v>-447.39662638325314</v>
      </c>
      <c r="G231" s="7">
        <v>535.50009480978656</v>
      </c>
      <c r="H231" s="3" t="s">
        <v>327</v>
      </c>
      <c r="I231">
        <v>3779450001.2721734</v>
      </c>
      <c r="J231">
        <v>3779450003.9856162</v>
      </c>
      <c r="K231">
        <v>1.4357349872589111</v>
      </c>
      <c r="L231">
        <v>5.0380001068115234</v>
      </c>
      <c r="M231">
        <v>0</v>
      </c>
      <c r="N231" s="3" t="s">
        <v>327</v>
      </c>
      <c r="O231">
        <v>0</v>
      </c>
      <c r="P231">
        <v>50</v>
      </c>
      <c r="Q231">
        <v>3779450003.9616289</v>
      </c>
      <c r="R231" s="3" t="s">
        <v>327</v>
      </c>
      <c r="S231" s="3" t="s">
        <v>297</v>
      </c>
      <c r="T231">
        <v>50</v>
      </c>
      <c r="U231" s="3" t="s">
        <v>341</v>
      </c>
      <c r="V231" s="3" t="s">
        <v>343</v>
      </c>
      <c r="W231" s="3" t="s">
        <v>345</v>
      </c>
      <c r="X231" s="10">
        <v>22.064218</v>
      </c>
      <c r="Y231" s="12">
        <v>-3.8699999999999997E-4</v>
      </c>
      <c r="Z231" s="12">
        <v>-1.1155999999999999E-2</v>
      </c>
      <c r="AA231" s="12">
        <v>-2.3000000000000001E-4</v>
      </c>
      <c r="AB231">
        <v>-1.933E-3</v>
      </c>
      <c r="AC231">
        <v>-5.5778000000000001E-2</v>
      </c>
      <c r="AD231">
        <v>-1.15E-3</v>
      </c>
      <c r="AE231" s="3" t="s">
        <v>327</v>
      </c>
      <c r="AF231" s="3" t="s">
        <v>322</v>
      </c>
      <c r="AG231" s="3" t="s">
        <v>345</v>
      </c>
      <c r="AH231" s="3" t="s">
        <v>586</v>
      </c>
    </row>
    <row r="232" spans="1:34" x14ac:dyDescent="0.2">
      <c r="A232" s="3" t="s">
        <v>298</v>
      </c>
      <c r="B232">
        <v>3779450011.5429935</v>
      </c>
      <c r="C232">
        <f t="shared" si="3"/>
        <v>1734.1736521720886</v>
      </c>
      <c r="D232" s="3" t="s">
        <v>322</v>
      </c>
      <c r="E232" s="7">
        <v>398.0005803098116</v>
      </c>
      <c r="F232" s="7">
        <v>-447.39659974125317</v>
      </c>
      <c r="G232" s="7">
        <v>537.49994090178654</v>
      </c>
      <c r="H232" s="3" t="s">
        <v>327</v>
      </c>
      <c r="I232">
        <v>3779450008.7971735</v>
      </c>
      <c r="J232">
        <v>3779450011.5048671</v>
      </c>
      <c r="K232">
        <v>1.4357359409332275</v>
      </c>
      <c r="L232">
        <v>5.0390000343322754</v>
      </c>
      <c r="M232">
        <v>0</v>
      </c>
      <c r="N232" s="3" t="s">
        <v>327</v>
      </c>
      <c r="O232">
        <v>0</v>
      </c>
      <c r="P232">
        <v>50</v>
      </c>
      <c r="Q232">
        <v>3779450011.4748831</v>
      </c>
      <c r="R232" s="3" t="s">
        <v>327</v>
      </c>
      <c r="S232" s="3" t="s">
        <v>298</v>
      </c>
      <c r="T232">
        <v>50</v>
      </c>
      <c r="U232" s="3" t="s">
        <v>341</v>
      </c>
      <c r="V232" s="3" t="s">
        <v>343</v>
      </c>
      <c r="W232" s="3" t="s">
        <v>345</v>
      </c>
      <c r="X232" s="10">
        <v>22.074289</v>
      </c>
      <c r="Y232" s="12">
        <v>-3.59E-4</v>
      </c>
      <c r="Z232" s="12">
        <v>-1.0602E-2</v>
      </c>
      <c r="AA232" s="12">
        <v>-2.22E-4</v>
      </c>
      <c r="AB232">
        <v>-1.7949999999999999E-3</v>
      </c>
      <c r="AC232">
        <v>-5.3011000000000003E-2</v>
      </c>
      <c r="AD232">
        <v>-1.108E-3</v>
      </c>
      <c r="AE232" s="3" t="s">
        <v>327</v>
      </c>
      <c r="AF232" s="3" t="s">
        <v>322</v>
      </c>
      <c r="AG232" s="3" t="s">
        <v>345</v>
      </c>
      <c r="AH232" s="3" t="s">
        <v>587</v>
      </c>
    </row>
    <row r="233" spans="1:34" x14ac:dyDescent="0.2">
      <c r="A233" s="3" t="s">
        <v>299</v>
      </c>
      <c r="B233">
        <v>3779450019.1386542</v>
      </c>
      <c r="C233">
        <f t="shared" si="3"/>
        <v>1741.7693128585815</v>
      </c>
      <c r="D233" s="3" t="s">
        <v>322</v>
      </c>
      <c r="E233" s="7">
        <v>398.00058837941162</v>
      </c>
      <c r="F233" s="7">
        <v>-447.3965730992532</v>
      </c>
      <c r="G233" s="7">
        <v>539.49987308778645</v>
      </c>
      <c r="H233" s="3" t="s">
        <v>327</v>
      </c>
      <c r="I233">
        <v>3779450016.3728719</v>
      </c>
      <c r="J233">
        <v>3779450019.0975728</v>
      </c>
      <c r="K233">
        <v>1.4357359409332275</v>
      </c>
      <c r="L233">
        <v>5.0409998893737793</v>
      </c>
      <c r="M233">
        <v>0</v>
      </c>
      <c r="N233" s="3" t="s">
        <v>327</v>
      </c>
      <c r="O233">
        <v>0</v>
      </c>
      <c r="P233">
        <v>50</v>
      </c>
      <c r="Q233">
        <v>3779450019.073586</v>
      </c>
      <c r="R233" s="3" t="s">
        <v>327</v>
      </c>
      <c r="S233" s="3" t="s">
        <v>299</v>
      </c>
      <c r="T233">
        <v>50</v>
      </c>
      <c r="U233" s="3" t="s">
        <v>341</v>
      </c>
      <c r="V233" s="3" t="s">
        <v>343</v>
      </c>
      <c r="W233" s="3" t="s">
        <v>345</v>
      </c>
      <c r="X233" s="10">
        <v>22.064329000000001</v>
      </c>
      <c r="Y233" s="12">
        <v>-3.5199999999999999E-4</v>
      </c>
      <c r="Z233" s="12">
        <v>-1.0114E-2</v>
      </c>
      <c r="AA233" s="12">
        <v>-2.8699999999999998E-4</v>
      </c>
      <c r="AB233">
        <v>-1.758E-3</v>
      </c>
      <c r="AC233">
        <v>-5.0568000000000002E-2</v>
      </c>
      <c r="AD233">
        <v>-1.4369999999999999E-3</v>
      </c>
      <c r="AE233" s="3" t="s">
        <v>327</v>
      </c>
      <c r="AF233" s="3" t="s">
        <v>322</v>
      </c>
      <c r="AG233" s="3" t="s">
        <v>345</v>
      </c>
      <c r="AH233" s="3" t="s">
        <v>588</v>
      </c>
    </row>
    <row r="234" spans="1:34" x14ac:dyDescent="0.2">
      <c r="A234" s="3" t="s">
        <v>300</v>
      </c>
      <c r="B234">
        <v>3779450026.7741551</v>
      </c>
      <c r="C234">
        <f t="shared" si="3"/>
        <v>1749.4048137664795</v>
      </c>
      <c r="D234" s="3" t="s">
        <v>322</v>
      </c>
      <c r="E234" s="7">
        <v>398.00065546081163</v>
      </c>
      <c r="F234" s="7">
        <v>-447.39663347465319</v>
      </c>
      <c r="G234" s="7">
        <v>541.49990708778648</v>
      </c>
      <c r="H234" s="3" t="s">
        <v>327</v>
      </c>
      <c r="I234">
        <v>3779450023.9874258</v>
      </c>
      <c r="J234">
        <v>3779450026.729157</v>
      </c>
      <c r="K234">
        <v>1.4357359409332275</v>
      </c>
      <c r="L234">
        <v>5.0390000343322754</v>
      </c>
      <c r="M234">
        <v>0</v>
      </c>
      <c r="N234" s="3" t="s">
        <v>327</v>
      </c>
      <c r="O234">
        <v>0</v>
      </c>
      <c r="P234">
        <v>50</v>
      </c>
      <c r="Q234">
        <v>3779450026.7001729</v>
      </c>
      <c r="R234" s="3" t="s">
        <v>327</v>
      </c>
      <c r="S234" s="3" t="s">
        <v>300</v>
      </c>
      <c r="T234">
        <v>50</v>
      </c>
      <c r="U234" s="3" t="s">
        <v>341</v>
      </c>
      <c r="V234" s="3" t="s">
        <v>343</v>
      </c>
      <c r="W234" s="3" t="s">
        <v>345</v>
      </c>
      <c r="X234" s="10">
        <v>22.058236999999998</v>
      </c>
      <c r="Y234" s="12">
        <v>-4.35E-4</v>
      </c>
      <c r="Z234" s="12">
        <v>-9.7040000000000008E-3</v>
      </c>
      <c r="AA234" s="12">
        <v>-2.5900000000000001E-4</v>
      </c>
      <c r="AB234">
        <v>-2.1749999999999999E-3</v>
      </c>
      <c r="AC234">
        <v>-4.8517999999999999E-2</v>
      </c>
      <c r="AD234">
        <v>-1.297E-3</v>
      </c>
      <c r="AE234" s="3" t="s">
        <v>327</v>
      </c>
      <c r="AF234" s="3" t="s">
        <v>322</v>
      </c>
      <c r="AG234" s="3" t="s">
        <v>345</v>
      </c>
      <c r="AH234" s="3" t="s">
        <v>589</v>
      </c>
    </row>
    <row r="235" spans="1:34" x14ac:dyDescent="0.2">
      <c r="A235" s="3" t="s">
        <v>301</v>
      </c>
      <c r="B235">
        <v>3779450034.3076682</v>
      </c>
      <c r="C235">
        <f t="shared" si="3"/>
        <v>1756.9383268356323</v>
      </c>
      <c r="D235" s="3" t="s">
        <v>322</v>
      </c>
      <c r="E235" s="7">
        <v>398.0007343304116</v>
      </c>
      <c r="F235" s="7">
        <v>-447.39671123265316</v>
      </c>
      <c r="G235" s="7">
        <v>543.49993592578653</v>
      </c>
      <c r="H235" s="3" t="s">
        <v>327</v>
      </c>
      <c r="I235">
        <v>3779450031.5962825</v>
      </c>
      <c r="J235">
        <v>3779450034.2696247</v>
      </c>
      <c r="K235">
        <v>1.4357349872589111</v>
      </c>
      <c r="L235">
        <v>5.0440001487731934</v>
      </c>
      <c r="M235">
        <v>0</v>
      </c>
      <c r="N235" s="3" t="s">
        <v>327</v>
      </c>
      <c r="O235">
        <v>0</v>
      </c>
      <c r="P235">
        <v>50</v>
      </c>
      <c r="Q235">
        <v>3779450034.254632</v>
      </c>
      <c r="R235" s="3" t="s">
        <v>327</v>
      </c>
      <c r="S235" s="3" t="s">
        <v>301</v>
      </c>
      <c r="T235">
        <v>50</v>
      </c>
      <c r="U235" s="3" t="s">
        <v>341</v>
      </c>
      <c r="V235" s="3" t="s">
        <v>343</v>
      </c>
      <c r="W235" s="3" t="s">
        <v>345</v>
      </c>
      <c r="X235" s="10">
        <v>22.056000999999998</v>
      </c>
      <c r="Y235" s="12">
        <v>-3.79E-4</v>
      </c>
      <c r="Z235" s="12">
        <v>-9.3430000000000006E-3</v>
      </c>
      <c r="AA235" s="12">
        <v>-2.61E-4</v>
      </c>
      <c r="AB235">
        <v>-1.897E-3</v>
      </c>
      <c r="AC235">
        <v>-4.6717000000000002E-2</v>
      </c>
      <c r="AD235">
        <v>-1.305E-3</v>
      </c>
      <c r="AE235" s="3" t="s">
        <v>327</v>
      </c>
      <c r="AF235" s="3" t="s">
        <v>322</v>
      </c>
      <c r="AG235" s="3" t="s">
        <v>345</v>
      </c>
      <c r="AH235" s="3" t="s">
        <v>590</v>
      </c>
    </row>
    <row r="236" spans="1:34" x14ac:dyDescent="0.2">
      <c r="A236" s="3" t="s">
        <v>302</v>
      </c>
      <c r="B236">
        <v>3779450041.9143958</v>
      </c>
      <c r="C236">
        <f t="shared" si="3"/>
        <v>1764.54505443573</v>
      </c>
      <c r="D236" s="3" t="s">
        <v>322</v>
      </c>
      <c r="E236" s="7">
        <v>398.00079572461163</v>
      </c>
      <c r="F236" s="7">
        <v>-447.39672856045314</v>
      </c>
      <c r="G236" s="7">
        <v>545.5000971687864</v>
      </c>
      <c r="H236" s="3" t="s">
        <v>327</v>
      </c>
      <c r="I236">
        <v>3779450039.1390305</v>
      </c>
      <c r="J236">
        <v>3779450041.8654199</v>
      </c>
      <c r="K236">
        <v>1.4357349872589111</v>
      </c>
      <c r="L236">
        <v>5.0390000343322754</v>
      </c>
      <c r="M236">
        <v>0</v>
      </c>
      <c r="N236" s="3" t="s">
        <v>327</v>
      </c>
      <c r="O236">
        <v>0</v>
      </c>
      <c r="P236">
        <v>50</v>
      </c>
      <c r="Q236">
        <v>3779450041.844429</v>
      </c>
      <c r="R236" s="3" t="s">
        <v>327</v>
      </c>
      <c r="S236" s="3" t="s">
        <v>302</v>
      </c>
      <c r="T236">
        <v>50</v>
      </c>
      <c r="U236" s="3" t="s">
        <v>341</v>
      </c>
      <c r="V236" s="3" t="s">
        <v>343</v>
      </c>
      <c r="W236" s="3" t="s">
        <v>345</v>
      </c>
      <c r="X236" s="10">
        <v>22.046807000000001</v>
      </c>
      <c r="Y236" s="12">
        <v>-3.6999999999999999E-4</v>
      </c>
      <c r="Z236" s="12">
        <v>-8.8970000000000004E-3</v>
      </c>
      <c r="AA236" s="12">
        <v>-3.2200000000000002E-4</v>
      </c>
      <c r="AB236">
        <v>-1.848E-3</v>
      </c>
      <c r="AC236">
        <v>-4.4485999999999998E-2</v>
      </c>
      <c r="AD236">
        <v>-1.6100000000000001E-3</v>
      </c>
      <c r="AE236" s="3" t="s">
        <v>327</v>
      </c>
      <c r="AF236" s="3" t="s">
        <v>322</v>
      </c>
      <c r="AG236" s="3" t="s">
        <v>345</v>
      </c>
      <c r="AH236" s="3" t="s">
        <v>591</v>
      </c>
    </row>
    <row r="237" spans="1:34" x14ac:dyDescent="0.2">
      <c r="A237" s="3" t="s">
        <v>303</v>
      </c>
      <c r="B237">
        <v>3779450049.4354968</v>
      </c>
      <c r="C237">
        <f t="shared" si="3"/>
        <v>1772.0661554336548</v>
      </c>
      <c r="D237" s="3" t="s">
        <v>322</v>
      </c>
      <c r="E237" s="7">
        <v>398.00082219421159</v>
      </c>
      <c r="F237" s="7">
        <v>-447.39662511845319</v>
      </c>
      <c r="G237" s="7">
        <v>547.49987048678645</v>
      </c>
      <c r="H237" s="3" t="s">
        <v>327</v>
      </c>
      <c r="I237">
        <v>3779450046.6576705</v>
      </c>
      <c r="J237">
        <v>3779450049.3985434</v>
      </c>
      <c r="K237">
        <v>1.4357359409332275</v>
      </c>
      <c r="L237">
        <v>5.0409998893737793</v>
      </c>
      <c r="M237">
        <v>0</v>
      </c>
      <c r="N237" s="3" t="s">
        <v>327</v>
      </c>
      <c r="O237">
        <v>0</v>
      </c>
      <c r="P237">
        <v>50</v>
      </c>
      <c r="Q237">
        <v>3779450049.366559</v>
      </c>
      <c r="R237" s="3" t="s">
        <v>327</v>
      </c>
      <c r="S237" s="3" t="s">
        <v>303</v>
      </c>
      <c r="T237">
        <v>50</v>
      </c>
      <c r="U237" s="3" t="s">
        <v>341</v>
      </c>
      <c r="V237" s="3" t="s">
        <v>343</v>
      </c>
      <c r="W237" s="3" t="s">
        <v>345</v>
      </c>
      <c r="X237" s="10">
        <v>22.033954000000001</v>
      </c>
      <c r="Y237" s="12">
        <v>-3.6499999999999998E-4</v>
      </c>
      <c r="Z237" s="12">
        <v>-8.5260000000000006E-3</v>
      </c>
      <c r="AA237" s="12">
        <v>-3.4499999999999998E-4</v>
      </c>
      <c r="AB237">
        <v>-1.823E-3</v>
      </c>
      <c r="AC237">
        <v>-4.2630000000000001E-2</v>
      </c>
      <c r="AD237">
        <v>-1.7240000000000001E-3</v>
      </c>
      <c r="AE237" s="3" t="s">
        <v>327</v>
      </c>
      <c r="AF237" s="3" t="s">
        <v>322</v>
      </c>
      <c r="AG237" s="3" t="s">
        <v>345</v>
      </c>
      <c r="AH237" s="3" t="s">
        <v>592</v>
      </c>
    </row>
    <row r="238" spans="1:34" x14ac:dyDescent="0.2">
      <c r="A238" s="3" t="s">
        <v>304</v>
      </c>
      <c r="B238">
        <v>3779450056.9911551</v>
      </c>
      <c r="C238">
        <f t="shared" si="3"/>
        <v>1779.6218137741089</v>
      </c>
      <c r="D238" s="3" t="s">
        <v>322</v>
      </c>
      <c r="E238" s="7">
        <v>398.00084866381155</v>
      </c>
      <c r="F238" s="7">
        <v>-447.39652167645318</v>
      </c>
      <c r="G238" s="7">
        <v>549.49986176878645</v>
      </c>
      <c r="H238" s="3" t="s">
        <v>327</v>
      </c>
      <c r="I238">
        <v>3779450054.2688618</v>
      </c>
      <c r="J238">
        <v>3779450056.9557185</v>
      </c>
      <c r="K238">
        <v>1.4357349872589111</v>
      </c>
      <c r="L238">
        <v>5.0409998893737793</v>
      </c>
      <c r="M238">
        <v>0</v>
      </c>
      <c r="N238" s="3" t="s">
        <v>327</v>
      </c>
      <c r="O238">
        <v>0</v>
      </c>
      <c r="P238">
        <v>50</v>
      </c>
      <c r="Q238">
        <v>3779450056.9265871</v>
      </c>
      <c r="R238" s="3" t="s">
        <v>327</v>
      </c>
      <c r="S238" s="3" t="s">
        <v>304</v>
      </c>
      <c r="T238">
        <v>50</v>
      </c>
      <c r="U238" s="3" t="s">
        <v>341</v>
      </c>
      <c r="V238" s="3" t="s">
        <v>343</v>
      </c>
      <c r="W238" s="3" t="s">
        <v>345</v>
      </c>
      <c r="X238" s="10">
        <v>22.040704000000002</v>
      </c>
      <c r="Y238" s="12">
        <v>-3.8200000000000002E-4</v>
      </c>
      <c r="Z238" s="12">
        <v>-8.1309999999999993E-3</v>
      </c>
      <c r="AA238" s="12">
        <v>-3.1300000000000002E-4</v>
      </c>
      <c r="AB238">
        <v>-1.91E-3</v>
      </c>
      <c r="AC238">
        <v>-4.0654999999999997E-2</v>
      </c>
      <c r="AD238">
        <v>-1.567E-3</v>
      </c>
      <c r="AE238" s="3" t="s">
        <v>327</v>
      </c>
      <c r="AF238" s="3" t="s">
        <v>322</v>
      </c>
      <c r="AG238" s="3" t="s">
        <v>345</v>
      </c>
      <c r="AH238" s="3" t="s">
        <v>593</v>
      </c>
    </row>
    <row r="239" spans="1:34" x14ac:dyDescent="0.2">
      <c r="A239" s="3" t="s">
        <v>305</v>
      </c>
      <c r="B239">
        <v>3779450064.5606561</v>
      </c>
      <c r="C239">
        <f t="shared" si="3"/>
        <v>1787.1913146972656</v>
      </c>
      <c r="D239" s="3" t="s">
        <v>322</v>
      </c>
      <c r="E239" s="7">
        <v>398.00070719981159</v>
      </c>
      <c r="F239" s="7">
        <v>-447.39693623805312</v>
      </c>
      <c r="G239" s="7">
        <v>551.50008356278647</v>
      </c>
      <c r="H239" s="3" t="s">
        <v>327</v>
      </c>
      <c r="I239">
        <v>3779450061.8212466</v>
      </c>
      <c r="J239">
        <v>3779450064.5234017</v>
      </c>
      <c r="K239">
        <v>1.4357349872589111</v>
      </c>
      <c r="L239">
        <v>5.0390000343322754</v>
      </c>
      <c r="M239">
        <v>0</v>
      </c>
      <c r="N239" s="3" t="s">
        <v>327</v>
      </c>
      <c r="O239">
        <v>0</v>
      </c>
      <c r="P239">
        <v>50</v>
      </c>
      <c r="Q239">
        <v>3779450064.4998312</v>
      </c>
      <c r="R239" s="3" t="s">
        <v>327</v>
      </c>
      <c r="S239" s="3" t="s">
        <v>305</v>
      </c>
      <c r="T239">
        <v>50</v>
      </c>
      <c r="U239" s="3" t="s">
        <v>341</v>
      </c>
      <c r="V239" s="3" t="s">
        <v>343</v>
      </c>
      <c r="W239" s="3" t="s">
        <v>345</v>
      </c>
      <c r="X239" s="10">
        <v>22.059531</v>
      </c>
      <c r="Y239" s="12">
        <v>-3.7500000000000001E-4</v>
      </c>
      <c r="Z239" s="12">
        <v>-7.8619999999999992E-3</v>
      </c>
      <c r="AA239" s="12">
        <v>-3.21E-4</v>
      </c>
      <c r="AB239">
        <v>-1.8760000000000001E-3</v>
      </c>
      <c r="AC239">
        <v>-3.9308000000000003E-2</v>
      </c>
      <c r="AD239">
        <v>-1.603E-3</v>
      </c>
      <c r="AE239" s="3" t="s">
        <v>327</v>
      </c>
      <c r="AF239" s="3" t="s">
        <v>322</v>
      </c>
      <c r="AG239" s="3" t="s">
        <v>345</v>
      </c>
      <c r="AH239" s="3" t="s">
        <v>594</v>
      </c>
    </row>
    <row r="240" spans="1:34" x14ac:dyDescent="0.2">
      <c r="A240" s="3" t="s">
        <v>306</v>
      </c>
      <c r="B240">
        <v>3779450072.0991559</v>
      </c>
      <c r="C240">
        <f t="shared" si="3"/>
        <v>1794.7298145294189</v>
      </c>
      <c r="D240" s="3" t="s">
        <v>322</v>
      </c>
      <c r="E240" s="7">
        <v>398.00063206941155</v>
      </c>
      <c r="F240" s="7">
        <v>-447.39685439605319</v>
      </c>
      <c r="G240" s="7">
        <v>553.50019662578643</v>
      </c>
      <c r="H240" s="3" t="s">
        <v>327</v>
      </c>
      <c r="I240">
        <v>3779450069.3350496</v>
      </c>
      <c r="J240">
        <v>3779450072.0574174</v>
      </c>
      <c r="K240">
        <v>1.4357349872589111</v>
      </c>
      <c r="L240">
        <v>5.0409998893737793</v>
      </c>
      <c r="M240">
        <v>0</v>
      </c>
      <c r="N240" s="3" t="s">
        <v>327</v>
      </c>
      <c r="O240">
        <v>0</v>
      </c>
      <c r="P240">
        <v>50</v>
      </c>
      <c r="Q240">
        <v>3779450072.0234342</v>
      </c>
      <c r="R240" s="3" t="s">
        <v>327</v>
      </c>
      <c r="S240" s="3" t="s">
        <v>306</v>
      </c>
      <c r="T240">
        <v>50</v>
      </c>
      <c r="U240" s="3" t="s">
        <v>341</v>
      </c>
      <c r="V240" s="3" t="s">
        <v>343</v>
      </c>
      <c r="W240" s="3" t="s">
        <v>345</v>
      </c>
      <c r="X240" s="10">
        <v>22.059911</v>
      </c>
      <c r="Y240" s="12">
        <v>-3.28E-4</v>
      </c>
      <c r="Z240" s="12">
        <v>-7.4739999999999997E-3</v>
      </c>
      <c r="AA240" s="12">
        <v>-3.2000000000000003E-4</v>
      </c>
      <c r="AB240">
        <v>-1.639E-3</v>
      </c>
      <c r="AC240">
        <v>-3.737E-2</v>
      </c>
      <c r="AD240">
        <v>-1.5989999999999999E-3</v>
      </c>
      <c r="AE240" s="3" t="s">
        <v>327</v>
      </c>
      <c r="AF240" s="3" t="s">
        <v>322</v>
      </c>
      <c r="AG240" s="3" t="s">
        <v>345</v>
      </c>
      <c r="AH240" s="3" t="s">
        <v>595</v>
      </c>
    </row>
    <row r="241" spans="1:34" x14ac:dyDescent="0.2">
      <c r="A241" s="3" t="s">
        <v>307</v>
      </c>
      <c r="B241">
        <v>3779450079.6699009</v>
      </c>
      <c r="C241">
        <f t="shared" si="3"/>
        <v>1802.3005595207214</v>
      </c>
      <c r="D241" s="3" t="s">
        <v>322</v>
      </c>
      <c r="E241" s="7">
        <v>398.00048103441156</v>
      </c>
      <c r="F241" s="7">
        <v>-447.39682071145313</v>
      </c>
      <c r="G241" s="7">
        <v>555.50019083178654</v>
      </c>
      <c r="H241" s="3" t="s">
        <v>327</v>
      </c>
      <c r="I241">
        <v>3779450076.938025</v>
      </c>
      <c r="J241">
        <v>3779450079.6360998</v>
      </c>
      <c r="K241">
        <v>1.4357349872589111</v>
      </c>
      <c r="L241">
        <v>5.0409998893737793</v>
      </c>
      <c r="M241">
        <v>0</v>
      </c>
      <c r="N241" s="3" t="s">
        <v>327</v>
      </c>
      <c r="O241">
        <v>0</v>
      </c>
      <c r="P241">
        <v>50</v>
      </c>
      <c r="Q241">
        <v>3779450079.604116</v>
      </c>
      <c r="R241" s="3" t="s">
        <v>327</v>
      </c>
      <c r="S241" s="3" t="s">
        <v>307</v>
      </c>
      <c r="T241">
        <v>50</v>
      </c>
      <c r="U241" s="3" t="s">
        <v>341</v>
      </c>
      <c r="V241" s="3" t="s">
        <v>343</v>
      </c>
      <c r="W241" s="3" t="s">
        <v>345</v>
      </c>
      <c r="X241" s="10">
        <v>22.063793</v>
      </c>
      <c r="Y241" s="12">
        <v>-3.5300000000000002E-4</v>
      </c>
      <c r="Z241" s="12">
        <v>-7.1850000000000004E-3</v>
      </c>
      <c r="AA241" s="12">
        <v>-3.2899999999999997E-4</v>
      </c>
      <c r="AB241">
        <v>-1.7669999999999999E-3</v>
      </c>
      <c r="AC241">
        <v>-3.5924999999999999E-2</v>
      </c>
      <c r="AD241">
        <v>-1.645E-3</v>
      </c>
      <c r="AE241" s="3" t="s">
        <v>327</v>
      </c>
      <c r="AF241" s="3" t="s">
        <v>322</v>
      </c>
      <c r="AG241" s="3" t="s">
        <v>345</v>
      </c>
      <c r="AH241" s="3" t="s">
        <v>596</v>
      </c>
    </row>
    <row r="242" spans="1:34" x14ac:dyDescent="0.2">
      <c r="A242" s="3" t="s">
        <v>308</v>
      </c>
      <c r="B242">
        <v>3779450087.2480626</v>
      </c>
      <c r="C242">
        <f t="shared" si="3"/>
        <v>1809.8787212371826</v>
      </c>
      <c r="D242" s="3" t="s">
        <v>322</v>
      </c>
      <c r="E242" s="7">
        <v>398.00067830401156</v>
      </c>
      <c r="F242" s="7">
        <v>-447.39688326945321</v>
      </c>
      <c r="G242" s="7">
        <v>557.4998137427865</v>
      </c>
      <c r="H242" s="3" t="s">
        <v>327</v>
      </c>
      <c r="I242">
        <v>3779450084.4776359</v>
      </c>
      <c r="J242">
        <v>3779450087.1990857</v>
      </c>
      <c r="K242">
        <v>1.4357349872589111</v>
      </c>
      <c r="L242">
        <v>5.0329999923706055</v>
      </c>
      <c r="M242">
        <v>0</v>
      </c>
      <c r="N242" s="3" t="s">
        <v>327</v>
      </c>
      <c r="O242">
        <v>0</v>
      </c>
      <c r="P242">
        <v>50</v>
      </c>
      <c r="Q242">
        <v>3779450087.175097</v>
      </c>
      <c r="R242" s="3" t="s">
        <v>327</v>
      </c>
      <c r="S242" s="3" t="s">
        <v>308</v>
      </c>
      <c r="T242">
        <v>50</v>
      </c>
      <c r="U242" s="3" t="s">
        <v>341</v>
      </c>
      <c r="V242" s="3" t="s">
        <v>343</v>
      </c>
      <c r="W242" s="3" t="s">
        <v>345</v>
      </c>
      <c r="X242" s="10">
        <v>22.055584</v>
      </c>
      <c r="Y242" s="12">
        <v>-3.3199999999999999E-4</v>
      </c>
      <c r="Z242" s="12">
        <v>-6.9470000000000001E-3</v>
      </c>
      <c r="AA242" s="12">
        <v>-3.59E-4</v>
      </c>
      <c r="AB242">
        <v>-1.6609999999999999E-3</v>
      </c>
      <c r="AC242">
        <v>-3.4736000000000003E-2</v>
      </c>
      <c r="AD242">
        <v>-1.794E-3</v>
      </c>
      <c r="AE242" s="3" t="s">
        <v>327</v>
      </c>
      <c r="AF242" s="3" t="s">
        <v>322</v>
      </c>
      <c r="AG242" s="3" t="s">
        <v>345</v>
      </c>
      <c r="AH242" s="3" t="s">
        <v>597</v>
      </c>
    </row>
    <row r="243" spans="1:34" x14ac:dyDescent="0.2">
      <c r="A243" s="3" t="s">
        <v>309</v>
      </c>
      <c r="B243">
        <v>3779450094.8536534</v>
      </c>
      <c r="C243">
        <f t="shared" si="3"/>
        <v>1817.4843120574951</v>
      </c>
      <c r="D243" s="3" t="s">
        <v>322</v>
      </c>
      <c r="E243" s="7">
        <v>398.00087557361161</v>
      </c>
      <c r="F243" s="7">
        <v>-447.39694582745318</v>
      </c>
      <c r="G243" s="7">
        <v>559.50006390278645</v>
      </c>
      <c r="H243" s="3" t="s">
        <v>327</v>
      </c>
      <c r="I243">
        <v>3779450092.0763302</v>
      </c>
      <c r="J243">
        <v>3779450094.8136382</v>
      </c>
      <c r="K243">
        <v>1.4357349872589111</v>
      </c>
      <c r="L243">
        <v>5.0460000038146973</v>
      </c>
      <c r="M243">
        <v>0</v>
      </c>
      <c r="N243" s="3" t="s">
        <v>327</v>
      </c>
      <c r="O243">
        <v>0</v>
      </c>
      <c r="P243">
        <v>50</v>
      </c>
      <c r="Q243">
        <v>3779450094.7796769</v>
      </c>
      <c r="R243" s="3" t="s">
        <v>327</v>
      </c>
      <c r="S243" s="3" t="s">
        <v>309</v>
      </c>
      <c r="T243">
        <v>50</v>
      </c>
      <c r="U243" s="3" t="s">
        <v>341</v>
      </c>
      <c r="V243" s="3" t="s">
        <v>343</v>
      </c>
      <c r="W243" s="3" t="s">
        <v>345</v>
      </c>
      <c r="X243" s="10">
        <v>22.045164</v>
      </c>
      <c r="Y243" s="12">
        <v>-3.5399999999999999E-4</v>
      </c>
      <c r="Z243" s="12">
        <v>-6.607E-3</v>
      </c>
      <c r="AA243" s="12">
        <v>-3.8900000000000002E-4</v>
      </c>
      <c r="AB243">
        <v>-1.7719999999999999E-3</v>
      </c>
      <c r="AC243">
        <v>-3.3036000000000003E-2</v>
      </c>
      <c r="AD243">
        <v>-1.9469999999999999E-3</v>
      </c>
      <c r="AE243" s="3" t="s">
        <v>327</v>
      </c>
      <c r="AF243" s="3" t="s">
        <v>322</v>
      </c>
      <c r="AG243" s="3" t="s">
        <v>345</v>
      </c>
      <c r="AH243" s="3" t="s">
        <v>598</v>
      </c>
    </row>
    <row r="244" spans="1:34" x14ac:dyDescent="0.2">
      <c r="A244" s="3" t="s">
        <v>310</v>
      </c>
      <c r="B244">
        <v>3779450102.3373623</v>
      </c>
      <c r="C244">
        <f t="shared" si="3"/>
        <v>1824.9680209159851</v>
      </c>
      <c r="D244" s="3" t="s">
        <v>322</v>
      </c>
      <c r="E244" s="7">
        <v>398.0007294412116</v>
      </c>
      <c r="F244" s="7">
        <v>-447.39693470405314</v>
      </c>
      <c r="G244" s="7">
        <v>561.50013285678654</v>
      </c>
      <c r="H244" s="3" t="s">
        <v>327</v>
      </c>
      <c r="I244">
        <v>3779450099.5778017</v>
      </c>
      <c r="J244">
        <v>3779450102.2964559</v>
      </c>
      <c r="K244">
        <v>1.4357359409332275</v>
      </c>
      <c r="L244">
        <v>5.0440001487731934</v>
      </c>
      <c r="M244">
        <v>0</v>
      </c>
      <c r="N244" s="3" t="s">
        <v>327</v>
      </c>
      <c r="O244">
        <v>0</v>
      </c>
      <c r="P244">
        <v>50</v>
      </c>
      <c r="Q244">
        <v>3779450102.2764649</v>
      </c>
      <c r="R244" s="3" t="s">
        <v>327</v>
      </c>
      <c r="S244" s="3" t="s">
        <v>310</v>
      </c>
      <c r="T244">
        <v>50</v>
      </c>
      <c r="U244" s="3" t="s">
        <v>341</v>
      </c>
      <c r="V244" s="3" t="s">
        <v>343</v>
      </c>
      <c r="W244" s="3" t="s">
        <v>345</v>
      </c>
      <c r="X244" s="10">
        <v>22.033353000000002</v>
      </c>
      <c r="Y244" s="12">
        <v>-3.2699999999999998E-4</v>
      </c>
      <c r="Z244" s="12">
        <v>-6.2659999999999999E-3</v>
      </c>
      <c r="AA244" s="12">
        <v>-3.4699999999999998E-4</v>
      </c>
      <c r="AB244">
        <v>-1.6360000000000001E-3</v>
      </c>
      <c r="AC244">
        <v>-3.1331999999999999E-2</v>
      </c>
      <c r="AD244">
        <v>-1.735E-3</v>
      </c>
      <c r="AE244" s="3" t="s">
        <v>327</v>
      </c>
      <c r="AF244" s="3" t="s">
        <v>322</v>
      </c>
      <c r="AG244" s="3" t="s">
        <v>345</v>
      </c>
      <c r="AH244" s="3" t="s">
        <v>599</v>
      </c>
    </row>
    <row r="245" spans="1:34" x14ac:dyDescent="0.2">
      <c r="A245" s="3" t="s">
        <v>311</v>
      </c>
      <c r="B245">
        <v>3779450109.9053383</v>
      </c>
      <c r="C245">
        <f t="shared" si="3"/>
        <v>1832.5359969139099</v>
      </c>
      <c r="D245" s="3" t="s">
        <v>322</v>
      </c>
      <c r="E245" s="7">
        <v>398.00051471081161</v>
      </c>
      <c r="F245" s="7">
        <v>-447.39690886205318</v>
      </c>
      <c r="G245" s="7">
        <v>563.50004305078653</v>
      </c>
      <c r="H245" s="3" t="s">
        <v>327</v>
      </c>
      <c r="I245">
        <v>3779450107.1283264</v>
      </c>
      <c r="J245">
        <v>3779450109.856977</v>
      </c>
      <c r="K245">
        <v>1.4357359409332275</v>
      </c>
      <c r="L245">
        <v>5.0390000343322754</v>
      </c>
      <c r="M245">
        <v>0</v>
      </c>
      <c r="N245" s="3" t="s">
        <v>327</v>
      </c>
      <c r="O245">
        <v>0</v>
      </c>
      <c r="P245">
        <v>50</v>
      </c>
      <c r="Q245">
        <v>3779450109.836987</v>
      </c>
      <c r="R245" s="3" t="s">
        <v>327</v>
      </c>
      <c r="S245" s="3" t="s">
        <v>311</v>
      </c>
      <c r="T245">
        <v>50</v>
      </c>
      <c r="U245" s="3" t="s">
        <v>341</v>
      </c>
      <c r="V245" s="3" t="s">
        <v>343</v>
      </c>
      <c r="W245" s="3" t="s">
        <v>345</v>
      </c>
      <c r="X245" s="10">
        <v>22.019632000000001</v>
      </c>
      <c r="Y245" s="12">
        <v>-3.4200000000000002E-4</v>
      </c>
      <c r="Z245" s="12">
        <v>-6.1310000000000002E-3</v>
      </c>
      <c r="AA245" s="12">
        <v>-3.0200000000000002E-4</v>
      </c>
      <c r="AB245">
        <v>-1.709E-3</v>
      </c>
      <c r="AC245">
        <v>-3.0655000000000002E-2</v>
      </c>
      <c r="AD245">
        <v>-1.5120000000000001E-3</v>
      </c>
      <c r="AE245" s="3" t="s">
        <v>327</v>
      </c>
      <c r="AF245" s="3" t="s">
        <v>322</v>
      </c>
      <c r="AG245" s="3" t="s">
        <v>345</v>
      </c>
      <c r="AH245" s="3" t="s">
        <v>600</v>
      </c>
    </row>
    <row r="246" spans="1:34" x14ac:dyDescent="0.2">
      <c r="A246" s="3" t="s">
        <v>312</v>
      </c>
      <c r="B246">
        <v>3779450117.5002842</v>
      </c>
      <c r="C246">
        <f t="shared" si="3"/>
        <v>1840.1309428215027</v>
      </c>
      <c r="D246" s="3" t="s">
        <v>322</v>
      </c>
      <c r="E246" s="7">
        <v>398.00087455101158</v>
      </c>
      <c r="F246" s="7">
        <v>-447.39691530285313</v>
      </c>
      <c r="G246" s="7">
        <v>565.50009134678646</v>
      </c>
      <c r="H246" s="3" t="s">
        <v>327</v>
      </c>
      <c r="I246">
        <v>3779450114.7206206</v>
      </c>
      <c r="J246">
        <v>3779450117.4694681</v>
      </c>
      <c r="K246">
        <v>1.4357359409332275</v>
      </c>
      <c r="L246">
        <v>5.0359997749328613</v>
      </c>
      <c r="M246">
        <v>0</v>
      </c>
      <c r="N246" s="3" t="s">
        <v>327</v>
      </c>
      <c r="O246">
        <v>0</v>
      </c>
      <c r="P246">
        <v>50</v>
      </c>
      <c r="Q246">
        <v>3779450117.4474802</v>
      </c>
      <c r="R246" s="3" t="s">
        <v>327</v>
      </c>
      <c r="S246" s="3" t="s">
        <v>312</v>
      </c>
      <c r="T246">
        <v>50</v>
      </c>
      <c r="U246" s="3" t="s">
        <v>341</v>
      </c>
      <c r="V246" s="3" t="s">
        <v>343</v>
      </c>
      <c r="W246" s="3" t="s">
        <v>345</v>
      </c>
      <c r="X246" s="10">
        <v>22.013698000000002</v>
      </c>
      <c r="Y246" s="12">
        <v>-2.9399999999999999E-4</v>
      </c>
      <c r="Z246" s="12">
        <v>-5.7949999999999998E-3</v>
      </c>
      <c r="AA246" s="12">
        <v>-4.0999999999999999E-4</v>
      </c>
      <c r="AB246">
        <v>-1.4710000000000001E-3</v>
      </c>
      <c r="AC246">
        <v>-2.8972999999999999E-2</v>
      </c>
      <c r="AD246">
        <v>-2.0479999999999999E-3</v>
      </c>
      <c r="AE246" s="3" t="s">
        <v>327</v>
      </c>
      <c r="AF246" s="3" t="s">
        <v>322</v>
      </c>
      <c r="AG246" s="3" t="s">
        <v>345</v>
      </c>
      <c r="AH246" s="3" t="s">
        <v>601</v>
      </c>
    </row>
    <row r="247" spans="1:34" x14ac:dyDescent="0.2">
      <c r="A247" s="3" t="s">
        <v>313</v>
      </c>
      <c r="B247">
        <v>3779450125.0558071</v>
      </c>
      <c r="C247">
        <f t="shared" si="3"/>
        <v>1847.6864657402039</v>
      </c>
      <c r="D247" s="3" t="s">
        <v>322</v>
      </c>
      <c r="E247" s="7">
        <v>398.00088342061161</v>
      </c>
      <c r="F247" s="7">
        <v>-447.39648626085318</v>
      </c>
      <c r="G247" s="7">
        <v>567.49978620478646</v>
      </c>
      <c r="H247" s="3" t="s">
        <v>327</v>
      </c>
      <c r="I247">
        <v>3779450122.3423848</v>
      </c>
      <c r="J247">
        <v>3779450125.0181632</v>
      </c>
      <c r="K247">
        <v>1.4357359409332275</v>
      </c>
      <c r="L247">
        <v>5.0349998474121094</v>
      </c>
      <c r="M247">
        <v>0</v>
      </c>
      <c r="N247" s="3" t="s">
        <v>327</v>
      </c>
      <c r="O247">
        <v>0</v>
      </c>
      <c r="P247">
        <v>50</v>
      </c>
      <c r="Q247">
        <v>3779450124.995173</v>
      </c>
      <c r="R247" s="3" t="s">
        <v>327</v>
      </c>
      <c r="S247" s="3" t="s">
        <v>313</v>
      </c>
      <c r="T247">
        <v>50</v>
      </c>
      <c r="U247" s="3" t="s">
        <v>341</v>
      </c>
      <c r="V247" s="3" t="s">
        <v>343</v>
      </c>
      <c r="W247" s="3" t="s">
        <v>345</v>
      </c>
      <c r="X247" s="10">
        <v>22.00403</v>
      </c>
      <c r="Y247" s="12">
        <v>-3.4699999999999998E-4</v>
      </c>
      <c r="Z247" s="12">
        <v>-5.6119999999999998E-3</v>
      </c>
      <c r="AA247" s="12">
        <v>-4.0099999999999999E-4</v>
      </c>
      <c r="AB247">
        <v>-1.7329999999999999E-3</v>
      </c>
      <c r="AC247">
        <v>-2.8060999999999999E-2</v>
      </c>
      <c r="AD247">
        <v>-2.003E-3</v>
      </c>
      <c r="AE247" s="3" t="s">
        <v>327</v>
      </c>
      <c r="AF247" s="3" t="s">
        <v>322</v>
      </c>
      <c r="AG247" s="3" t="s">
        <v>345</v>
      </c>
      <c r="AH247" s="3" t="s">
        <v>602</v>
      </c>
    </row>
    <row r="248" spans="1:34" x14ac:dyDescent="0.2">
      <c r="A248" s="3" t="s">
        <v>314</v>
      </c>
      <c r="B248">
        <v>3779450132.5487761</v>
      </c>
      <c r="C248">
        <f t="shared" si="3"/>
        <v>1855.1794347763062</v>
      </c>
      <c r="D248" s="3" t="s">
        <v>322</v>
      </c>
      <c r="E248" s="7">
        <v>398.0008922902116</v>
      </c>
      <c r="F248" s="7">
        <v>-447.39655721885316</v>
      </c>
      <c r="G248" s="7">
        <v>569.49993225878654</v>
      </c>
      <c r="H248" s="3" t="s">
        <v>327</v>
      </c>
      <c r="I248">
        <v>3779450129.8208871</v>
      </c>
      <c r="J248">
        <v>3779450132.5067968</v>
      </c>
      <c r="K248">
        <v>1.4357359409332275</v>
      </c>
      <c r="L248">
        <v>5.0430002212524414</v>
      </c>
      <c r="M248">
        <v>0</v>
      </c>
      <c r="N248" s="3" t="s">
        <v>327</v>
      </c>
      <c r="O248">
        <v>0</v>
      </c>
      <c r="P248">
        <v>50</v>
      </c>
      <c r="Q248">
        <v>3779450132.4852862</v>
      </c>
      <c r="R248" s="3" t="s">
        <v>327</v>
      </c>
      <c r="S248" s="3" t="s">
        <v>314</v>
      </c>
      <c r="T248">
        <v>50</v>
      </c>
      <c r="U248" s="3" t="s">
        <v>341</v>
      </c>
      <c r="V248" s="3" t="s">
        <v>343</v>
      </c>
      <c r="W248" s="3" t="s">
        <v>345</v>
      </c>
      <c r="X248" s="10">
        <v>21.989920999999999</v>
      </c>
      <c r="Y248" s="12">
        <v>-3.2000000000000003E-4</v>
      </c>
      <c r="Z248" s="12">
        <v>-5.3819999999999996E-3</v>
      </c>
      <c r="AA248" s="12">
        <v>-3.6600000000000001E-4</v>
      </c>
      <c r="AB248">
        <v>-1.6000000000000001E-3</v>
      </c>
      <c r="AC248">
        <v>-2.6911999999999998E-2</v>
      </c>
      <c r="AD248">
        <v>-1.83E-3</v>
      </c>
      <c r="AE248" s="3" t="s">
        <v>327</v>
      </c>
      <c r="AF248" s="3" t="s">
        <v>322</v>
      </c>
      <c r="AG248" s="3" t="s">
        <v>345</v>
      </c>
      <c r="AH248" s="3" t="s">
        <v>603</v>
      </c>
    </row>
    <row r="249" spans="1:34" x14ac:dyDescent="0.2">
      <c r="A249" s="3" t="s">
        <v>315</v>
      </c>
      <c r="B249">
        <v>3779450140.164084</v>
      </c>
      <c r="C249">
        <f t="shared" si="3"/>
        <v>1862.7947425842285</v>
      </c>
      <c r="D249" s="3" t="s">
        <v>322</v>
      </c>
      <c r="E249" s="7">
        <v>398.00049217801165</v>
      </c>
      <c r="F249" s="7">
        <v>-447.39654616078661</v>
      </c>
      <c r="G249" s="7">
        <v>571.50012964178643</v>
      </c>
      <c r="H249" s="3" t="s">
        <v>327</v>
      </c>
      <c r="I249">
        <v>3779450137.4088559</v>
      </c>
      <c r="J249">
        <v>3779450140.1280866</v>
      </c>
      <c r="K249">
        <v>1.4357349872589111</v>
      </c>
      <c r="L249">
        <v>5.0390000343322754</v>
      </c>
      <c r="M249">
        <v>0</v>
      </c>
      <c r="N249" s="3" t="s">
        <v>327</v>
      </c>
      <c r="O249">
        <v>0</v>
      </c>
      <c r="P249">
        <v>50</v>
      </c>
      <c r="Q249">
        <v>3779450140.1031022</v>
      </c>
      <c r="R249" s="3" t="s">
        <v>327</v>
      </c>
      <c r="S249" s="3" t="s">
        <v>315</v>
      </c>
      <c r="T249">
        <v>50</v>
      </c>
      <c r="U249" s="3" t="s">
        <v>341</v>
      </c>
      <c r="V249" s="3" t="s">
        <v>343</v>
      </c>
      <c r="W249" s="3" t="s">
        <v>345</v>
      </c>
      <c r="X249" s="10">
        <v>21.997648000000002</v>
      </c>
      <c r="Y249" s="12">
        <v>-3.8200000000000002E-4</v>
      </c>
      <c r="Z249" s="12">
        <v>-5.228E-3</v>
      </c>
      <c r="AA249" s="12">
        <v>-3.7300000000000001E-4</v>
      </c>
      <c r="AB249">
        <v>-1.908E-3</v>
      </c>
      <c r="AC249">
        <v>-2.6141000000000001E-2</v>
      </c>
      <c r="AD249">
        <v>-1.866E-3</v>
      </c>
      <c r="AE249" s="3" t="s">
        <v>327</v>
      </c>
      <c r="AF249" s="3" t="s">
        <v>322</v>
      </c>
      <c r="AG249" s="3" t="s">
        <v>345</v>
      </c>
      <c r="AH249" s="3" t="s">
        <v>604</v>
      </c>
    </row>
    <row r="250" spans="1:34" x14ac:dyDescent="0.2">
      <c r="A250" s="3" t="s">
        <v>316</v>
      </c>
      <c r="B250">
        <v>3779450147.7073722</v>
      </c>
      <c r="C250">
        <f t="shared" si="3"/>
        <v>1870.3380308151245</v>
      </c>
      <c r="D250" s="3" t="s">
        <v>322</v>
      </c>
      <c r="E250" s="7">
        <v>398.00061024761158</v>
      </c>
      <c r="F250" s="7">
        <v>-447.39651871918653</v>
      </c>
      <c r="G250" s="7">
        <v>573.49982334178651</v>
      </c>
      <c r="H250" s="3" t="s">
        <v>327</v>
      </c>
      <c r="I250">
        <v>3779450144.9796591</v>
      </c>
      <c r="J250">
        <v>3779450147.6738033</v>
      </c>
      <c r="K250">
        <v>1.4357359409332275</v>
      </c>
      <c r="L250">
        <v>5.0380001068115234</v>
      </c>
      <c r="M250">
        <v>0</v>
      </c>
      <c r="N250" s="3" t="s">
        <v>327</v>
      </c>
      <c r="O250">
        <v>0</v>
      </c>
      <c r="P250">
        <v>50</v>
      </c>
      <c r="Q250">
        <v>3779450147.6547971</v>
      </c>
      <c r="R250" s="3" t="s">
        <v>327</v>
      </c>
      <c r="S250" s="3" t="s">
        <v>316</v>
      </c>
      <c r="T250">
        <v>50</v>
      </c>
      <c r="U250" s="3" t="s">
        <v>341</v>
      </c>
      <c r="V250" s="3" t="s">
        <v>343</v>
      </c>
      <c r="W250" s="3" t="s">
        <v>345</v>
      </c>
      <c r="X250" s="10">
        <v>21.995851999999999</v>
      </c>
      <c r="Y250" s="12">
        <v>-3.6099999999999999E-4</v>
      </c>
      <c r="Z250" s="12">
        <v>-5.0159999999999996E-3</v>
      </c>
      <c r="AA250" s="12">
        <v>-4.0700000000000003E-4</v>
      </c>
      <c r="AB250">
        <v>-1.804E-3</v>
      </c>
      <c r="AC250">
        <v>-2.5082E-2</v>
      </c>
      <c r="AD250">
        <v>-2.036E-3</v>
      </c>
      <c r="AE250" s="3" t="s">
        <v>327</v>
      </c>
      <c r="AF250" s="3" t="s">
        <v>322</v>
      </c>
      <c r="AG250" s="3" t="s">
        <v>345</v>
      </c>
      <c r="AH250" s="3" t="s">
        <v>605</v>
      </c>
    </row>
    <row r="251" spans="1:34" x14ac:dyDescent="0.2">
      <c r="A251" s="3" t="s">
        <v>317</v>
      </c>
      <c r="B251">
        <v>3779450155.2550783</v>
      </c>
      <c r="C251">
        <f t="shared" si="3"/>
        <v>1877.8857369422913</v>
      </c>
      <c r="D251" s="3" t="s">
        <v>322</v>
      </c>
      <c r="E251" s="7">
        <v>398.00072871741156</v>
      </c>
      <c r="F251" s="7">
        <v>-447.39651115405314</v>
      </c>
      <c r="G251" s="7">
        <v>575.50000177478648</v>
      </c>
      <c r="H251" s="3" t="s">
        <v>327</v>
      </c>
      <c r="I251">
        <v>3779450152.5004487</v>
      </c>
      <c r="J251">
        <v>3779450155.2171097</v>
      </c>
      <c r="K251">
        <v>1.4357349872589111</v>
      </c>
      <c r="L251">
        <v>5.0380001068115234</v>
      </c>
      <c r="M251">
        <v>0</v>
      </c>
      <c r="N251" s="3" t="s">
        <v>327</v>
      </c>
      <c r="O251">
        <v>0</v>
      </c>
      <c r="P251">
        <v>50</v>
      </c>
      <c r="Q251">
        <v>3779450155.1941071</v>
      </c>
      <c r="R251" s="3" t="s">
        <v>327</v>
      </c>
      <c r="S251" s="3" t="s">
        <v>317</v>
      </c>
      <c r="T251">
        <v>50</v>
      </c>
      <c r="U251" s="3" t="s">
        <v>341</v>
      </c>
      <c r="V251" s="3" t="s">
        <v>343</v>
      </c>
      <c r="W251" s="3" t="s">
        <v>345</v>
      </c>
      <c r="X251" s="10">
        <v>22.002237999999998</v>
      </c>
      <c r="Y251" s="12">
        <v>-3.19E-4</v>
      </c>
      <c r="Z251" s="12">
        <v>-4.8450000000000003E-3</v>
      </c>
      <c r="AA251" s="12">
        <v>-4.4499999999999997E-4</v>
      </c>
      <c r="AB251">
        <v>-1.5950000000000001E-3</v>
      </c>
      <c r="AC251">
        <v>-2.4226000000000001E-2</v>
      </c>
      <c r="AD251">
        <v>-2.225E-3</v>
      </c>
      <c r="AE251" s="3" t="s">
        <v>327</v>
      </c>
      <c r="AF251" s="3" t="s">
        <v>322</v>
      </c>
      <c r="AG251" s="3" t="s">
        <v>345</v>
      </c>
      <c r="AH251" s="3" t="s">
        <v>606</v>
      </c>
    </row>
    <row r="252" spans="1:34" x14ac:dyDescent="0.2">
      <c r="A252" s="3" t="s">
        <v>318</v>
      </c>
      <c r="B252">
        <v>3779450162.8130136</v>
      </c>
      <c r="C252">
        <f t="shared" si="3"/>
        <v>1885.4436721801758</v>
      </c>
      <c r="D252" s="3" t="s">
        <v>322</v>
      </c>
      <c r="E252" s="7">
        <v>398.00084798701158</v>
      </c>
      <c r="F252" s="7">
        <v>-447.39654331205315</v>
      </c>
      <c r="G252" s="7">
        <v>577.50000690278659</v>
      </c>
      <c r="H252" s="3" t="s">
        <v>327</v>
      </c>
      <c r="I252">
        <v>3779450160.0649304</v>
      </c>
      <c r="J252">
        <v>3779450162.7751088</v>
      </c>
      <c r="K252">
        <v>1.4357349872589111</v>
      </c>
      <c r="L252">
        <v>5.0359997749328613</v>
      </c>
      <c r="M252">
        <v>0</v>
      </c>
      <c r="N252" s="3" t="s">
        <v>327</v>
      </c>
      <c r="O252">
        <v>0</v>
      </c>
      <c r="P252">
        <v>50</v>
      </c>
      <c r="Q252">
        <v>3779450162.751121</v>
      </c>
      <c r="R252" s="3" t="s">
        <v>327</v>
      </c>
      <c r="S252" s="3" t="s">
        <v>318</v>
      </c>
      <c r="T252">
        <v>50</v>
      </c>
      <c r="U252" s="3" t="s">
        <v>341</v>
      </c>
      <c r="V252" s="3" t="s">
        <v>343</v>
      </c>
      <c r="W252" s="3" t="s">
        <v>345</v>
      </c>
      <c r="X252" s="10">
        <v>22.008268999999999</v>
      </c>
      <c r="Y252" s="12">
        <v>-2.8699999999999998E-4</v>
      </c>
      <c r="Z252" s="12">
        <v>-4.6210000000000001E-3</v>
      </c>
      <c r="AA252" s="12">
        <v>-4.3899999999999999E-4</v>
      </c>
      <c r="AB252">
        <v>-1.433E-3</v>
      </c>
      <c r="AC252">
        <v>-2.3106999999999999E-2</v>
      </c>
      <c r="AD252">
        <v>-2.1940000000000002E-3</v>
      </c>
      <c r="AE252" s="3" t="s">
        <v>327</v>
      </c>
      <c r="AF252" s="3" t="s">
        <v>322</v>
      </c>
      <c r="AG252" s="3" t="s">
        <v>345</v>
      </c>
      <c r="AH252" s="3" t="s">
        <v>607</v>
      </c>
    </row>
    <row r="253" spans="1:34" x14ac:dyDescent="0.2">
      <c r="X253" s="10"/>
    </row>
    <row r="254" spans="1:34" x14ac:dyDescent="0.2">
      <c r="B254" s="8"/>
      <c r="W254" s="9" t="s">
        <v>609</v>
      </c>
      <c r="X254" s="11">
        <f>AVERAGE(X2:X252)</f>
        <v>21.659617505976115</v>
      </c>
    </row>
    <row r="255" spans="1:34" x14ac:dyDescent="0.2">
      <c r="B255" s="8"/>
      <c r="W255" s="9" t="s">
        <v>610</v>
      </c>
      <c r="X255" s="11">
        <f>STDEV(X2:X252)</f>
        <v>0.26685460696724533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7B371-3314-4299-B575-C2D1F0B0CB9E}">
  <dimension ref="A1:J255"/>
  <sheetViews>
    <sheetView tabSelected="1" topLeftCell="A3" workbookViewId="0">
      <pane ySplit="1" topLeftCell="A26" activePane="bottomLeft" state="frozen"/>
      <selection activeCell="A3" sqref="A3"/>
      <selection pane="bottomLeft" activeCell="B3" sqref="B1:D1048576"/>
    </sheetView>
  </sheetViews>
  <sheetFormatPr baseColWidth="10" defaultColWidth="8.83203125" defaultRowHeight="15" x14ac:dyDescent="0.2"/>
  <cols>
    <col min="1" max="1" width="36.83203125" customWidth="1"/>
    <col min="2" max="4" width="15.83203125" style="18" customWidth="1"/>
  </cols>
  <sheetData>
    <row r="1" spans="1:10" x14ac:dyDescent="0.2">
      <c r="A1" s="13" t="s">
        <v>611</v>
      </c>
      <c r="B1" s="16" t="s">
        <v>612</v>
      </c>
      <c r="C1" s="16" t="s">
        <v>613</v>
      </c>
      <c r="D1" s="16" t="s">
        <v>614</v>
      </c>
      <c r="E1" t="s">
        <v>615</v>
      </c>
      <c r="F1" t="s">
        <v>616</v>
      </c>
      <c r="G1" t="s">
        <v>617</v>
      </c>
    </row>
    <row r="2" spans="1:10" x14ac:dyDescent="0.2">
      <c r="A2" s="13"/>
      <c r="B2" s="17">
        <v>398</v>
      </c>
      <c r="C2" s="17">
        <v>-447.4</v>
      </c>
      <c r="D2" s="17">
        <v>227.5</v>
      </c>
      <c r="E2" s="14">
        <v>-1.7354285714285715E-4</v>
      </c>
      <c r="F2" s="14">
        <v>-2.7155238095238101E-4</v>
      </c>
      <c r="G2" s="14">
        <v>-5.4468571428571407E-4</v>
      </c>
    </row>
    <row r="3" spans="1:10" x14ac:dyDescent="0.2">
      <c r="A3" s="13" t="s">
        <v>618</v>
      </c>
      <c r="B3" s="17" t="s">
        <v>323</v>
      </c>
      <c r="C3" s="17" t="s">
        <v>324</v>
      </c>
      <c r="D3" s="17" t="s">
        <v>325</v>
      </c>
      <c r="E3" s="8" t="s">
        <v>619</v>
      </c>
      <c r="F3" s="8" t="s">
        <v>620</v>
      </c>
      <c r="G3" s="8" t="s">
        <v>621</v>
      </c>
      <c r="I3" s="8" t="s">
        <v>622</v>
      </c>
      <c r="J3" s="8" t="s">
        <v>623</v>
      </c>
    </row>
    <row r="4" spans="1:10" x14ac:dyDescent="0.2">
      <c r="A4" s="3" t="str">
        <f>pf.step!A2</f>
        <v>1.1.1.1</v>
      </c>
      <c r="B4" s="18">
        <f>pf.step!E2-ProbeData!$B$2</f>
        <v>7.2907941159883194E-4</v>
      </c>
      <c r="C4" s="18">
        <f>pf.step!F2-ProbeData!$C$2</f>
        <v>3.1921211468102229E-3</v>
      </c>
      <c r="D4" s="18">
        <f>pf.step!G2-ProbeData!$D$2</f>
        <v>-149.9994902112135</v>
      </c>
      <c r="E4" s="15">
        <f>pf.step!Y2-ProbeData!$E$2</f>
        <v>2.3542857142857165E-5</v>
      </c>
      <c r="F4" s="15">
        <f>pf.step!Z2-ProbeData!$F$2</f>
        <v>-4.0114476190476192E-3</v>
      </c>
      <c r="G4" s="15">
        <f>pf.step!AA2-ProbeData!$G$2</f>
        <v>-6.3142857142858833E-6</v>
      </c>
      <c r="I4">
        <f>G4/F4</f>
        <v>1.5740665998737369E-3</v>
      </c>
      <c r="J4">
        <f>E4/F4</f>
        <v>-5.8689180013390303E-3</v>
      </c>
    </row>
    <row r="5" spans="1:10" x14ac:dyDescent="0.2">
      <c r="A5" s="3" t="str">
        <f>pf.step!A3</f>
        <v>1.1.2.1</v>
      </c>
      <c r="B5" s="18">
        <f>pf.step!E3-ProbeData!$B$2</f>
        <v>5.9074901162148308E-4</v>
      </c>
      <c r="C5" s="18">
        <f>pf.step!F3-ProbeData!$C$2</f>
        <v>3.1051631468130836E-3</v>
      </c>
      <c r="D5" s="18">
        <f>pf.step!G3-ProbeData!$D$2</f>
        <v>-147.99985009421351</v>
      </c>
      <c r="E5" s="15">
        <f>pf.step!Y3-ProbeData!$E$2</f>
        <v>-4.7457142857142853E-5</v>
      </c>
      <c r="F5" s="15">
        <f>pf.step!Z3-ProbeData!$F$2</f>
        <v>-4.2354476190476185E-3</v>
      </c>
      <c r="G5" s="15">
        <f>pf.step!AA3-ProbeData!$G$2</f>
        <v>-8.3142857142859319E-6</v>
      </c>
      <c r="I5">
        <f t="shared" ref="I5:I68" si="0">G5/F5</f>
        <v>1.9630240914549381E-3</v>
      </c>
      <c r="J5">
        <f t="shared" ref="J5:J68" si="1">E5/F5</f>
        <v>1.1204752631981328E-2</v>
      </c>
    </row>
    <row r="6" spans="1:10" x14ac:dyDescent="0.2">
      <c r="A6" s="3" t="str">
        <f>pf.step!A4</f>
        <v>1.1.3.1</v>
      </c>
      <c r="B6" s="18">
        <f>pf.step!E4-ProbeData!$B$2</f>
        <v>6.1245061158388125E-4</v>
      </c>
      <c r="C6" s="18">
        <f>pf.step!F4-ProbeData!$C$2</f>
        <v>3.0918865467697287E-3</v>
      </c>
      <c r="D6" s="18">
        <f>pf.step!G4-ProbeData!$D$2</f>
        <v>-145.9999006882135</v>
      </c>
      <c r="E6" s="15">
        <f>pf.step!Y4-ProbeData!$E$2</f>
        <v>7.754285714285715E-5</v>
      </c>
      <c r="F6" s="15">
        <f>pf.step!Z4-ProbeData!$F$2</f>
        <v>-4.4184476190476185E-3</v>
      </c>
      <c r="G6" s="15">
        <f>pf.step!AA4-ProbeData!$G$2</f>
        <v>-1.6314285714285909E-5</v>
      </c>
      <c r="I6">
        <f t="shared" si="0"/>
        <v>3.6923116716278733E-3</v>
      </c>
      <c r="J6">
        <f t="shared" si="1"/>
        <v>-1.7549796631870278E-2</v>
      </c>
    </row>
    <row r="7" spans="1:10" x14ac:dyDescent="0.2">
      <c r="A7" s="3" t="str">
        <f>pf.step!A5</f>
        <v>1.1.4.1</v>
      </c>
      <c r="B7" s="18">
        <f>pf.step!E5-ProbeData!$B$2</f>
        <v>6.6612021157652634E-4</v>
      </c>
      <c r="C7" s="18">
        <f>pf.step!F5-ProbeData!$C$2</f>
        <v>3.0933285468108807E-3</v>
      </c>
      <c r="D7" s="18">
        <f>pf.step!G5-ProbeData!$D$2</f>
        <v>-143.99991918821351</v>
      </c>
      <c r="E7" s="15">
        <f>pf.step!Y5-ProbeData!$E$2</f>
        <v>4.854285714285715E-5</v>
      </c>
      <c r="F7" s="15">
        <f>pf.step!Z5-ProbeData!$F$2</f>
        <v>-4.5954476190476186E-3</v>
      </c>
      <c r="G7" s="15">
        <f>pf.step!AA5-ProbeData!$G$2</f>
        <v>-6.3142857142858833E-6</v>
      </c>
      <c r="I7">
        <f t="shared" si="0"/>
        <v>1.3740306141482E-3</v>
      </c>
      <c r="J7">
        <f t="shared" si="1"/>
        <v>-1.0563248929582488E-2</v>
      </c>
    </row>
    <row r="8" spans="1:10" x14ac:dyDescent="0.2">
      <c r="A8" s="3" t="str">
        <f>pf.step!A6</f>
        <v>1.1.5.1</v>
      </c>
      <c r="B8" s="18">
        <f>pf.step!E6-ProbeData!$B$2</f>
        <v>7.3379681163032728E-4</v>
      </c>
      <c r="C8" s="18">
        <f>pf.step!F6-ProbeData!$C$2</f>
        <v>3.1141135468146786E-3</v>
      </c>
      <c r="D8" s="18">
        <f>pf.step!G6-ProbeData!$D$2</f>
        <v>-142.0004389012135</v>
      </c>
      <c r="E8" s="15">
        <f>pf.step!Y6-ProbeData!$E$2</f>
        <v>1.3542857142857139E-5</v>
      </c>
      <c r="F8" s="15">
        <f>pf.step!Z6-ProbeData!$F$2</f>
        <v>-4.794447619047619E-3</v>
      </c>
      <c r="G8" s="15">
        <f>pf.step!AA6-ProbeData!$G$2</f>
        <v>-1.2314285714285921E-5</v>
      </c>
      <c r="I8">
        <f t="shared" si="0"/>
        <v>2.5684472316191581E-3</v>
      </c>
      <c r="J8">
        <f t="shared" si="1"/>
        <v>-2.8246960273490954E-3</v>
      </c>
    </row>
    <row r="9" spans="1:10" x14ac:dyDescent="0.2">
      <c r="A9" s="3" t="str">
        <f>pf.step!A7</f>
        <v>1.1.6.1</v>
      </c>
      <c r="B9" s="18">
        <f>pf.step!E7-ProbeData!$B$2</f>
        <v>8.294664116306194E-4</v>
      </c>
      <c r="C9" s="18">
        <f>pf.step!F7-ProbeData!$C$2</f>
        <v>3.1735555468230814E-3</v>
      </c>
      <c r="D9" s="18">
        <f>pf.step!G7-ProbeData!$D$2</f>
        <v>-140.00013544621351</v>
      </c>
      <c r="E9" s="15">
        <f>pf.step!Y7-ProbeData!$E$2</f>
        <v>3.1542857142857143E-5</v>
      </c>
      <c r="F9" s="15">
        <f>pf.step!Z7-ProbeData!$F$2</f>
        <v>-5.0574476190476192E-3</v>
      </c>
      <c r="G9" s="15">
        <f>pf.step!AA7-ProbeData!$G$2</f>
        <v>-2.3142857142858944E-6</v>
      </c>
      <c r="I9">
        <f t="shared" si="0"/>
        <v>4.5759954202386844E-4</v>
      </c>
      <c r="J9">
        <f t="shared" si="1"/>
        <v>-6.2369122764729806E-3</v>
      </c>
    </row>
    <row r="10" spans="1:10" x14ac:dyDescent="0.2">
      <c r="A10" s="3" t="str">
        <f>pf.step!A8</f>
        <v>1.1.7.1</v>
      </c>
      <c r="B10" s="18">
        <f>pf.step!E8-ProbeData!$B$2</f>
        <v>9.2513601163091153E-4</v>
      </c>
      <c r="C10" s="18">
        <f>pf.step!F8-ProbeData!$C$2</f>
        <v>3.2329975468314842E-3</v>
      </c>
      <c r="D10" s="18">
        <f>pf.step!G8-ProbeData!$D$2</f>
        <v>-138.0001765852135</v>
      </c>
      <c r="E10" s="15">
        <f>pf.step!Y8-ProbeData!$E$2</f>
        <v>3.9542857142857148E-5</v>
      </c>
      <c r="F10" s="15">
        <f>pf.step!Z8-ProbeData!$F$2</f>
        <v>-5.1964476190476186E-3</v>
      </c>
      <c r="G10" s="15">
        <f>pf.step!AA8-ProbeData!$G$2</f>
        <v>-1.7314285714285934E-5</v>
      </c>
      <c r="I10">
        <f t="shared" si="0"/>
        <v>3.3319465495659549E-3</v>
      </c>
      <c r="J10">
        <f t="shared" si="1"/>
        <v>-7.6095940999987184E-3</v>
      </c>
    </row>
    <row r="11" spans="1:10" x14ac:dyDescent="0.2">
      <c r="A11" s="3" t="str">
        <f>pf.step!A9</f>
        <v>1.1.8.1</v>
      </c>
      <c r="B11" s="18">
        <f>pf.step!E9-ProbeData!$B$2</f>
        <v>8.0876321158029896E-4</v>
      </c>
      <c r="C11" s="18">
        <f>pf.step!F9-ProbeData!$C$2</f>
        <v>3.4484704134456479E-3</v>
      </c>
      <c r="D11" s="18">
        <f>pf.step!G9-ProbeData!$D$2</f>
        <v>-136.0000619532135</v>
      </c>
      <c r="E11" s="15">
        <f>pf.step!Y9-ProbeData!$E$2</f>
        <v>5.2542857142857152E-5</v>
      </c>
      <c r="F11" s="15">
        <f>pf.step!Z9-ProbeData!$F$2</f>
        <v>-5.4174476190476184E-3</v>
      </c>
      <c r="G11" s="15">
        <f>pf.step!AA9-ProbeData!$G$2</f>
        <v>2.1685714285714038E-5</v>
      </c>
      <c r="I11">
        <f t="shared" si="0"/>
        <v>-4.0029393564355985E-3</v>
      </c>
      <c r="J11">
        <f t="shared" si="1"/>
        <v>-9.6988214446444669E-3</v>
      </c>
    </row>
    <row r="12" spans="1:10" x14ac:dyDescent="0.2">
      <c r="A12" s="3" t="str">
        <f>pf.step!A10</f>
        <v>1.1.9.1</v>
      </c>
      <c r="B12" s="18">
        <f>pf.step!E10-ProbeData!$B$2</f>
        <v>6.5003281162034909E-4</v>
      </c>
      <c r="C12" s="18">
        <f>pf.step!F10-ProbeData!$C$2</f>
        <v>3.1951120134294797E-3</v>
      </c>
      <c r="D12" s="18">
        <f>pf.step!G10-ProbeData!$D$2</f>
        <v>-134.00002958421351</v>
      </c>
      <c r="E12" s="15">
        <f>pf.step!Y10-ProbeData!$E$2</f>
        <v>6.7542857142857151E-5</v>
      </c>
      <c r="F12" s="15">
        <f>pf.step!Z10-ProbeData!$F$2</f>
        <v>-5.6684476190476188E-3</v>
      </c>
      <c r="G12" s="15">
        <f>pf.step!AA10-ProbeData!$G$2</f>
        <v>1.5685714285714109E-5</v>
      </c>
      <c r="I12">
        <f t="shared" si="0"/>
        <v>-2.7671975362364796E-3</v>
      </c>
      <c r="J12">
        <f t="shared" si="1"/>
        <v>-1.191558283363044E-2</v>
      </c>
    </row>
    <row r="13" spans="1:10" x14ac:dyDescent="0.2">
      <c r="A13" s="3" t="str">
        <f>pf.step!A11</f>
        <v>1.1.10.1</v>
      </c>
      <c r="B13" s="18">
        <f>pf.step!E11-ProbeData!$B$2</f>
        <v>5.2571961163039305E-4</v>
      </c>
      <c r="C13" s="18">
        <f>pf.step!F11-ProbeData!$C$2</f>
        <v>3.2581953468593383E-3</v>
      </c>
      <c r="D13" s="18">
        <f>pf.step!G11-ProbeData!$D$2</f>
        <v>-132.00023357321351</v>
      </c>
      <c r="E13" s="15">
        <f>pf.step!Y11-ProbeData!$E$2</f>
        <v>4.7542857142857152E-5</v>
      </c>
      <c r="F13" s="15">
        <f>pf.step!Z11-ProbeData!$F$2</f>
        <v>-5.9294476190476187E-3</v>
      </c>
      <c r="G13" s="15">
        <f>pf.step!AA11-ProbeData!$G$2</f>
        <v>1.0685714285714096E-5</v>
      </c>
      <c r="I13">
        <f t="shared" si="0"/>
        <v>-1.8021432976973366E-3</v>
      </c>
      <c r="J13">
        <f t="shared" si="1"/>
        <v>-8.0180921052631603E-3</v>
      </c>
    </row>
    <row r="14" spans="1:10" x14ac:dyDescent="0.2">
      <c r="A14" s="3" t="str">
        <f>pf.step!A12</f>
        <v>1.1.11.1</v>
      </c>
      <c r="B14" s="18">
        <f>pf.step!E12-ProbeData!$B$2</f>
        <v>4.7018921162589322E-4</v>
      </c>
      <c r="C14" s="18">
        <f>pf.step!F12-ProbeData!$C$2</f>
        <v>3.4544373468179401E-3</v>
      </c>
      <c r="D14" s="18">
        <f>pf.step!G12-ProbeData!$D$2</f>
        <v>-130.00008183721349</v>
      </c>
      <c r="E14" s="15">
        <f>pf.step!Y12-ProbeData!$E$2</f>
        <v>7.6542857142857152E-5</v>
      </c>
      <c r="F14" s="15">
        <f>pf.step!Z12-ProbeData!$F$2</f>
        <v>-6.1554476190476192E-3</v>
      </c>
      <c r="G14" s="15">
        <f>pf.step!AA12-ProbeData!$G$2</f>
        <v>-1.3314285714285945E-5</v>
      </c>
      <c r="I14">
        <f t="shared" si="0"/>
        <v>2.1630085313512834E-3</v>
      </c>
      <c r="J14">
        <f t="shared" si="1"/>
        <v>-1.2434978230665212E-2</v>
      </c>
    </row>
    <row r="15" spans="1:10" x14ac:dyDescent="0.2">
      <c r="A15" s="3" t="str">
        <f>pf.step!A13</f>
        <v>1.1.12.1</v>
      </c>
      <c r="B15" s="18">
        <f>pf.step!E13-ProbeData!$B$2</f>
        <v>9.1465881160956997E-4</v>
      </c>
      <c r="C15" s="18">
        <f>pf.step!F13-ProbeData!$C$2</f>
        <v>3.1506793467883654E-3</v>
      </c>
      <c r="D15" s="18">
        <f>pf.step!G13-ProbeData!$D$2</f>
        <v>-127.99989647321351</v>
      </c>
      <c r="E15" s="15">
        <f>pf.step!Y13-ProbeData!$E$2</f>
        <v>8.2542857142857149E-5</v>
      </c>
      <c r="F15" s="15">
        <f>pf.step!Z13-ProbeData!$F$2</f>
        <v>-6.4594476190476188E-3</v>
      </c>
      <c r="G15" s="15">
        <f>pf.step!AA13-ProbeData!$G$2</f>
        <v>6.6857142857141075E-6</v>
      </c>
      <c r="I15">
        <f t="shared" si="0"/>
        <v>-1.0350287950318343E-3</v>
      </c>
      <c r="J15">
        <f t="shared" si="1"/>
        <v>-1.2778624738662602E-2</v>
      </c>
    </row>
    <row r="16" spans="1:10" x14ac:dyDescent="0.2">
      <c r="A16" s="3" t="str">
        <f>pf.step!A14</f>
        <v>1.1.13.1</v>
      </c>
      <c r="B16" s="18">
        <f>pf.step!E14-ProbeData!$B$2</f>
        <v>7.9578241161470942E-4</v>
      </c>
      <c r="C16" s="18">
        <f>pf.step!F14-ProbeData!$C$2</f>
        <v>3.1166419468036111E-3</v>
      </c>
      <c r="D16" s="18">
        <f>pf.step!G14-ProbeData!$D$2</f>
        <v>-126.0001099192135</v>
      </c>
      <c r="E16" s="15">
        <f>pf.step!Y14-ProbeData!$E$2</f>
        <v>1.2454285714285715E-4</v>
      </c>
      <c r="F16" s="15">
        <f>pf.step!Z14-ProbeData!$F$2</f>
        <v>-6.8114476190476187E-3</v>
      </c>
      <c r="G16" s="15">
        <f>pf.step!AA14-ProbeData!$G$2</f>
        <v>5.0685714285714093E-5</v>
      </c>
      <c r="I16">
        <f t="shared" si="0"/>
        <v>-7.4412543589083644E-3</v>
      </c>
      <c r="J16">
        <f t="shared" si="1"/>
        <v>-1.8284344842436125E-2</v>
      </c>
    </row>
    <row r="17" spans="1:10" x14ac:dyDescent="0.2">
      <c r="A17" s="3" t="str">
        <f>pf.step!A15</f>
        <v>1.1.14.1</v>
      </c>
      <c r="B17" s="18">
        <f>pf.step!E15-ProbeData!$B$2</f>
        <v>6.6425201157471747E-4</v>
      </c>
      <c r="C17" s="18">
        <f>pf.step!F15-ProbeData!$C$2</f>
        <v>3.1364839467755701E-3</v>
      </c>
      <c r="D17" s="18">
        <f>pf.step!G15-ProbeData!$D$2</f>
        <v>-124.0002733262135</v>
      </c>
      <c r="E17" s="15">
        <f>pf.step!Y15-ProbeData!$E$2</f>
        <v>9.6542857142857151E-5</v>
      </c>
      <c r="F17" s="15">
        <f>pf.step!Z15-ProbeData!$F$2</f>
        <v>-7.0764476190476192E-3</v>
      </c>
      <c r="G17" s="15">
        <f>pf.step!AA15-ProbeData!$G$2</f>
        <v>9.685714285714072E-6</v>
      </c>
      <c r="I17">
        <f t="shared" si="0"/>
        <v>-1.3687254971891701E-3</v>
      </c>
      <c r="J17">
        <f t="shared" si="1"/>
        <v>-1.3642842050154301E-2</v>
      </c>
    </row>
    <row r="18" spans="1:10" x14ac:dyDescent="0.2">
      <c r="A18" s="3" t="str">
        <f>pf.step!A16</f>
        <v>1.1.15.1</v>
      </c>
      <c r="B18" s="18">
        <f>pf.step!E16-ProbeData!$B$2</f>
        <v>5.4125921161585211E-4</v>
      </c>
      <c r="C18" s="18">
        <f>pf.step!F16-ProbeData!$C$2</f>
        <v>3.1541915467983017E-3</v>
      </c>
      <c r="D18" s="18">
        <f>pf.step!G16-ProbeData!$D$2</f>
        <v>-122.0001500382135</v>
      </c>
      <c r="E18" s="15">
        <f>pf.step!Y16-ProbeData!$E$2</f>
        <v>7.1542857142857153E-5</v>
      </c>
      <c r="F18" s="15">
        <f>pf.step!Z16-ProbeData!$F$2</f>
        <v>-7.4194476190476187E-3</v>
      </c>
      <c r="G18" s="15">
        <f>pf.step!AA16-ProbeData!$G$2</f>
        <v>-1.9314285714285982E-5</v>
      </c>
      <c r="I18">
        <f t="shared" si="0"/>
        <v>2.6031972602247738E-3</v>
      </c>
      <c r="J18">
        <f t="shared" si="1"/>
        <v>-9.6426123366904499E-3</v>
      </c>
    </row>
    <row r="19" spans="1:10" x14ac:dyDescent="0.2">
      <c r="A19" s="3" t="str">
        <f>pf.step!A17</f>
        <v>1.1.16.1</v>
      </c>
      <c r="B19" s="18">
        <f>pf.step!E17-ProbeData!$B$2</f>
        <v>4.3532881159080716E-4</v>
      </c>
      <c r="C19" s="18">
        <f>pf.step!F17-ProbeData!$C$2</f>
        <v>3.167633546866E-3</v>
      </c>
      <c r="D19" s="18">
        <f>pf.step!G17-ProbeData!$D$2</f>
        <v>-120.00010993321351</v>
      </c>
      <c r="E19" s="15">
        <f>pf.step!Y17-ProbeData!$E$2</f>
        <v>1.2054285714285715E-4</v>
      </c>
      <c r="F19" s="15">
        <f>pf.step!Z17-ProbeData!$F$2</f>
        <v>-7.7244476190476185E-3</v>
      </c>
      <c r="G19" s="15">
        <f>pf.step!AA17-ProbeData!$G$2</f>
        <v>1.0685714285714096E-5</v>
      </c>
      <c r="I19">
        <f t="shared" si="0"/>
        <v>-1.3833629034345871E-3</v>
      </c>
      <c r="J19">
        <f t="shared" si="1"/>
        <v>-1.560536922350435E-2</v>
      </c>
    </row>
    <row r="20" spans="1:10" x14ac:dyDescent="0.2">
      <c r="A20" s="3" t="str">
        <f>pf.step!A18</f>
        <v>1.1.17.1</v>
      </c>
      <c r="B20" s="18">
        <f>pf.step!E18-ProbeData!$B$2</f>
        <v>8.293984116107822E-4</v>
      </c>
      <c r="C20" s="18">
        <f>pf.step!F18-ProbeData!$C$2</f>
        <v>3.1810755468200114E-3</v>
      </c>
      <c r="D20" s="18">
        <f>pf.step!G18-ProbeData!$D$2</f>
        <v>-117.99987479221349</v>
      </c>
      <c r="E20" s="15">
        <f>pf.step!Y18-ProbeData!$E$2</f>
        <v>1.0354285714285716E-4</v>
      </c>
      <c r="F20" s="15">
        <f>pf.step!Z18-ProbeData!$F$2</f>
        <v>-8.1434476190476203E-3</v>
      </c>
      <c r="G20" s="15">
        <f>pf.step!AA18-ProbeData!$G$2</f>
        <v>-1.7314285714285934E-5</v>
      </c>
      <c r="I20">
        <f t="shared" si="0"/>
        <v>2.1261616116726306E-3</v>
      </c>
      <c r="J20">
        <f t="shared" si="1"/>
        <v>-1.2714867459903492E-2</v>
      </c>
    </row>
    <row r="21" spans="1:10" x14ac:dyDescent="0.2">
      <c r="A21" s="3" t="str">
        <f>pf.step!A19</f>
        <v>1.1.18.1</v>
      </c>
      <c r="B21" s="18">
        <f>pf.step!E19-ProbeData!$B$2</f>
        <v>5.3219641159785169E-4</v>
      </c>
      <c r="C21" s="18">
        <f>pf.step!F19-ProbeData!$C$2</f>
        <v>3.211187546810379E-3</v>
      </c>
      <c r="D21" s="18">
        <f>pf.step!G19-ProbeData!$D$2</f>
        <v>-115.99994578721349</v>
      </c>
      <c r="E21" s="15">
        <f>pf.step!Y19-ProbeData!$E$2</f>
        <v>1.5254285714285716E-4</v>
      </c>
      <c r="F21" s="15">
        <f>pf.step!Z19-ProbeData!$F$2</f>
        <v>-8.4844476190476196E-3</v>
      </c>
      <c r="G21" s="15">
        <f>pf.step!AA19-ProbeData!$G$2</f>
        <v>1.768571428571405E-5</v>
      </c>
      <c r="I21">
        <f t="shared" si="0"/>
        <v>-2.0844862364415508E-3</v>
      </c>
      <c r="J21">
        <f t="shared" si="1"/>
        <v>-1.797911472756315E-2</v>
      </c>
    </row>
    <row r="22" spans="1:10" x14ac:dyDescent="0.2">
      <c r="A22" s="3" t="str">
        <f>pf.step!A20</f>
        <v>1.1.19.1</v>
      </c>
      <c r="B22" s="18">
        <f>pf.step!E20-ProbeData!$B$2</f>
        <v>7.9666601163808082E-4</v>
      </c>
      <c r="C22" s="18">
        <f>pf.step!F20-ProbeData!$C$2</f>
        <v>3.2446295468275821E-3</v>
      </c>
      <c r="D22" s="18">
        <f>pf.step!G20-ProbeData!$D$2</f>
        <v>-114.00005386321349</v>
      </c>
      <c r="E22" s="15">
        <f>pf.step!Y20-ProbeData!$E$2</f>
        <v>1.5654285714285715E-4</v>
      </c>
      <c r="F22" s="15">
        <f>pf.step!Z20-ProbeData!$F$2</f>
        <v>-8.9104476190476189E-3</v>
      </c>
      <c r="G22" s="15">
        <f>pf.step!AA20-ProbeData!$G$2</f>
        <v>-1.1314285714285896E-5</v>
      </c>
      <c r="I22">
        <f t="shared" si="0"/>
        <v>1.2697774789786833E-3</v>
      </c>
      <c r="J22">
        <f t="shared" si="1"/>
        <v>-1.7568461634656803E-2</v>
      </c>
    </row>
    <row r="23" spans="1:10" x14ac:dyDescent="0.2">
      <c r="A23" s="3" t="str">
        <f>pf.step!A21</f>
        <v>1.1.20.1</v>
      </c>
      <c r="B23" s="18">
        <f>pf.step!E21-ProbeData!$B$2</f>
        <v>5.111106116260089E-4</v>
      </c>
      <c r="C23" s="18">
        <f>pf.step!F21-ProbeData!$C$2</f>
        <v>3.2842079468196061E-3</v>
      </c>
      <c r="D23" s="18">
        <f>pf.step!G21-ProbeData!$D$2</f>
        <v>-111.99987638021351</v>
      </c>
      <c r="E23" s="15">
        <f>pf.step!Y21-ProbeData!$E$2</f>
        <v>1.8854285714285716E-4</v>
      </c>
      <c r="F23" s="15">
        <f>pf.step!Z21-ProbeData!$F$2</f>
        <v>-9.3374476190476192E-3</v>
      </c>
      <c r="G23" s="15">
        <f>pf.step!AA21-ProbeData!$G$2</f>
        <v>3.5685714285714053E-5</v>
      </c>
      <c r="I23">
        <f t="shared" si="0"/>
        <v>-3.8217846826704713E-3</v>
      </c>
      <c r="J23">
        <f t="shared" si="1"/>
        <v>-2.01921193922679E-2</v>
      </c>
    </row>
    <row r="24" spans="1:10" x14ac:dyDescent="0.2">
      <c r="A24" s="3" t="str">
        <f>pf.step!A22</f>
        <v>1.1.21.1</v>
      </c>
      <c r="B24" s="18">
        <f>pf.step!E22-ProbeData!$B$2</f>
        <v>6.2558021159020427E-4</v>
      </c>
      <c r="C24" s="18">
        <f>pf.step!F22-ProbeData!$C$2</f>
        <v>3.3360499468244598E-3</v>
      </c>
      <c r="D24" s="18">
        <f>pf.step!G22-ProbeData!$D$2</f>
        <v>-109.99992092321351</v>
      </c>
      <c r="E24" s="15">
        <f>pf.step!Y22-ProbeData!$E$2</f>
        <v>1.3254285714285716E-4</v>
      </c>
      <c r="F24" s="15">
        <f>pf.step!Z22-ProbeData!$F$2</f>
        <v>-9.8614476190476193E-3</v>
      </c>
      <c r="G24" s="15">
        <f>pf.step!AA22-ProbeData!$G$2</f>
        <v>4.1685714285714091E-5</v>
      </c>
      <c r="I24">
        <f t="shared" si="0"/>
        <v>-4.2271394521426189E-3</v>
      </c>
      <c r="J24">
        <f t="shared" si="1"/>
        <v>-1.344050714084284E-2</v>
      </c>
    </row>
    <row r="25" spans="1:10" x14ac:dyDescent="0.2">
      <c r="A25" s="3" t="str">
        <f>pf.step!A23</f>
        <v>1.1.22.1</v>
      </c>
      <c r="B25" s="18">
        <f>pf.step!E23-ProbeData!$B$2</f>
        <v>7.4004981161124306E-4</v>
      </c>
      <c r="C25" s="18">
        <f>pf.step!F23-ProbeData!$C$2</f>
        <v>3.3878919468293134E-3</v>
      </c>
      <c r="D25" s="18">
        <f>pf.step!G23-ProbeData!$D$2</f>
        <v>-107.9999525482135</v>
      </c>
      <c r="E25" s="15">
        <f>pf.step!Y23-ProbeData!$E$2</f>
        <v>1.7454285714285715E-4</v>
      </c>
      <c r="F25" s="15">
        <f>pf.step!Z23-ProbeData!$F$2</f>
        <v>-1.032144761904762E-2</v>
      </c>
      <c r="G25" s="15">
        <f>pf.step!AA23-ProbeData!$G$2</f>
        <v>1.3468571428571407E-4</v>
      </c>
      <c r="I25">
        <f t="shared" si="0"/>
        <v>-1.3049110866692727E-2</v>
      </c>
      <c r="J25">
        <f t="shared" si="1"/>
        <v>-1.6910695435856174E-2</v>
      </c>
    </row>
    <row r="26" spans="1:10" x14ac:dyDescent="0.2">
      <c r="A26" s="3" t="str">
        <f>pf.step!A24</f>
        <v>1.1.23.1</v>
      </c>
      <c r="B26" s="18">
        <f>pf.step!E24-ProbeData!$B$2</f>
        <v>7.3082801156942878E-4</v>
      </c>
      <c r="C26" s="18">
        <f>pf.step!F24-ProbeData!$C$2</f>
        <v>3.5237507468082185E-3</v>
      </c>
      <c r="D26" s="18">
        <f>pf.step!G24-ProbeData!$D$2</f>
        <v>-106.00012323521349</v>
      </c>
      <c r="E26" s="15">
        <f>pf.step!Y24-ProbeData!$E$2</f>
        <v>1.8954285714285716E-4</v>
      </c>
      <c r="F26" s="15">
        <f>pf.step!Z24-ProbeData!$F$2</f>
        <v>-1.080744761904762E-2</v>
      </c>
      <c r="G26" s="15">
        <f>pf.step!AA24-ProbeData!$G$2</f>
        <v>8.9685714285714065E-5</v>
      </c>
      <c r="I26">
        <f t="shared" si="0"/>
        <v>-8.2985101984345677E-3</v>
      </c>
      <c r="J26">
        <f t="shared" si="1"/>
        <v>-1.7538170326987915E-2</v>
      </c>
    </row>
    <row r="27" spans="1:10" x14ac:dyDescent="0.2">
      <c r="A27" s="3" t="str">
        <f>pf.step!A25</f>
        <v>1.1.24.1</v>
      </c>
      <c r="B27" s="18">
        <f>pf.step!E25-ProbeData!$B$2</f>
        <v>6.9689761158997499E-4</v>
      </c>
      <c r="C27" s="18">
        <f>pf.step!F25-ProbeData!$C$2</f>
        <v>3.1763927468091424E-3</v>
      </c>
      <c r="D27" s="18">
        <f>pf.step!G25-ProbeData!$D$2</f>
        <v>-103.99996427721349</v>
      </c>
      <c r="E27" s="15">
        <f>pf.step!Y25-ProbeData!$E$2</f>
        <v>2.2154285714285715E-4</v>
      </c>
      <c r="F27" s="15">
        <f>pf.step!Z25-ProbeData!$F$2</f>
        <v>-1.137644761904762E-2</v>
      </c>
      <c r="G27" s="15">
        <f>pf.step!AA25-ProbeData!$G$2</f>
        <v>8.3685714285714082E-5</v>
      </c>
      <c r="I27">
        <f t="shared" si="0"/>
        <v>-7.3560497167497914E-3</v>
      </c>
      <c r="J27">
        <f t="shared" si="1"/>
        <v>-1.9473816832938896E-2</v>
      </c>
    </row>
    <row r="28" spans="1:10" x14ac:dyDescent="0.2">
      <c r="A28" s="3" t="str">
        <f>pf.step!A26</f>
        <v>1.1.25.1</v>
      </c>
      <c r="B28" s="18">
        <f>pf.step!E26-ProbeData!$B$2</f>
        <v>6.3401941156371322E-4</v>
      </c>
      <c r="C28" s="18">
        <f>pf.step!F26-ProbeData!$C$2</f>
        <v>3.3050227468152116E-3</v>
      </c>
      <c r="D28" s="18">
        <f>pf.step!G26-ProbeData!$D$2</f>
        <v>-101.99981869521351</v>
      </c>
      <c r="E28" s="15">
        <f>pf.step!Y26-ProbeData!$E$2</f>
        <v>2.1954285714285716E-4</v>
      </c>
      <c r="F28" s="15">
        <f>pf.step!Z26-ProbeData!$F$2</f>
        <v>-1.191544761904762E-2</v>
      </c>
      <c r="G28" s="15">
        <f>pf.step!AA26-ProbeData!$G$2</f>
        <v>8.8685714285714041E-5</v>
      </c>
      <c r="I28">
        <f t="shared" si="0"/>
        <v>-7.44291923569402E-3</v>
      </c>
      <c r="J28">
        <f t="shared" si="1"/>
        <v>-1.842506166464981E-2</v>
      </c>
    </row>
    <row r="29" spans="1:10" x14ac:dyDescent="0.2">
      <c r="A29" s="3" t="str">
        <f>pf.step!A27</f>
        <v>1.1.26.1</v>
      </c>
      <c r="B29" s="18">
        <f>pf.step!E27-ProbeData!$B$2</f>
        <v>5.1328901162150942E-4</v>
      </c>
      <c r="C29" s="18">
        <f>pf.step!F27-ProbeData!$C$2</f>
        <v>3.3856647468155643E-3</v>
      </c>
      <c r="D29" s="18">
        <f>pf.step!G27-ProbeData!$D$2</f>
        <v>-99.999860251213491</v>
      </c>
      <c r="E29" s="15">
        <f>pf.step!Y27-ProbeData!$E$2</f>
        <v>2.3054285714285716E-4</v>
      </c>
      <c r="F29" s="15">
        <f>pf.step!Z27-ProbeData!$F$2</f>
        <v>-1.257344761904762E-2</v>
      </c>
      <c r="G29" s="15">
        <f>pf.step!AA27-ProbeData!$G$2</f>
        <v>1.3168571428571406E-4</v>
      </c>
      <c r="I29">
        <f t="shared" si="0"/>
        <v>-1.0473317921667107E-2</v>
      </c>
      <c r="J29">
        <f t="shared" si="1"/>
        <v>-1.8335691540449565E-2</v>
      </c>
    </row>
    <row r="30" spans="1:10" x14ac:dyDescent="0.2">
      <c r="A30" s="3" t="str">
        <f>pf.step!A28</f>
        <v>1.1.27.1</v>
      </c>
      <c r="B30" s="18">
        <f>pf.step!E28-ProbeData!$B$2</f>
        <v>8.9255861155379534E-4</v>
      </c>
      <c r="C30" s="18">
        <f>pf.step!F28-ProbeData!$C$2</f>
        <v>3.466306746815917E-3</v>
      </c>
      <c r="D30" s="18">
        <f>pf.step!G28-ProbeData!$D$2</f>
        <v>-97.999983183213487</v>
      </c>
      <c r="E30" s="15">
        <f>pf.step!Y28-ProbeData!$E$2</f>
        <v>2.3054285714285716E-4</v>
      </c>
      <c r="F30" s="15">
        <f>pf.step!Z28-ProbeData!$F$2</f>
        <v>-1.3271447619047619E-2</v>
      </c>
      <c r="G30" s="15">
        <f>pf.step!AA28-ProbeData!$G$2</f>
        <v>1.5168571428571405E-4</v>
      </c>
      <c r="I30">
        <f t="shared" si="0"/>
        <v>-1.1429477675668908E-2</v>
      </c>
      <c r="J30">
        <f t="shared" si="1"/>
        <v>-1.7371342129397734E-2</v>
      </c>
    </row>
    <row r="31" spans="1:10" x14ac:dyDescent="0.2">
      <c r="A31" s="3" t="str">
        <f>pf.step!A29</f>
        <v>1.1.28.1</v>
      </c>
      <c r="B31" s="18">
        <f>pf.step!E29-ProbeData!$B$2</f>
        <v>5.0987581158778994E-4</v>
      </c>
      <c r="C31" s="18">
        <f>pf.step!F29-ProbeData!$C$2</f>
        <v>3.477934946829464E-3</v>
      </c>
      <c r="D31" s="18">
        <f>pf.step!G29-ProbeData!$D$2</f>
        <v>-95.99996108321352</v>
      </c>
      <c r="E31" s="15">
        <f>pf.step!Y29-ProbeData!$E$2</f>
        <v>2.0154285714285716E-4</v>
      </c>
      <c r="F31" s="15">
        <f>pf.step!Z29-ProbeData!$F$2</f>
        <v>-1.3970447619047619E-2</v>
      </c>
      <c r="G31" s="15">
        <f>pf.step!AA29-ProbeData!$G$2</f>
        <v>1.0268571428571406E-4</v>
      </c>
      <c r="I31">
        <f t="shared" si="0"/>
        <v>-7.3502093194000506E-3</v>
      </c>
      <c r="J31">
        <f t="shared" si="1"/>
        <v>-1.4426370767681712E-2</v>
      </c>
    </row>
    <row r="32" spans="1:10" x14ac:dyDescent="0.2">
      <c r="A32" s="3" t="str">
        <f>pf.step!A30</f>
        <v>1.1.29.1</v>
      </c>
      <c r="B32" s="18">
        <f>pf.step!E30-ProbeData!$B$2</f>
        <v>6.7474541162937385E-4</v>
      </c>
      <c r="C32" s="18">
        <f>pf.step!F30-ProbeData!$C$2</f>
        <v>3.4757769468001243E-3</v>
      </c>
      <c r="D32" s="18">
        <f>pf.step!G30-ProbeData!$D$2</f>
        <v>-94.000120380213502</v>
      </c>
      <c r="E32" s="15">
        <f>pf.step!Y30-ProbeData!$E$2</f>
        <v>2.6554285714285714E-4</v>
      </c>
      <c r="F32" s="15">
        <f>pf.step!Z30-ProbeData!$F$2</f>
        <v>-1.4685447619047619E-2</v>
      </c>
      <c r="G32" s="15">
        <f>pf.step!AA30-ProbeData!$G$2</f>
        <v>9.8685714285714067E-5</v>
      </c>
      <c r="I32">
        <f t="shared" si="0"/>
        <v>-6.7199663807124754E-3</v>
      </c>
      <c r="J32">
        <f t="shared" si="1"/>
        <v>-1.8082040400214789E-2</v>
      </c>
    </row>
    <row r="33" spans="1:10" x14ac:dyDescent="0.2">
      <c r="A33" s="3" t="str">
        <f>pf.step!A31</f>
        <v>1.1.30.1</v>
      </c>
      <c r="B33" s="18">
        <f>pf.step!E31-ProbeData!$B$2</f>
        <v>8.4241641161497682E-4</v>
      </c>
      <c r="C33" s="18">
        <f>pf.step!F31-ProbeData!$C$2</f>
        <v>3.0924783467867201E-3</v>
      </c>
      <c r="D33" s="18">
        <f>pf.step!G31-ProbeData!$D$2</f>
        <v>-91.999989409213498</v>
      </c>
      <c r="E33" s="15">
        <f>pf.step!Y31-ProbeData!$E$2</f>
        <v>2.6054285714285713E-4</v>
      </c>
      <c r="F33" s="15">
        <f>pf.step!Z31-ProbeData!$F$2</f>
        <v>-1.5441447619047621E-2</v>
      </c>
      <c r="G33" s="15">
        <f>pf.step!AA31-ProbeData!$G$2</f>
        <v>1.1268571428571408E-4</v>
      </c>
      <c r="I33">
        <f t="shared" si="0"/>
        <v>-7.297613349846287E-3</v>
      </c>
      <c r="J33">
        <f t="shared" si="1"/>
        <v>-1.6872955410052841E-2</v>
      </c>
    </row>
    <row r="34" spans="1:10" x14ac:dyDescent="0.2">
      <c r="A34" s="3" t="str">
        <f>pf.step!A32</f>
        <v>1.1.31.1</v>
      </c>
      <c r="B34" s="18">
        <f>pf.step!E32-ProbeData!$B$2</f>
        <v>5.1568601156759541E-4</v>
      </c>
      <c r="C34" s="18">
        <f>pf.step!F32-ProbeData!$C$2</f>
        <v>3.446720346858001E-3</v>
      </c>
      <c r="D34" s="18">
        <f>pf.step!G32-ProbeData!$D$2</f>
        <v>-89.999938845213507</v>
      </c>
      <c r="E34" s="15">
        <f>pf.step!Y32-ProbeData!$E$2</f>
        <v>3.1454285714285714E-4</v>
      </c>
      <c r="F34" s="15">
        <f>pf.step!Z32-ProbeData!$F$2</f>
        <v>-1.6304447619047618E-2</v>
      </c>
      <c r="G34" s="15">
        <f>pf.step!AA32-ProbeData!$G$2</f>
        <v>1.2968571428571406E-4</v>
      </c>
      <c r="I34">
        <f t="shared" si="0"/>
        <v>-7.9540084592751945E-3</v>
      </c>
      <c r="J34">
        <f t="shared" si="1"/>
        <v>-1.9291843826428897E-2</v>
      </c>
    </row>
    <row r="35" spans="1:10" x14ac:dyDescent="0.2">
      <c r="A35" s="3" t="str">
        <f>pf.step!A33</f>
        <v>1.1.32.1</v>
      </c>
      <c r="B35" s="18">
        <f>pf.step!E33-ProbeData!$B$2</f>
        <v>6.8895561162207741E-4</v>
      </c>
      <c r="C35" s="18">
        <f>pf.step!F33-ProbeData!$C$2</f>
        <v>3.3009623468274185E-3</v>
      </c>
      <c r="D35" s="18">
        <f>pf.step!G33-ProbeData!$D$2</f>
        <v>-88.000008693213488</v>
      </c>
      <c r="E35" s="15">
        <f>pf.step!Y33-ProbeData!$E$2</f>
        <v>3.5654285714285718E-4</v>
      </c>
      <c r="F35" s="15">
        <f>pf.step!Z33-ProbeData!$F$2</f>
        <v>-1.7149447619047617E-2</v>
      </c>
      <c r="G35" s="15">
        <f>pf.step!AA33-ProbeData!$G$2</f>
        <v>1.3468571428571407E-4</v>
      </c>
      <c r="I35">
        <f t="shared" si="0"/>
        <v>-7.8536473755644945E-3</v>
      </c>
      <c r="J35">
        <f t="shared" si="1"/>
        <v>-2.0790340602390642E-2</v>
      </c>
    </row>
    <row r="36" spans="1:10" x14ac:dyDescent="0.2">
      <c r="A36" s="3" t="str">
        <f>pf.step!A34</f>
        <v>1.1.33.1</v>
      </c>
      <c r="B36" s="18">
        <f>pf.step!E34-ProbeData!$B$2</f>
        <v>5.2982541160417895E-4</v>
      </c>
      <c r="C36" s="18">
        <f>pf.step!F34-ProbeData!$C$2</f>
        <v>3.3638127467838785E-3</v>
      </c>
      <c r="D36" s="18">
        <f>pf.step!G34-ProbeData!$D$2</f>
        <v>-86.000197640213514</v>
      </c>
      <c r="E36" s="15">
        <f>pf.step!Y34-ProbeData!$E$2</f>
        <v>3.2654285714285716E-4</v>
      </c>
      <c r="F36" s="15">
        <f>pf.step!Z34-ProbeData!$F$2</f>
        <v>-1.8096447619047617E-2</v>
      </c>
      <c r="G36" s="15">
        <f>pf.step!AA34-ProbeData!$G$2</f>
        <v>1.8268571428571405E-4</v>
      </c>
      <c r="I36">
        <f t="shared" si="0"/>
        <v>-1.0095114694965114E-2</v>
      </c>
      <c r="J36">
        <f t="shared" si="1"/>
        <v>-1.8044583335745455E-2</v>
      </c>
    </row>
    <row r="37" spans="1:10" x14ac:dyDescent="0.2">
      <c r="A37" s="3" t="str">
        <f>pf.step!A35</f>
        <v>1.1.34.1</v>
      </c>
      <c r="B37" s="18">
        <f>pf.step!E35-ProbeData!$B$2</f>
        <v>8.042950116191605E-4</v>
      </c>
      <c r="C37" s="18">
        <f>pf.step!F35-ProbeData!$C$2</f>
        <v>3.3684547468055825E-3</v>
      </c>
      <c r="D37" s="18">
        <f>pf.step!G35-ProbeData!$D$2</f>
        <v>-84.000169751213519</v>
      </c>
      <c r="E37" s="15">
        <f>pf.step!Y35-ProbeData!$E$2</f>
        <v>3.3754285714285715E-4</v>
      </c>
      <c r="F37" s="15">
        <f>pf.step!Z35-ProbeData!$F$2</f>
        <v>-1.9076447619047619E-2</v>
      </c>
      <c r="G37" s="15">
        <f>pf.step!AA35-ProbeData!$G$2</f>
        <v>2.2668571428571409E-4</v>
      </c>
      <c r="I37">
        <f t="shared" si="0"/>
        <v>-1.1883015056711656E-2</v>
      </c>
      <c r="J37">
        <f t="shared" si="1"/>
        <v>-1.7694219798335221E-2</v>
      </c>
    </row>
    <row r="38" spans="1:10" x14ac:dyDescent="0.2">
      <c r="A38" s="3" t="str">
        <f>pf.step!A36</f>
        <v>1.1.35.1</v>
      </c>
      <c r="B38" s="18">
        <f>pf.step!E36-ProbeData!$B$2</f>
        <v>6.6160601164710897E-4</v>
      </c>
      <c r="C38" s="18">
        <f>pf.step!F36-ProbeData!$C$2</f>
        <v>3.4433985468353967E-3</v>
      </c>
      <c r="D38" s="18">
        <f>pf.step!G36-ProbeData!$D$2</f>
        <v>-82.000150230213507</v>
      </c>
      <c r="E38" s="15">
        <f>pf.step!Y36-ProbeData!$E$2</f>
        <v>3.9154285714285717E-4</v>
      </c>
      <c r="F38" s="15">
        <f>pf.step!Z36-ProbeData!$F$2</f>
        <v>-2.019444761904762E-2</v>
      </c>
      <c r="G38" s="15">
        <f>pf.step!AA36-ProbeData!$G$2</f>
        <v>1.9268571428571407E-4</v>
      </c>
      <c r="I38">
        <f t="shared" si="0"/>
        <v>-9.541519427546552E-3</v>
      </c>
      <c r="J38">
        <f t="shared" si="1"/>
        <v>-1.9388639121455827E-2</v>
      </c>
    </row>
    <row r="39" spans="1:10" x14ac:dyDescent="0.2">
      <c r="A39" s="3" t="str">
        <f>pf.step!A37</f>
        <v>1.1.36.1</v>
      </c>
      <c r="B39" s="18">
        <f>pf.step!E37-ProbeData!$B$2</f>
        <v>6.8447561159246106E-4</v>
      </c>
      <c r="C39" s="18">
        <f>pf.step!F37-ProbeData!$C$2</f>
        <v>3.1588405468028213E-3</v>
      </c>
      <c r="D39" s="18">
        <f>pf.step!G37-ProbeData!$D$2</f>
        <v>-80.000063761213511</v>
      </c>
      <c r="E39" s="15">
        <f>pf.step!Y37-ProbeData!$E$2</f>
        <v>3.4354285714285719E-4</v>
      </c>
      <c r="F39" s="15">
        <f>pf.step!Z37-ProbeData!$F$2</f>
        <v>-2.1339447619047616E-2</v>
      </c>
      <c r="G39" s="15">
        <f>pf.step!AA37-ProbeData!$G$2</f>
        <v>2.5768571428571408E-4</v>
      </c>
      <c r="I39">
        <f t="shared" si="0"/>
        <v>-1.2075556916276667E-2</v>
      </c>
      <c r="J39">
        <f t="shared" si="1"/>
        <v>-1.6098957352401681E-2</v>
      </c>
    </row>
    <row r="40" spans="1:10" x14ac:dyDescent="0.2">
      <c r="A40" s="3" t="str">
        <f>pf.step!A38</f>
        <v>1.1.37.1</v>
      </c>
      <c r="B40" s="18">
        <f>pf.step!E38-ProbeData!$B$2</f>
        <v>7.0734521159465658E-4</v>
      </c>
      <c r="C40" s="18">
        <f>pf.step!F38-ProbeData!$C$2</f>
        <v>3.374282546815266E-3</v>
      </c>
      <c r="D40" s="18">
        <f>pf.step!G38-ProbeData!$D$2</f>
        <v>-78.000150839213489</v>
      </c>
      <c r="E40" s="15">
        <f>pf.step!Y38-ProbeData!$E$2</f>
        <v>4.3154285714285716E-4</v>
      </c>
      <c r="F40" s="15">
        <f>pf.step!Z38-ProbeData!$F$2</f>
        <v>-2.2658447619047617E-2</v>
      </c>
      <c r="G40" s="15">
        <f>pf.step!AA38-ProbeData!$G$2</f>
        <v>1.8868571428571409E-4</v>
      </c>
      <c r="I40">
        <f t="shared" si="0"/>
        <v>-8.3273893012466207E-3</v>
      </c>
      <c r="J40">
        <f t="shared" si="1"/>
        <v>-1.9045561478805133E-2</v>
      </c>
    </row>
    <row r="41" spans="1:10" x14ac:dyDescent="0.2">
      <c r="A41" s="3" t="str">
        <f>pf.step!A39</f>
        <v>1.1.38.1</v>
      </c>
      <c r="B41" s="18">
        <f>pf.step!E39-ProbeData!$B$2</f>
        <v>8.8824641159135354E-4</v>
      </c>
      <c r="C41" s="18">
        <f>pf.step!F39-ProbeData!$C$2</f>
        <v>3.2563242134528991E-3</v>
      </c>
      <c r="D41" s="18">
        <f>pf.step!G39-ProbeData!$D$2</f>
        <v>-76.000152973213488</v>
      </c>
      <c r="E41" s="15">
        <f>pf.step!Y39-ProbeData!$E$2</f>
        <v>4.6754285714285717E-4</v>
      </c>
      <c r="F41" s="15">
        <f>pf.step!Z39-ProbeData!$F$2</f>
        <v>-2.3949447619047617E-2</v>
      </c>
      <c r="G41" s="15">
        <f>pf.step!AA39-ProbeData!$G$2</f>
        <v>2.6468571428571409E-4</v>
      </c>
      <c r="I41">
        <f t="shared" si="0"/>
        <v>-1.1051850485069337E-2</v>
      </c>
      <c r="J41">
        <f t="shared" si="1"/>
        <v>-1.9522072683255048E-2</v>
      </c>
    </row>
    <row r="42" spans="1:10" x14ac:dyDescent="0.2">
      <c r="A42" s="3" t="str">
        <f>pf.step!A40</f>
        <v>1.1.39.1</v>
      </c>
      <c r="B42" s="18">
        <f>pf.step!E40-ProbeData!$B$2</f>
        <v>6.0071601160416321E-4</v>
      </c>
      <c r="C42" s="18">
        <f>pf.step!F40-ProbeData!$C$2</f>
        <v>3.0717658134449266E-3</v>
      </c>
      <c r="D42" s="18">
        <f>pf.step!G40-ProbeData!$D$2</f>
        <v>-74.000185258213492</v>
      </c>
      <c r="E42" s="15">
        <f>pf.step!Y40-ProbeData!$E$2</f>
        <v>4.5754285714285714E-4</v>
      </c>
      <c r="F42" s="15">
        <f>pf.step!Z40-ProbeData!$F$2</f>
        <v>-2.5280447619047616E-2</v>
      </c>
      <c r="G42" s="15">
        <f>pf.step!AA40-ProbeData!$G$2</f>
        <v>2.7168571428571404E-4</v>
      </c>
      <c r="I42">
        <f t="shared" si="0"/>
        <v>-1.074687119388708E-2</v>
      </c>
      <c r="J42">
        <f t="shared" si="1"/>
        <v>-1.8098684961500456E-2</v>
      </c>
    </row>
    <row r="43" spans="1:10" x14ac:dyDescent="0.2">
      <c r="A43" s="3" t="str">
        <f>pf.step!A41</f>
        <v>1.1.40.1</v>
      </c>
      <c r="B43" s="18">
        <f>pf.step!E41-ProbeData!$B$2</f>
        <v>8.2385761163550342E-4</v>
      </c>
      <c r="C43" s="18">
        <f>pf.step!F41-ProbeData!$C$2</f>
        <v>3.0506225467661352E-3</v>
      </c>
      <c r="D43" s="18">
        <f>pf.step!G41-ProbeData!$D$2</f>
        <v>-72.000053833213485</v>
      </c>
      <c r="E43" s="15">
        <f>pf.step!Y41-ProbeData!$E$2</f>
        <v>5.1454285714285712E-4</v>
      </c>
      <c r="F43" s="15">
        <f>pf.step!Z41-ProbeData!$F$2</f>
        <v>-2.6859447619047617E-2</v>
      </c>
      <c r="G43" s="15">
        <f>pf.step!AA41-ProbeData!$G$2</f>
        <v>2.9368571428571409E-4</v>
      </c>
      <c r="I43">
        <f t="shared" si="0"/>
        <v>-1.0934168060755063E-2</v>
      </c>
      <c r="J43">
        <f t="shared" si="1"/>
        <v>-1.9156866680235241E-2</v>
      </c>
    </row>
    <row r="44" spans="1:10" x14ac:dyDescent="0.2">
      <c r="A44" s="3" t="str">
        <f>pf.step!A42</f>
        <v>1.1.41.1</v>
      </c>
      <c r="B44" s="18">
        <f>pf.step!E42-ProbeData!$B$2</f>
        <v>5.6832721162436428E-4</v>
      </c>
      <c r="C44" s="18">
        <f>pf.step!F42-ProbeData!$C$2</f>
        <v>3.3560645468355688E-3</v>
      </c>
      <c r="D44" s="18">
        <f>pf.step!G42-ProbeData!$D$2</f>
        <v>-69.999762871213477</v>
      </c>
      <c r="E44" s="15">
        <f>pf.step!Y42-ProbeData!$E$2</f>
        <v>5.8554285714285711E-4</v>
      </c>
      <c r="F44" s="15">
        <f>pf.step!Z42-ProbeData!$F$2</f>
        <v>-2.8399447619047617E-2</v>
      </c>
      <c r="G44" s="15">
        <f>pf.step!AA42-ProbeData!$G$2</f>
        <v>3.0268571428571404E-4</v>
      </c>
      <c r="I44">
        <f t="shared" si="0"/>
        <v>-1.0658154987588618E-2</v>
      </c>
      <c r="J44">
        <f t="shared" si="1"/>
        <v>-2.0618107260302179E-2</v>
      </c>
    </row>
    <row r="45" spans="1:10" x14ac:dyDescent="0.2">
      <c r="A45" s="3" t="str">
        <f>pf.step!A43</f>
        <v>1.1.42.1</v>
      </c>
      <c r="B45" s="18">
        <f>pf.step!E43-ProbeData!$B$2</f>
        <v>8.1279681160140171E-4</v>
      </c>
      <c r="C45" s="18">
        <f>pf.step!F43-ProbeData!$C$2</f>
        <v>3.1615065468031389E-3</v>
      </c>
      <c r="D45" s="18">
        <f>pf.step!G43-ProbeData!$D$2</f>
        <v>-68.000171128213481</v>
      </c>
      <c r="E45" s="15">
        <f>pf.step!Y43-ProbeData!$E$2</f>
        <v>5.7354285714285714E-4</v>
      </c>
      <c r="F45" s="15">
        <f>pf.step!Z43-ProbeData!$F$2</f>
        <v>-3.016144761904762E-2</v>
      </c>
      <c r="G45" s="15">
        <f>pf.step!AA43-ProbeData!$G$2</f>
        <v>2.8168571428571407E-4</v>
      </c>
      <c r="I45">
        <f t="shared" si="0"/>
        <v>-9.3392637463403216E-3</v>
      </c>
      <c r="J45">
        <f t="shared" si="1"/>
        <v>-1.9015760264127778E-2</v>
      </c>
    </row>
    <row r="46" spans="1:10" x14ac:dyDescent="0.2">
      <c r="A46" s="3" t="str">
        <f>pf.step!A44</f>
        <v>1.1.43.1</v>
      </c>
      <c r="B46" s="18">
        <f>pf.step!E44-ProbeData!$B$2</f>
        <v>6.8819227823269102E-4</v>
      </c>
      <c r="C46" s="18">
        <f>pf.step!F44-ProbeData!$C$2</f>
        <v>3.0668685467958312E-3</v>
      </c>
      <c r="D46" s="18">
        <f>pf.step!G44-ProbeData!$D$2</f>
        <v>-66.000184920213513</v>
      </c>
      <c r="E46" s="15">
        <f>pf.step!Y44-ProbeData!$E$2</f>
        <v>5.6654285714285719E-4</v>
      </c>
      <c r="F46" s="15">
        <f>pf.step!Z44-ProbeData!$F$2</f>
        <v>-3.1940447619047616E-2</v>
      </c>
      <c r="G46" s="15">
        <f>pf.step!AA44-ProbeData!$G$2</f>
        <v>3.5268571428571406E-4</v>
      </c>
      <c r="I46">
        <f t="shared" si="0"/>
        <v>-1.1041977823610421E-2</v>
      </c>
      <c r="J46">
        <f t="shared" si="1"/>
        <v>-1.7737473935869347E-2</v>
      </c>
    </row>
    <row r="47" spans="1:10" x14ac:dyDescent="0.2">
      <c r="A47" s="3" t="str">
        <f>pf.step!A45</f>
        <v>1.1.44.1</v>
      </c>
      <c r="B47" s="18">
        <f>pf.step!E45-ProbeData!$B$2</f>
        <v>4.8986147822915882E-4</v>
      </c>
      <c r="C47" s="18">
        <f>pf.step!F45-ProbeData!$C$2</f>
        <v>3.3923105468147696E-3</v>
      </c>
      <c r="D47" s="18">
        <f>pf.step!G45-ProbeData!$D$2</f>
        <v>-64.000237758213501</v>
      </c>
      <c r="E47" s="15">
        <f>pf.step!Y45-ProbeData!$E$2</f>
        <v>6.695428571428572E-4</v>
      </c>
      <c r="F47" s="15">
        <f>pf.step!Z45-ProbeData!$F$2</f>
        <v>-3.3947447619047617E-2</v>
      </c>
      <c r="G47" s="15">
        <f>pf.step!AA45-ProbeData!$G$2</f>
        <v>4.076857142857141E-4</v>
      </c>
      <c r="I47">
        <f t="shared" si="0"/>
        <v>-1.200931860505958E-2</v>
      </c>
      <c r="J47">
        <f t="shared" si="1"/>
        <v>-1.9722921871957837E-2</v>
      </c>
    </row>
    <row r="48" spans="1:10" x14ac:dyDescent="0.2">
      <c r="A48" s="3" t="str">
        <f>pf.step!A46</f>
        <v>1.1.45.1</v>
      </c>
      <c r="B48" s="18">
        <f>pf.step!E46-ProbeData!$B$2</f>
        <v>4.3520261158391804E-4</v>
      </c>
      <c r="C48" s="18">
        <f>pf.step!F46-ProbeData!$C$2</f>
        <v>3.3360783468197042E-3</v>
      </c>
      <c r="D48" s="18">
        <f>pf.step!G46-ProbeData!$D$2</f>
        <v>-61.999946603213488</v>
      </c>
      <c r="E48" s="15">
        <f>pf.step!Y46-ProbeData!$E$2</f>
        <v>6.4954285714285715E-4</v>
      </c>
      <c r="F48" s="15">
        <f>pf.step!Z46-ProbeData!$F$2</f>
        <v>-3.6051447619047619E-2</v>
      </c>
      <c r="G48" s="15">
        <f>pf.step!AA46-ProbeData!$G$2</f>
        <v>3.9568571428571408E-4</v>
      </c>
      <c r="I48">
        <f t="shared" si="0"/>
        <v>-1.0975584627471528E-2</v>
      </c>
      <c r="J48">
        <f t="shared" si="1"/>
        <v>-1.8017108883019557E-2</v>
      </c>
    </row>
    <row r="49" spans="1:10" x14ac:dyDescent="0.2">
      <c r="A49" s="3" t="str">
        <f>pf.step!A47</f>
        <v>1.1.46.1</v>
      </c>
      <c r="B49" s="18">
        <f>pf.step!E47-ProbeData!$B$2</f>
        <v>6.6767221159125256E-4</v>
      </c>
      <c r="C49" s="18">
        <f>pf.step!F47-ProbeData!$C$2</f>
        <v>3.5163203468187021E-3</v>
      </c>
      <c r="D49" s="18">
        <f>pf.step!G47-ProbeData!$D$2</f>
        <v>-60.000051827213497</v>
      </c>
      <c r="E49" s="15">
        <f>pf.step!Y47-ProbeData!$E$2</f>
        <v>7.4654285714285723E-4</v>
      </c>
      <c r="F49" s="15">
        <f>pf.step!Z47-ProbeData!$F$2</f>
        <v>-3.8354447619047619E-2</v>
      </c>
      <c r="G49" s="15">
        <f>pf.step!AA47-ProbeData!$G$2</f>
        <v>4.5568571428571407E-4</v>
      </c>
      <c r="I49">
        <f t="shared" si="0"/>
        <v>-1.1880909322740735E-2</v>
      </c>
      <c r="J49">
        <f t="shared" si="1"/>
        <v>-1.9464309968894155E-2</v>
      </c>
    </row>
    <row r="50" spans="1:10" x14ac:dyDescent="0.2">
      <c r="A50" s="3" t="str">
        <f>pf.step!A48</f>
        <v>1.1.47.1</v>
      </c>
      <c r="B50" s="18">
        <f>pf.step!E48-ProbeData!$B$2</f>
        <v>9.0014181159858708E-4</v>
      </c>
      <c r="C50" s="18">
        <f>pf.step!F48-ProbeData!$C$2</f>
        <v>3.1965623468295234E-3</v>
      </c>
      <c r="D50" s="18">
        <f>pf.step!G48-ProbeData!$D$2</f>
        <v>-58.000033102213479</v>
      </c>
      <c r="E50" s="15">
        <f>pf.step!Y48-ProbeData!$E$2</f>
        <v>7.9954285714285722E-4</v>
      </c>
      <c r="F50" s="15">
        <f>pf.step!Z48-ProbeData!$F$2</f>
        <v>-4.0731447619047616E-2</v>
      </c>
      <c r="G50" s="15">
        <f>pf.step!AA48-ProbeData!$G$2</f>
        <v>4.6968571428571409E-4</v>
      </c>
      <c r="I50">
        <f t="shared" si="0"/>
        <v>-1.1531279680471527E-2</v>
      </c>
      <c r="J50">
        <f t="shared" si="1"/>
        <v>-1.9629620450046556E-2</v>
      </c>
    </row>
    <row r="51" spans="1:10" x14ac:dyDescent="0.2">
      <c r="A51" s="3" t="str">
        <f>pf.step!A49</f>
        <v>1.1.48.1</v>
      </c>
      <c r="B51" s="18">
        <f>pf.step!E49-ProbeData!$B$2</f>
        <v>5.1292081161591341E-4</v>
      </c>
      <c r="C51" s="18">
        <f>pf.step!F49-ProbeData!$C$2</f>
        <v>3.4628215468046619E-3</v>
      </c>
      <c r="D51" s="18">
        <f>pf.step!G49-ProbeData!$D$2</f>
        <v>-56.000090001213522</v>
      </c>
      <c r="E51" s="15">
        <f>pf.step!Y49-ProbeData!$E$2</f>
        <v>8.5354285714285723E-4</v>
      </c>
      <c r="F51" s="15">
        <f>pf.step!Z49-ProbeData!$F$2</f>
        <v>-4.3392447619047619E-2</v>
      </c>
      <c r="G51" s="15">
        <f>pf.step!AA49-ProbeData!$G$2</f>
        <v>5.4268571428571402E-4</v>
      </c>
      <c r="I51">
        <f t="shared" si="0"/>
        <v>-1.2506455479305477E-2</v>
      </c>
      <c r="J51">
        <f t="shared" si="1"/>
        <v>-1.967030909701864E-2</v>
      </c>
    </row>
    <row r="52" spans="1:10" x14ac:dyDescent="0.2">
      <c r="A52" s="3" t="str">
        <f>pf.step!A50</f>
        <v>1.1.49.1</v>
      </c>
      <c r="B52" s="18">
        <f>pf.step!E50-ProbeData!$B$2</f>
        <v>6.0179041156516178E-4</v>
      </c>
      <c r="C52" s="18">
        <f>pf.step!F50-ProbeData!$C$2</f>
        <v>3.2462635467709333E-3</v>
      </c>
      <c r="D52" s="18">
        <f>pf.step!G50-ProbeData!$D$2</f>
        <v>-53.999934934213485</v>
      </c>
      <c r="E52" s="15">
        <f>pf.step!Y50-ProbeData!$E$2</f>
        <v>8.4654285714285717E-4</v>
      </c>
      <c r="F52" s="15">
        <f>pf.step!Z50-ProbeData!$F$2</f>
        <v>-4.6202447619047619E-2</v>
      </c>
      <c r="G52" s="15">
        <f>pf.step!AA50-ProbeData!$G$2</f>
        <v>5.7068571428571405E-4</v>
      </c>
      <c r="I52">
        <f t="shared" si="0"/>
        <v>-1.2351850252419109E-2</v>
      </c>
      <c r="J52">
        <f t="shared" si="1"/>
        <v>-1.8322467764540201E-2</v>
      </c>
    </row>
    <row r="53" spans="1:10" x14ac:dyDescent="0.2">
      <c r="A53" s="3" t="str">
        <f>pf.step!A51</f>
        <v>1.1.50.1</v>
      </c>
      <c r="B53" s="18">
        <f>pf.step!E51-ProbeData!$B$2</f>
        <v>7.1774021159853874E-4</v>
      </c>
      <c r="C53" s="18">
        <f>pf.step!F51-ProbeData!$C$2</f>
        <v>3.3905693468341269E-3</v>
      </c>
      <c r="D53" s="18">
        <f>pf.step!G51-ProbeData!$D$2</f>
        <v>-52.000238992213497</v>
      </c>
      <c r="E53" s="15">
        <f>pf.step!Y51-ProbeData!$E$2</f>
        <v>9.9154285714285711E-4</v>
      </c>
      <c r="F53" s="15">
        <f>pf.step!Z51-ProbeData!$F$2</f>
        <v>-4.9154447619047616E-2</v>
      </c>
      <c r="G53" s="15">
        <f>pf.step!AA51-ProbeData!$G$2</f>
        <v>5.7068571428571405E-4</v>
      </c>
      <c r="I53">
        <f t="shared" si="0"/>
        <v>-1.1610052435307406E-2</v>
      </c>
      <c r="J53">
        <f t="shared" si="1"/>
        <v>-2.0171986568284186E-2</v>
      </c>
    </row>
    <row r="54" spans="1:10" x14ac:dyDescent="0.2">
      <c r="A54" s="3" t="str">
        <f>pf.step!A52</f>
        <v>1.1.51.1</v>
      </c>
      <c r="B54" s="18">
        <f>pf.step!E52-ProbeData!$B$2</f>
        <v>8.8780981161562522E-4</v>
      </c>
      <c r="C54" s="18">
        <f>pf.step!F52-ProbeData!$C$2</f>
        <v>3.2568113468300908E-3</v>
      </c>
      <c r="D54" s="18">
        <f>pf.step!G52-ProbeData!$D$2</f>
        <v>-49.999892958213479</v>
      </c>
      <c r="E54" s="15">
        <f>pf.step!Y52-ProbeData!$E$2</f>
        <v>9.3354285714285722E-4</v>
      </c>
      <c r="F54" s="15">
        <f>pf.step!Z52-ProbeData!$F$2</f>
        <v>-5.2466447619047618E-2</v>
      </c>
      <c r="G54" s="15">
        <f>pf.step!AA52-ProbeData!$G$2</f>
        <v>6.5868571428571413E-4</v>
      </c>
      <c r="I54">
        <f t="shared" si="0"/>
        <v>-1.2554417998114711E-2</v>
      </c>
      <c r="J54">
        <f t="shared" si="1"/>
        <v>-1.7793140178294448E-2</v>
      </c>
    </row>
    <row r="55" spans="1:10" x14ac:dyDescent="0.2">
      <c r="A55" s="3" t="str">
        <f>pf.step!A53</f>
        <v>1.1.52.1</v>
      </c>
      <c r="B55" s="18">
        <f>pf.step!E53-ProbeData!$B$2</f>
        <v>5.5787941158769172E-4</v>
      </c>
      <c r="C55" s="18">
        <f>pf.step!F53-ProbeData!$C$2</f>
        <v>3.1230533467692112E-3</v>
      </c>
      <c r="D55" s="18">
        <f>pf.step!G53-ProbeData!$D$2</f>
        <v>-47.999886709213484</v>
      </c>
      <c r="E55" s="15">
        <f>pf.step!Y53-ProbeData!$E$2</f>
        <v>1.0895428571428571E-3</v>
      </c>
      <c r="F55" s="15">
        <f>pf.step!Z53-ProbeData!$F$2</f>
        <v>-5.5956447619047618E-2</v>
      </c>
      <c r="G55" s="15">
        <f>pf.step!AA53-ProbeData!$G$2</f>
        <v>7.0768571428571412E-4</v>
      </c>
      <c r="I55">
        <f t="shared" si="0"/>
        <v>-1.2647080799404024E-2</v>
      </c>
      <c r="J55">
        <f t="shared" si="1"/>
        <v>-1.947126566290416E-2</v>
      </c>
    </row>
    <row r="56" spans="1:10" x14ac:dyDescent="0.2">
      <c r="A56" s="3" t="str">
        <f>pf.step!A54</f>
        <v>1.1.53.1</v>
      </c>
      <c r="B56" s="18">
        <f>pf.step!E54-ProbeData!$B$2</f>
        <v>5.1090561163391612E-4</v>
      </c>
      <c r="C56" s="18">
        <f>pf.step!F54-ProbeData!$C$2</f>
        <v>3.2740189468540848E-3</v>
      </c>
      <c r="D56" s="18">
        <f>pf.step!G54-ProbeData!$D$2</f>
        <v>-46.000122318213528</v>
      </c>
      <c r="E56" s="15">
        <f>pf.step!Y54-ProbeData!$E$2</f>
        <v>1.1615428571428571E-3</v>
      </c>
      <c r="F56" s="15">
        <f>pf.step!Z54-ProbeData!$F$2</f>
        <v>-5.9772447619047618E-2</v>
      </c>
      <c r="G56" s="15">
        <f>pf.step!AA54-ProbeData!$G$2</f>
        <v>7.5368571428571405E-4</v>
      </c>
      <c r="I56">
        <f t="shared" si="0"/>
        <v>-1.2609249651097405E-2</v>
      </c>
      <c r="J56">
        <f t="shared" si="1"/>
        <v>-1.9432747083502559E-2</v>
      </c>
    </row>
    <row r="57" spans="1:10" x14ac:dyDescent="0.2">
      <c r="A57" s="3" t="str">
        <f>pf.step!A55</f>
        <v>1.1.54.1</v>
      </c>
      <c r="B57" s="18">
        <f>pf.step!E55-ProbeData!$B$2</f>
        <v>9.205752115803989E-4</v>
      </c>
      <c r="C57" s="18">
        <f>pf.step!F55-ProbeData!$C$2</f>
        <v>3.4818609468629802E-3</v>
      </c>
      <c r="D57" s="18">
        <f>pf.step!G55-ProbeData!$D$2</f>
        <v>-43.99998743721352</v>
      </c>
      <c r="E57" s="15">
        <f>pf.step!Y55-ProbeData!$E$2</f>
        <v>1.2355428571428572E-3</v>
      </c>
      <c r="F57" s="15">
        <f>pf.step!Z55-ProbeData!$F$2</f>
        <v>-6.3904447619047622E-2</v>
      </c>
      <c r="G57" s="15">
        <f>pf.step!AA55-ProbeData!$G$2</f>
        <v>8.2068571428571405E-4</v>
      </c>
      <c r="I57">
        <f t="shared" si="0"/>
        <v>-1.2842388047512003E-2</v>
      </c>
      <c r="J57">
        <f t="shared" si="1"/>
        <v>-1.9334223253258922E-2</v>
      </c>
    </row>
    <row r="58" spans="1:10" x14ac:dyDescent="0.2">
      <c r="A58" s="3" t="str">
        <f>pf.step!A56</f>
        <v>1.1.55.1</v>
      </c>
      <c r="B58" s="18">
        <f>pf.step!E56-ProbeData!$B$2</f>
        <v>8.7720161155857568E-4</v>
      </c>
      <c r="C58" s="18">
        <f>pf.step!F56-ProbeData!$C$2</f>
        <v>3.07311134685051E-3</v>
      </c>
      <c r="D58" s="18">
        <f>pf.step!G56-ProbeData!$D$2</f>
        <v>-42.000179023213519</v>
      </c>
      <c r="E58" s="15">
        <f>pf.step!Y56-ProbeData!$E$2</f>
        <v>1.3815428571428573E-3</v>
      </c>
      <c r="F58" s="15">
        <f>pf.step!Z56-ProbeData!$F$2</f>
        <v>-6.8282447619047629E-2</v>
      </c>
      <c r="G58" s="15">
        <f>pf.step!AA56-ProbeData!$G$2</f>
        <v>9.2368571428571406E-4</v>
      </c>
      <c r="I58">
        <f t="shared" si="0"/>
        <v>-1.3527425370558168E-2</v>
      </c>
      <c r="J58">
        <f t="shared" si="1"/>
        <v>-2.0232767062636329E-2</v>
      </c>
    </row>
    <row r="59" spans="1:10" x14ac:dyDescent="0.2">
      <c r="A59" s="3" t="str">
        <f>pf.step!A57</f>
        <v>1.1.56.1</v>
      </c>
      <c r="B59" s="18">
        <f>pf.step!E57-ProbeData!$B$2</f>
        <v>9.2767121157066867E-4</v>
      </c>
      <c r="C59" s="18">
        <f>pf.step!F57-ProbeData!$C$2</f>
        <v>3.4313533468548485E-3</v>
      </c>
      <c r="D59" s="18">
        <f>pf.step!G57-ProbeData!$D$2</f>
        <v>-39.999833543213498</v>
      </c>
      <c r="E59" s="15">
        <f>pf.step!Y57-ProbeData!$E$2</f>
        <v>1.4295428571428571E-3</v>
      </c>
      <c r="F59" s="15">
        <f>pf.step!Z57-ProbeData!$F$2</f>
        <v>-7.3012447619047627E-2</v>
      </c>
      <c r="G59" s="15">
        <f>pf.step!AA57-ProbeData!$G$2</f>
        <v>9.8168571428571406E-4</v>
      </c>
      <c r="I59">
        <f t="shared" si="0"/>
        <v>-1.3445456854258506E-2</v>
      </c>
      <c r="J59">
        <f t="shared" si="1"/>
        <v>-1.9579440270263111E-2</v>
      </c>
    </row>
    <row r="60" spans="1:10" x14ac:dyDescent="0.2">
      <c r="A60" s="3" t="str">
        <f>pf.step!A58</f>
        <v>1.1.57.1</v>
      </c>
      <c r="B60" s="18">
        <f>pf.step!E58-ProbeData!$B$2</f>
        <v>4.781408115945851E-4</v>
      </c>
      <c r="C60" s="18">
        <f>pf.step!F58-ProbeData!$C$2</f>
        <v>3.289595346814167E-3</v>
      </c>
      <c r="D60" s="18">
        <f>pf.step!G58-ProbeData!$D$2</f>
        <v>-38.000512471213511</v>
      </c>
      <c r="E60" s="15">
        <f>pf.step!Y58-ProbeData!$E$2</f>
        <v>1.5275428571428571E-3</v>
      </c>
      <c r="F60" s="15">
        <f>pf.step!Z58-ProbeData!$F$2</f>
        <v>-7.8160447619047627E-2</v>
      </c>
      <c r="G60" s="15">
        <f>pf.step!AA58-ProbeData!$G$2</f>
        <v>1.0816857142857141E-3</v>
      </c>
      <c r="I60">
        <f t="shared" si="0"/>
        <v>-1.3839297844836144E-2</v>
      </c>
      <c r="J60">
        <f t="shared" si="1"/>
        <v>-1.9543681026343001E-2</v>
      </c>
    </row>
    <row r="61" spans="1:10" x14ac:dyDescent="0.2">
      <c r="A61" s="3" t="str">
        <f>pf.step!A59</f>
        <v>1.1.58.1</v>
      </c>
      <c r="B61" s="18">
        <f>pf.step!E59-ProbeData!$B$2</f>
        <v>5.6595121162672513E-4</v>
      </c>
      <c r="C61" s="18">
        <f>pf.step!F59-ProbeData!$C$2</f>
        <v>3.3135371468233643E-3</v>
      </c>
      <c r="D61" s="18">
        <f>pf.step!G59-ProbeData!$D$2</f>
        <v>-36.000113969213515</v>
      </c>
      <c r="E61" s="15">
        <f>pf.step!Y59-ProbeData!$E$2</f>
        <v>1.7475428571428573E-3</v>
      </c>
      <c r="F61" s="15">
        <f>pf.step!Z59-ProbeData!$F$2</f>
        <v>-8.3800447619047619E-2</v>
      </c>
      <c r="G61" s="15">
        <f>pf.step!AA59-ProbeData!$G$2</f>
        <v>1.2206857142857139E-3</v>
      </c>
      <c r="I61">
        <f t="shared" si="0"/>
        <v>-1.4566577494130895E-2</v>
      </c>
      <c r="J61">
        <f t="shared" si="1"/>
        <v>-2.0853621988835839E-2</v>
      </c>
    </row>
    <row r="62" spans="1:10" x14ac:dyDescent="0.2">
      <c r="A62" s="3" t="str">
        <f>pf.step!A60</f>
        <v>1.1.59.1</v>
      </c>
      <c r="B62" s="18">
        <f>pf.step!E60-ProbeData!$B$2</f>
        <v>6.612208115939211E-4</v>
      </c>
      <c r="C62" s="18">
        <f>pf.step!F60-ProbeData!$C$2</f>
        <v>3.3705791468037205E-3</v>
      </c>
      <c r="D62" s="18">
        <f>pf.step!G60-ProbeData!$D$2</f>
        <v>-34.000064532213486</v>
      </c>
      <c r="E62" s="15">
        <f>pf.step!Y60-ProbeData!$E$2</f>
        <v>1.7475428571428573E-3</v>
      </c>
      <c r="F62" s="15">
        <f>pf.step!Z60-ProbeData!$F$2</f>
        <v>-8.9738447619047632E-2</v>
      </c>
      <c r="G62" s="15">
        <f>pf.step!AA60-ProbeData!$G$2</f>
        <v>1.288685714285714E-3</v>
      </c>
      <c r="I62">
        <f t="shared" si="0"/>
        <v>-1.436046364158612E-2</v>
      </c>
      <c r="J62">
        <f t="shared" si="1"/>
        <v>-1.9473736213505979E-2</v>
      </c>
    </row>
    <row r="63" spans="1:10" x14ac:dyDescent="0.2">
      <c r="A63" s="3" t="str">
        <f>pf.step!A61</f>
        <v>1.1.60.1</v>
      </c>
      <c r="B63" s="18">
        <f>pf.step!E61-ProbeData!$B$2</f>
        <v>7.3167801161844181E-4</v>
      </c>
      <c r="C63" s="18">
        <f>pf.step!F61-ProbeData!$C$2</f>
        <v>3.4732439468143639E-3</v>
      </c>
      <c r="D63" s="18">
        <f>pf.step!G61-ProbeData!$D$2</f>
        <v>-31.999831630213492</v>
      </c>
      <c r="E63" s="15">
        <f>pf.step!Y61-ProbeData!$E$2</f>
        <v>1.8565428571428572E-3</v>
      </c>
      <c r="F63" s="15">
        <f>pf.step!Z61-ProbeData!$F$2</f>
        <v>-9.6239447619047624E-2</v>
      </c>
      <c r="G63" s="15">
        <f>pf.step!AA61-ProbeData!$G$2</f>
        <v>1.422685714285714E-3</v>
      </c>
      <c r="I63">
        <f t="shared" si="0"/>
        <v>-1.4782770989264671E-2</v>
      </c>
      <c r="J63">
        <f t="shared" si="1"/>
        <v>-1.9290871914516391E-2</v>
      </c>
    </row>
    <row r="64" spans="1:10" x14ac:dyDescent="0.2">
      <c r="A64" s="3" t="str">
        <f>pf.step!A62</f>
        <v>1.1.61.1</v>
      </c>
      <c r="B64" s="18">
        <f>pf.step!E62-ProbeData!$B$2</f>
        <v>7.5254761162568684E-4</v>
      </c>
      <c r="C64" s="18">
        <f>pf.step!F62-ProbeData!$C$2</f>
        <v>3.1670859468135859E-3</v>
      </c>
      <c r="D64" s="18">
        <f>pf.step!G62-ProbeData!$D$2</f>
        <v>-29.999753058213514</v>
      </c>
      <c r="E64" s="15">
        <f>pf.step!Y62-ProbeData!$E$2</f>
        <v>2.0175428571428569E-3</v>
      </c>
      <c r="F64" s="15">
        <f>pf.step!Z62-ProbeData!$F$2</f>
        <v>-0.10334944761904763</v>
      </c>
      <c r="G64" s="15">
        <f>pf.step!AA62-ProbeData!$G$2</f>
        <v>1.6226857142857139E-3</v>
      </c>
      <c r="I64">
        <f t="shared" si="0"/>
        <v>-1.5700961656486375E-2</v>
      </c>
      <c r="J64">
        <f t="shared" si="1"/>
        <v>-1.9521564010478731E-2</v>
      </c>
    </row>
    <row r="65" spans="1:10" x14ac:dyDescent="0.2">
      <c r="A65" s="3" t="str">
        <f>pf.step!A63</f>
        <v>1.1.62.1</v>
      </c>
      <c r="B65" s="18">
        <f>pf.step!E63-ProbeData!$B$2</f>
        <v>7.7341721157608845E-4</v>
      </c>
      <c r="C65" s="18">
        <f>pf.step!F63-ProbeData!$C$2</f>
        <v>3.3609279468578279E-3</v>
      </c>
      <c r="D65" s="18">
        <f>pf.step!G63-ProbeData!$D$2</f>
        <v>-27.999895556213517</v>
      </c>
      <c r="E65" s="15">
        <f>pf.step!Y63-ProbeData!$E$2</f>
        <v>2.2425428571428573E-3</v>
      </c>
      <c r="F65" s="15">
        <f>pf.step!Z63-ProbeData!$F$2</f>
        <v>-0.11114944761904763</v>
      </c>
      <c r="G65" s="15">
        <f>pf.step!AA63-ProbeData!$G$2</f>
        <v>1.6866857142857142E-3</v>
      </c>
      <c r="I65">
        <f t="shared" si="0"/>
        <v>-1.5174935642205276E-2</v>
      </c>
      <c r="J65">
        <f t="shared" si="1"/>
        <v>-2.0175924443897583E-2</v>
      </c>
    </row>
    <row r="66" spans="1:10" x14ac:dyDescent="0.2">
      <c r="A66" s="3" t="str">
        <f>pf.step!A64</f>
        <v>1.1.63.1</v>
      </c>
      <c r="B66" s="18">
        <f>pf.step!E64-ProbeData!$B$2</f>
        <v>4.6965521158881529E-4</v>
      </c>
      <c r="C66" s="18">
        <f>pf.step!F64-ProbeData!$C$2</f>
        <v>3.5077605468245565E-3</v>
      </c>
      <c r="D66" s="18">
        <f>pf.step!G64-ProbeData!$D$2</f>
        <v>-25.999990623213506</v>
      </c>
      <c r="E66" s="15">
        <f>pf.step!Y64-ProbeData!$E$2</f>
        <v>2.315542857142857E-3</v>
      </c>
      <c r="F66" s="15">
        <f>pf.step!Z64-ProbeData!$F$2</f>
        <v>-0.11937944761904762</v>
      </c>
      <c r="G66" s="15">
        <f>pf.step!AA64-ProbeData!$G$2</f>
        <v>1.9096857142857139E-3</v>
      </c>
      <c r="I66">
        <f t="shared" si="0"/>
        <v>-1.599677123971726E-2</v>
      </c>
      <c r="J66">
        <f t="shared" si="1"/>
        <v>-1.9396494985736555E-2</v>
      </c>
    </row>
    <row r="67" spans="1:10" x14ac:dyDescent="0.2">
      <c r="A67" s="3" t="str">
        <f>pf.step!A65</f>
        <v>1.1.64.1</v>
      </c>
      <c r="B67" s="18">
        <f>pf.step!E65-ProbeData!$B$2</f>
        <v>7.009248116105482E-4</v>
      </c>
      <c r="C67" s="18">
        <f>pf.step!F65-ProbeData!$C$2</f>
        <v>3.145202546818382E-3</v>
      </c>
      <c r="D67" s="18">
        <f>pf.step!G65-ProbeData!$D$2</f>
        <v>-24.000121790213512</v>
      </c>
      <c r="E67" s="15">
        <f>pf.step!Y65-ProbeData!$E$2</f>
        <v>2.5205428571428573E-3</v>
      </c>
      <c r="F67" s="15">
        <f>pf.step!Z65-ProbeData!$F$2</f>
        <v>-0.12845144761904762</v>
      </c>
      <c r="G67" s="15">
        <f>pf.step!AA65-ProbeData!$G$2</f>
        <v>2.057685714285714E-3</v>
      </c>
      <c r="I67">
        <f t="shared" si="0"/>
        <v>-1.6019171075348684E-2</v>
      </c>
      <c r="J67">
        <f t="shared" si="1"/>
        <v>-1.9622533679948147E-2</v>
      </c>
    </row>
    <row r="68" spans="1:10" x14ac:dyDescent="0.2">
      <c r="A68" s="3" t="str">
        <f>pf.step!A66</f>
        <v>1.1.65.1</v>
      </c>
      <c r="B68" s="18">
        <f>pf.step!E66-ProbeData!$B$2</f>
        <v>8.2814241159212543E-4</v>
      </c>
      <c r="C68" s="18">
        <f>pf.step!F66-ProbeData!$C$2</f>
        <v>3.2399565468494984E-3</v>
      </c>
      <c r="D68" s="18">
        <f>pf.step!G66-ProbeData!$D$2</f>
        <v>-21.999757753213487</v>
      </c>
      <c r="E68" s="15">
        <f>pf.step!Y66-ProbeData!$E$2</f>
        <v>2.6845428571428574E-3</v>
      </c>
      <c r="F68" s="15">
        <f>pf.step!Z66-ProbeData!$F$2</f>
        <v>-0.13826944761904761</v>
      </c>
      <c r="G68" s="15">
        <f>pf.step!AA66-ProbeData!$G$2</f>
        <v>2.2266857142857139E-3</v>
      </c>
      <c r="I68">
        <f t="shared" si="0"/>
        <v>-1.6103960438321532E-2</v>
      </c>
      <c r="J68">
        <f t="shared" si="1"/>
        <v>-1.9415300367288387E-2</v>
      </c>
    </row>
    <row r="69" spans="1:10" x14ac:dyDescent="0.2">
      <c r="A69" s="3" t="str">
        <f>pf.step!A67</f>
        <v>1.1.66.1</v>
      </c>
      <c r="B69" s="18">
        <f>pf.step!E67-ProbeData!$B$2</f>
        <v>7.4741201160577475E-4</v>
      </c>
      <c r="C69" s="18">
        <f>pf.step!F67-ProbeData!$C$2</f>
        <v>3.2493985468136088E-3</v>
      </c>
      <c r="D69" s="18">
        <f>pf.step!G67-ProbeData!$D$2</f>
        <v>-20.000198439213506</v>
      </c>
      <c r="E69" s="15">
        <f>pf.step!Y67-ProbeData!$E$2</f>
        <v>2.8105428571428572E-3</v>
      </c>
      <c r="F69" s="15">
        <f>pf.step!Z67-ProbeData!$F$2</f>
        <v>-0.14895944761904761</v>
      </c>
      <c r="G69" s="15">
        <f>pf.step!AA67-ProbeData!$G$2</f>
        <v>2.5236857142857138E-3</v>
      </c>
      <c r="I69">
        <f t="shared" ref="I69:I132" si="2">G69/F69</f>
        <v>-1.6942099038523874E-2</v>
      </c>
      <c r="J69">
        <f t="shared" ref="J69:J132" si="3">E69/F69</f>
        <v>-1.8867838878743732E-2</v>
      </c>
    </row>
    <row r="70" spans="1:10" x14ac:dyDescent="0.2">
      <c r="A70" s="3" t="str">
        <f>pf.step!A68</f>
        <v>1.1.67.1</v>
      </c>
      <c r="B70" s="18">
        <f>pf.step!E68-ProbeData!$B$2</f>
        <v>6.6668161161942407E-4</v>
      </c>
      <c r="C70" s="18">
        <f>pf.step!F68-ProbeData!$C$2</f>
        <v>3.2588405467777193E-3</v>
      </c>
      <c r="D70" s="18">
        <f>pf.step!G68-ProbeData!$D$2</f>
        <v>-17.999859835213499</v>
      </c>
      <c r="E70" s="15">
        <f>pf.step!Y68-ProbeData!$E$2</f>
        <v>3.217542857142857E-3</v>
      </c>
      <c r="F70" s="15">
        <f>pf.step!Z68-ProbeData!$F$2</f>
        <v>-0.1607104476190476</v>
      </c>
      <c r="G70" s="15">
        <f>pf.step!AA68-ProbeData!$G$2</f>
        <v>2.760685714285714E-3</v>
      </c>
      <c r="I70">
        <f t="shared" si="2"/>
        <v>-1.7178010236333349E-2</v>
      </c>
      <c r="J70">
        <f t="shared" si="3"/>
        <v>-2.0020744791712657E-2</v>
      </c>
    </row>
    <row r="71" spans="1:10" x14ac:dyDescent="0.2">
      <c r="A71" s="3" t="str">
        <f>pf.step!A69</f>
        <v>1.1.68.1</v>
      </c>
      <c r="B71" s="18">
        <f>pf.step!E69-ProbeData!$B$2</f>
        <v>6.4362941157014575E-4</v>
      </c>
      <c r="C71" s="18">
        <f>pf.step!F69-ProbeData!$C$2</f>
        <v>3.1309214134012109E-3</v>
      </c>
      <c r="D71" s="18">
        <f>pf.step!G69-ProbeData!$D$2</f>
        <v>-15.999823375213509</v>
      </c>
      <c r="E71" s="15">
        <f>pf.step!Y69-ProbeData!$E$2</f>
        <v>3.3455428571428571E-3</v>
      </c>
      <c r="F71" s="15">
        <f>pf.step!Z69-ProbeData!$F$2</f>
        <v>-0.17351944761904761</v>
      </c>
      <c r="G71" s="15">
        <f>pf.step!AA69-ProbeData!$G$2</f>
        <v>3.060685714285714E-3</v>
      </c>
      <c r="I71">
        <f t="shared" si="2"/>
        <v>-1.7638862711258054E-2</v>
      </c>
      <c r="J71">
        <f t="shared" si="3"/>
        <v>-1.9280506612076198E-2</v>
      </c>
    </row>
    <row r="72" spans="1:10" x14ac:dyDescent="0.2">
      <c r="A72" s="3" t="str">
        <f>pf.step!A70</f>
        <v>1.1.69.1</v>
      </c>
      <c r="B72" s="18">
        <f>pf.step!E70-ProbeData!$B$2</f>
        <v>6.3209901162508686E-4</v>
      </c>
      <c r="C72" s="18">
        <f>pf.step!F70-ProbeData!$C$2</f>
        <v>3.4755630134100102E-3</v>
      </c>
      <c r="D72" s="18">
        <f>pf.step!G70-ProbeData!$D$2</f>
        <v>-14.000188397213492</v>
      </c>
      <c r="E72" s="15">
        <f>pf.step!Y70-ProbeData!$E$2</f>
        <v>3.8235428571428572E-3</v>
      </c>
      <c r="F72" s="15">
        <f>pf.step!Z70-ProbeData!$F$2</f>
        <v>-0.18739744761904761</v>
      </c>
      <c r="G72" s="15">
        <f>pf.step!AA70-ProbeData!$G$2</f>
        <v>3.3216857142857139E-3</v>
      </c>
      <c r="I72">
        <f t="shared" si="2"/>
        <v>-1.7725351953769557E-2</v>
      </c>
      <c r="J72">
        <f t="shared" si="3"/>
        <v>-2.0403388123596947E-2</v>
      </c>
    </row>
    <row r="73" spans="1:10" x14ac:dyDescent="0.2">
      <c r="A73" s="3" t="str">
        <f>pf.step!A71</f>
        <v>1.1.70.1</v>
      </c>
      <c r="B73" s="18">
        <f>pf.step!E71-ProbeData!$B$2</f>
        <v>5.9428881161238678E-4</v>
      </c>
      <c r="C73" s="18">
        <f>pf.step!F71-ProbeData!$C$2</f>
        <v>3.3723641468554888E-3</v>
      </c>
      <c r="D73" s="18">
        <f>pf.step!G71-ProbeData!$D$2</f>
        <v>-11.999911546213497</v>
      </c>
      <c r="E73" s="15">
        <f>pf.step!Y71-ProbeData!$E$2</f>
        <v>4.0625428571428573E-3</v>
      </c>
      <c r="F73" s="15">
        <f>pf.step!Z71-ProbeData!$F$2</f>
        <v>-0.20257344761904761</v>
      </c>
      <c r="G73" s="15">
        <f>pf.step!AA71-ProbeData!$G$2</f>
        <v>3.6746857142857139E-3</v>
      </c>
      <c r="I73">
        <f t="shared" si="2"/>
        <v>-1.8140016658038011E-2</v>
      </c>
      <c r="J73">
        <f t="shared" si="3"/>
        <v>-2.0054666121804524E-2</v>
      </c>
    </row>
    <row r="74" spans="1:10" x14ac:dyDescent="0.2">
      <c r="A74" s="3" t="str">
        <f>pf.step!A72</f>
        <v>1.1.71.1</v>
      </c>
      <c r="B74" s="18">
        <f>pf.step!E72-ProbeData!$B$2</f>
        <v>5.0395841157069299E-4</v>
      </c>
      <c r="C74" s="18">
        <f>pf.step!F72-ProbeData!$C$2</f>
        <v>3.3734061468067011E-3</v>
      </c>
      <c r="D74" s="18">
        <f>pf.step!G72-ProbeData!$D$2</f>
        <v>-9.9998386052135118</v>
      </c>
      <c r="E74" s="15">
        <f>pf.step!Y72-ProbeData!$E$2</f>
        <v>4.2505428571428571E-3</v>
      </c>
      <c r="F74" s="15">
        <f>pf.step!Z72-ProbeData!$F$2</f>
        <v>-0.21928844761904762</v>
      </c>
      <c r="G74" s="15">
        <f>pf.step!AA72-ProbeData!$G$2</f>
        <v>4.0826857142857139E-3</v>
      </c>
      <c r="I74">
        <f t="shared" si="2"/>
        <v>-1.8617878682684823E-2</v>
      </c>
      <c r="J74">
        <f t="shared" si="3"/>
        <v>-1.9383341454115209E-2</v>
      </c>
    </row>
    <row r="75" spans="1:10" x14ac:dyDescent="0.2">
      <c r="A75" s="3" t="str">
        <f>pf.step!A73</f>
        <v>1.1.72.1</v>
      </c>
      <c r="B75" s="18">
        <f>pf.step!E73-ProbeData!$B$2</f>
        <v>9.1362801157401918E-4</v>
      </c>
      <c r="C75" s="18">
        <f>pf.step!F73-ProbeData!$C$2</f>
        <v>3.3744481468147569E-3</v>
      </c>
      <c r="D75" s="18">
        <f>pf.step!G73-ProbeData!$D$2</f>
        <v>-7.9998614122135052</v>
      </c>
      <c r="E75" s="15">
        <f>pf.step!Y73-ProbeData!$E$2</f>
        <v>4.831542857142857E-3</v>
      </c>
      <c r="F75" s="15">
        <f>pf.step!Z73-ProbeData!$F$2</f>
        <v>-0.23745744761904761</v>
      </c>
      <c r="G75" s="15">
        <f>pf.step!AA73-ProbeData!$G$2</f>
        <v>4.4826857142857141E-3</v>
      </c>
      <c r="I75">
        <f t="shared" si="2"/>
        <v>-1.8877848470254241E-2</v>
      </c>
      <c r="J75">
        <f t="shared" si="3"/>
        <v>-2.0346983872639317E-2</v>
      </c>
    </row>
    <row r="76" spans="1:10" x14ac:dyDescent="0.2">
      <c r="A76" s="3" t="str">
        <f>pf.step!A74</f>
        <v>1.1.73.1</v>
      </c>
      <c r="B76" s="18">
        <f>pf.step!E74-ProbeData!$B$2</f>
        <v>5.4267481164060882E-4</v>
      </c>
      <c r="C76" s="18">
        <f>pf.step!F74-ProbeData!$C$2</f>
        <v>3.5105171468217122E-3</v>
      </c>
      <c r="D76" s="18">
        <f>pf.step!G74-ProbeData!$D$2</f>
        <v>-6.0001178992135067</v>
      </c>
      <c r="E76" s="15">
        <f>pf.step!Y74-ProbeData!$E$2</f>
        <v>5.1155428571428574E-3</v>
      </c>
      <c r="F76" s="15">
        <f>pf.step!Z74-ProbeData!$F$2</f>
        <v>-0.25730244761904764</v>
      </c>
      <c r="G76" s="15">
        <f>pf.step!AA74-ProbeData!$G$2</f>
        <v>4.9126857142857147E-3</v>
      </c>
      <c r="I76">
        <f t="shared" si="2"/>
        <v>-1.9093039183052208E-2</v>
      </c>
      <c r="J76">
        <f t="shared" si="3"/>
        <v>-1.9881438767798815E-2</v>
      </c>
    </row>
    <row r="77" spans="1:10" x14ac:dyDescent="0.2">
      <c r="A77" s="3" t="str">
        <f>pf.step!A75</f>
        <v>1.1.74.1</v>
      </c>
      <c r="B77" s="18">
        <f>pf.step!E75-ProbeData!$B$2</f>
        <v>7.1554441160515125E-4</v>
      </c>
      <c r="C77" s="18">
        <f>pf.step!F75-ProbeData!$C$2</f>
        <v>3.1735591467736413E-3</v>
      </c>
      <c r="D77" s="18">
        <f>pf.step!G75-ProbeData!$D$2</f>
        <v>-3.9998677432134855</v>
      </c>
      <c r="E77" s="15">
        <f>pf.step!Y75-ProbeData!$E$2</f>
        <v>5.419542857142857E-3</v>
      </c>
      <c r="F77" s="15">
        <f>pf.step!Z75-ProbeData!$F$2</f>
        <v>-0.27909144761904758</v>
      </c>
      <c r="G77" s="15">
        <f>pf.step!AA75-ProbeData!$G$2</f>
        <v>5.4636857142857142E-3</v>
      </c>
      <c r="I77">
        <f t="shared" si="2"/>
        <v>-1.9576686282925804E-2</v>
      </c>
      <c r="J77">
        <f t="shared" si="3"/>
        <v>-1.941851999900903E-2</v>
      </c>
    </row>
    <row r="78" spans="1:10" x14ac:dyDescent="0.2">
      <c r="A78" s="3" t="str">
        <f>pf.step!A76</f>
        <v>1.1.75.1</v>
      </c>
      <c r="B78" s="18">
        <f>pf.step!E76-ProbeData!$B$2</f>
        <v>7.7102201157686068E-4</v>
      </c>
      <c r="C78" s="18">
        <f>pf.step!F76-ProbeData!$C$2</f>
        <v>3.3347335468079109E-3</v>
      </c>
      <c r="D78" s="18">
        <f>pf.step!G76-ProbeData!$D$2</f>
        <v>-2.0000153012135229</v>
      </c>
      <c r="E78" s="15">
        <f>pf.step!Y76-ProbeData!$E$2</f>
        <v>6.1105428571428567E-3</v>
      </c>
      <c r="F78" s="15">
        <f>pf.step!Z76-ProbeData!$F$2</f>
        <v>-0.30292944761904761</v>
      </c>
      <c r="G78" s="15">
        <f>pf.step!AA76-ProbeData!$G$2</f>
        <v>6.0236857142857148E-3</v>
      </c>
      <c r="I78">
        <f t="shared" si="2"/>
        <v>-1.9884780966757876E-2</v>
      </c>
      <c r="J78">
        <f t="shared" si="3"/>
        <v>-2.0171504966487244E-2</v>
      </c>
    </row>
    <row r="79" spans="1:10" x14ac:dyDescent="0.2">
      <c r="A79" s="3" t="str">
        <f>pf.step!A77</f>
        <v>1.1.76.1</v>
      </c>
      <c r="B79" s="18">
        <f>pf.step!E77-ProbeData!$B$2</f>
        <v>5.9189161157746639E-4</v>
      </c>
      <c r="C79" s="18">
        <f>pf.step!F77-ProbeData!$C$2</f>
        <v>3.4921755467962612E-3</v>
      </c>
      <c r="D79" s="18">
        <f>pf.step!G77-ProbeData!$D$2</f>
        <v>-8.5872135002773575E-6</v>
      </c>
      <c r="E79" s="15">
        <f>pf.step!Y77-ProbeData!$E$2</f>
        <v>6.1955428571428568E-3</v>
      </c>
      <c r="F79" s="15">
        <f>pf.step!Z77-ProbeData!$F$2</f>
        <v>-0.3290094476190476</v>
      </c>
      <c r="G79" s="15">
        <f>pf.step!AA77-ProbeData!$G$2</f>
        <v>6.6776857142857148E-3</v>
      </c>
      <c r="I79">
        <f t="shared" si="2"/>
        <v>-2.0296334231768482E-2</v>
      </c>
      <c r="J79">
        <f t="shared" si="3"/>
        <v>-1.883089650457859E-2</v>
      </c>
    </row>
    <row r="80" spans="1:10" x14ac:dyDescent="0.2">
      <c r="A80" s="3" t="str">
        <f>pf.step!A78</f>
        <v>1.1.77.1</v>
      </c>
      <c r="B80" s="18">
        <f>pf.step!E78-ProbeData!$B$2</f>
        <v>9.1276121162309209E-4</v>
      </c>
      <c r="C80" s="18">
        <f>pf.step!F78-ProbeData!$C$2</f>
        <v>3.1496175467964349E-3</v>
      </c>
      <c r="D80" s="18">
        <f>pf.step!G78-ProbeData!$D$2</f>
        <v>1.9997755537864919</v>
      </c>
      <c r="E80" s="15">
        <f>pf.step!Y78-ProbeData!$E$2</f>
        <v>6.5955428571428569E-3</v>
      </c>
      <c r="F80" s="15">
        <f>pf.step!Z78-ProbeData!$F$2</f>
        <v>-0.3575124476190476</v>
      </c>
      <c r="G80" s="15">
        <f>pf.step!AA78-ProbeData!$G$2</f>
        <v>7.3326857142857142E-3</v>
      </c>
      <c r="I80">
        <f t="shared" si="2"/>
        <v>-2.0510294853003722E-2</v>
      </c>
      <c r="J80">
        <f t="shared" si="3"/>
        <v>-1.8448428582186961E-2</v>
      </c>
    </row>
    <row r="81" spans="1:10" x14ac:dyDescent="0.2">
      <c r="A81" s="3" t="str">
        <f>pf.step!A79</f>
        <v>1.1.78.1</v>
      </c>
      <c r="B81" s="18">
        <f>pf.step!E79-ProbeData!$B$2</f>
        <v>8.776596116035762E-4</v>
      </c>
      <c r="C81" s="18">
        <f>pf.step!F79-ProbeData!$C$2</f>
        <v>3.0470075467974311E-3</v>
      </c>
      <c r="D81" s="18">
        <f>pf.step!G79-ProbeData!$D$2</f>
        <v>4.0002134117865182</v>
      </c>
      <c r="E81" s="15">
        <f>pf.step!Y79-ProbeData!$E$2</f>
        <v>7.5855428571428574E-3</v>
      </c>
      <c r="F81" s="15">
        <f>pf.step!Z79-ProbeData!$F$2</f>
        <v>-0.3887894476190476</v>
      </c>
      <c r="G81" s="15">
        <f>pf.step!AA79-ProbeData!$G$2</f>
        <v>8.1736857142857139E-3</v>
      </c>
      <c r="I81">
        <f t="shared" si="2"/>
        <v>-2.1023424798027539E-2</v>
      </c>
      <c r="J81">
        <f t="shared" si="3"/>
        <v>-1.9510670630586389E-2</v>
      </c>
    </row>
    <row r="82" spans="1:10" x14ac:dyDescent="0.2">
      <c r="A82" s="3" t="str">
        <f>pf.step!A80</f>
        <v>1.1.79.1</v>
      </c>
      <c r="B82" s="18">
        <f>pf.step!E80-ProbeData!$B$2</f>
        <v>8.7132921157717647E-4</v>
      </c>
      <c r="C82" s="18">
        <f>pf.step!F80-ProbeData!$C$2</f>
        <v>3.3924495468227178E-3</v>
      </c>
      <c r="D82" s="18">
        <f>pf.step!G80-ProbeData!$D$2</f>
        <v>5.9998372037865124</v>
      </c>
      <c r="E82" s="15">
        <f>pf.step!Y80-ProbeData!$E$2</f>
        <v>8.1455428571428571E-3</v>
      </c>
      <c r="F82" s="15">
        <f>pf.step!Z80-ProbeData!$F$2</f>
        <v>-0.42269044761904762</v>
      </c>
      <c r="G82" s="15">
        <f>pf.step!AA80-ProbeData!$G$2</f>
        <v>9.0206857142857127E-3</v>
      </c>
      <c r="I82">
        <f t="shared" si="2"/>
        <v>-2.1341115620421264E-2</v>
      </c>
      <c r="J82">
        <f t="shared" si="3"/>
        <v>-1.9270704845651205E-2</v>
      </c>
    </row>
    <row r="83" spans="1:10" x14ac:dyDescent="0.2">
      <c r="A83" s="3" t="str">
        <f>pf.step!A81</f>
        <v>1.1.80.1</v>
      </c>
      <c r="B83" s="18">
        <f>pf.step!E81-ProbeData!$B$2</f>
        <v>8.0003301161468698E-4</v>
      </c>
      <c r="C83" s="18">
        <f>pf.step!F81-ProbeData!$C$2</f>
        <v>3.2561673468194385E-3</v>
      </c>
      <c r="D83" s="18">
        <f>pf.step!G81-ProbeData!$D$2</f>
        <v>8.0001776127865014</v>
      </c>
      <c r="E83" s="15">
        <f>pf.step!Y81-ProbeData!$E$2</f>
        <v>9.0515428571428577E-3</v>
      </c>
      <c r="F83" s="15">
        <f>pf.step!Z81-ProbeData!$F$2</f>
        <v>-0.45979144761904761</v>
      </c>
      <c r="G83" s="15">
        <f>pf.step!AA81-ProbeData!$G$2</f>
        <v>9.9596857142857133E-3</v>
      </c>
      <c r="I83">
        <f t="shared" si="2"/>
        <v>-2.1661311374668372E-2</v>
      </c>
      <c r="J83">
        <f t="shared" si="3"/>
        <v>-1.9686192303085985E-2</v>
      </c>
    </row>
    <row r="84" spans="1:10" x14ac:dyDescent="0.2">
      <c r="A84" s="3" t="str">
        <f>pf.step!A82</f>
        <v>1.1.81.1</v>
      </c>
      <c r="B84" s="18">
        <f>pf.step!E82-ProbeData!$B$2</f>
        <v>5.9890261161399394E-4</v>
      </c>
      <c r="C84" s="18">
        <f>pf.step!F82-ProbeData!$C$2</f>
        <v>3.1564093468432475E-3</v>
      </c>
      <c r="D84" s="18">
        <f>pf.step!G82-ProbeData!$D$2</f>
        <v>10.000045405786523</v>
      </c>
      <c r="E84" s="15">
        <f>pf.step!Y82-ProbeData!$E$2</f>
        <v>9.9455428571428566E-3</v>
      </c>
      <c r="F84" s="15">
        <f>pf.step!Z82-ProbeData!$F$2</f>
        <v>-0.49978444761904756</v>
      </c>
      <c r="G84" s="15">
        <f>pf.step!AA82-ProbeData!$G$2</f>
        <v>1.1007685714285714E-2</v>
      </c>
      <c r="I84">
        <f t="shared" si="2"/>
        <v>-2.20248664533798E-2</v>
      </c>
      <c r="J84">
        <f t="shared" si="3"/>
        <v>-1.9899664554435439E-2</v>
      </c>
    </row>
    <row r="85" spans="1:10" x14ac:dyDescent="0.2">
      <c r="A85" s="3" t="str">
        <f>pf.step!A83</f>
        <v>1.1.82.1</v>
      </c>
      <c r="B85" s="18">
        <f>pf.step!E83-ProbeData!$B$2</f>
        <v>8.9777221160147747E-4</v>
      </c>
      <c r="C85" s="18">
        <f>pf.step!F83-ProbeData!$C$2</f>
        <v>3.056651346810213E-3</v>
      </c>
      <c r="D85" s="18">
        <f>pf.step!G83-ProbeData!$D$2</f>
        <v>11.999823018786486</v>
      </c>
      <c r="E85" s="15">
        <f>pf.step!Y83-ProbeData!$E$2</f>
        <v>1.1118542857142857E-2</v>
      </c>
      <c r="F85" s="15">
        <f>pf.step!Z83-ProbeData!$F$2</f>
        <v>-0.54288944761904767</v>
      </c>
      <c r="G85" s="15">
        <f>pf.step!AA83-ProbeData!$G$2</f>
        <v>1.2175685714285714E-2</v>
      </c>
      <c r="I85">
        <f t="shared" si="2"/>
        <v>-2.2427560100283152E-2</v>
      </c>
      <c r="J85">
        <f t="shared" si="3"/>
        <v>-2.048030755783796E-2</v>
      </c>
    </row>
    <row r="86" spans="1:10" x14ac:dyDescent="0.2">
      <c r="A86" s="3" t="str">
        <f>pf.step!A84</f>
        <v>1.1.83.1</v>
      </c>
      <c r="B86" s="18">
        <f>pf.step!E84-ProbeData!$B$2</f>
        <v>9.2968841158835858E-4</v>
      </c>
      <c r="C86" s="18">
        <f>pf.step!F84-ProbeData!$C$2</f>
        <v>3.0612475468387856E-3</v>
      </c>
      <c r="D86" s="18">
        <f>pf.step!G84-ProbeData!$D$2</f>
        <v>13.999805119786487</v>
      </c>
      <c r="E86" s="15">
        <f>pf.step!Y84-ProbeData!$E$2</f>
        <v>1.1813542857142856E-2</v>
      </c>
      <c r="F86" s="15">
        <f>pf.step!Z84-ProbeData!$F$2</f>
        <v>-0.58889844761904764</v>
      </c>
      <c r="G86" s="15">
        <f>pf.step!AA84-ProbeData!$G$2</f>
        <v>1.3408685714285714E-2</v>
      </c>
      <c r="I86">
        <f t="shared" si="2"/>
        <v>-2.2769096723718407E-2</v>
      </c>
      <c r="J86">
        <f t="shared" si="3"/>
        <v>-2.0060407536996797E-2</v>
      </c>
    </row>
    <row r="87" spans="1:10" x14ac:dyDescent="0.2">
      <c r="A87" s="3" t="str">
        <f>pf.step!A85</f>
        <v>1.1.84.1</v>
      </c>
      <c r="B87" s="18">
        <f>pf.step!E85-ProbeData!$B$2</f>
        <v>5.0815801159842522E-4</v>
      </c>
      <c r="C87" s="18">
        <f>pf.step!F85-ProbeData!$C$2</f>
        <v>3.0866895468193434E-3</v>
      </c>
      <c r="D87" s="18">
        <f>pf.step!G85-ProbeData!$D$2</f>
        <v>16.000072510786509</v>
      </c>
      <c r="E87" s="15">
        <f>pf.step!Y85-ProbeData!$E$2</f>
        <v>1.2726542857142857E-2</v>
      </c>
      <c r="F87" s="15">
        <f>pf.step!Z85-ProbeData!$F$2</f>
        <v>-0.63804244761904771</v>
      </c>
      <c r="G87" s="15">
        <f>pf.step!AA85-ProbeData!$G$2</f>
        <v>1.4708685714285713E-2</v>
      </c>
      <c r="I87">
        <f t="shared" si="2"/>
        <v>-2.305283256493891E-2</v>
      </c>
      <c r="J87">
        <f t="shared" si="3"/>
        <v>-1.9946232268141226E-2</v>
      </c>
    </row>
    <row r="88" spans="1:10" x14ac:dyDescent="0.2">
      <c r="A88" s="3" t="str">
        <f>pf.step!A86</f>
        <v>1.1.85.1</v>
      </c>
      <c r="B88" s="18">
        <f>pf.step!E86-ProbeData!$B$2</f>
        <v>5.4087141160152896E-4</v>
      </c>
      <c r="C88" s="18">
        <f>pf.step!F86-ProbeData!$C$2</f>
        <v>3.1079961468094552E-3</v>
      </c>
      <c r="D88" s="18">
        <f>pf.step!G86-ProbeData!$D$2</f>
        <v>17.999868747786508</v>
      </c>
      <c r="E88" s="15">
        <f>pf.step!Y86-ProbeData!$E$2</f>
        <v>1.3477542857142857E-2</v>
      </c>
      <c r="F88" s="15">
        <f>pf.step!Z86-ProbeData!$F$2</f>
        <v>-0.68933744761904769</v>
      </c>
      <c r="G88" s="15">
        <f>pf.step!AA86-ProbeData!$G$2</f>
        <v>1.6089685714285713E-2</v>
      </c>
      <c r="I88">
        <f t="shared" si="2"/>
        <v>-2.3340797413311926E-2</v>
      </c>
      <c r="J88">
        <f t="shared" si="3"/>
        <v>-1.9551444511964226E-2</v>
      </c>
    </row>
    <row r="89" spans="1:10" x14ac:dyDescent="0.2">
      <c r="A89" s="3" t="str">
        <f>pf.step!A87</f>
        <v>1.1.86.1</v>
      </c>
      <c r="B89" s="18">
        <f>pf.step!E87-ProbeData!$B$2</f>
        <v>4.8214101161647704E-4</v>
      </c>
      <c r="C89" s="18">
        <f>pf.step!F87-ProbeData!$C$2</f>
        <v>3.1210381468440573E-3</v>
      </c>
      <c r="D89" s="18">
        <f>pf.step!G87-ProbeData!$D$2</f>
        <v>20.000154554786519</v>
      </c>
      <c r="E89" s="15">
        <f>pf.step!Y87-ProbeData!$E$2</f>
        <v>1.4812542857142856E-2</v>
      </c>
      <c r="F89" s="15">
        <f>pf.step!Z87-ProbeData!$F$2</f>
        <v>-0.74202944761904766</v>
      </c>
      <c r="G89" s="15">
        <f>pf.step!AA87-ProbeData!$G$2</f>
        <v>1.7556685714285713E-2</v>
      </c>
      <c r="I89">
        <f t="shared" si="2"/>
        <v>-2.3660362497229602E-2</v>
      </c>
      <c r="J89">
        <f t="shared" si="3"/>
        <v>-1.9962203528002712E-2</v>
      </c>
    </row>
    <row r="90" spans="1:10" x14ac:dyDescent="0.2">
      <c r="A90" s="3" t="str">
        <f>pf.step!A88</f>
        <v>1.1.87.1</v>
      </c>
      <c r="B90" s="18">
        <f>pf.step!E88-ProbeData!$B$2</f>
        <v>9.2341061156275828E-4</v>
      </c>
      <c r="C90" s="18">
        <f>pf.step!F88-ProbeData!$C$2</f>
        <v>3.134080146821816E-3</v>
      </c>
      <c r="D90" s="18">
        <f>pf.step!G88-ProbeData!$D$2</f>
        <v>21.999312623786494</v>
      </c>
      <c r="E90" s="15">
        <f>pf.step!Y88-ProbeData!$E$2</f>
        <v>1.5260542857142857E-2</v>
      </c>
      <c r="F90" s="15">
        <f>pf.step!Z88-ProbeData!$F$2</f>
        <v>-0.79604044761904769</v>
      </c>
      <c r="G90" s="15">
        <f>pf.step!AA88-ProbeData!$G$2</f>
        <v>1.9031685714285713E-2</v>
      </c>
      <c r="I90">
        <f t="shared" si="2"/>
        <v>-2.3907938059189546E-2</v>
      </c>
      <c r="J90">
        <f t="shared" si="3"/>
        <v>-1.917056212757411E-2</v>
      </c>
    </row>
    <row r="91" spans="1:10" x14ac:dyDescent="0.2">
      <c r="A91" s="3" t="str">
        <f>pf.step!A89</f>
        <v>1.1.88.1</v>
      </c>
      <c r="B91" s="18">
        <f>pf.step!E89-ProbeData!$B$2</f>
        <v>5.3071341159238727E-4</v>
      </c>
      <c r="C91" s="18">
        <f>pf.step!F89-ProbeData!$C$2</f>
        <v>3.1071141468146379E-3</v>
      </c>
      <c r="D91" s="18">
        <f>pf.step!G89-ProbeData!$D$2</f>
        <v>23.999974750786492</v>
      </c>
      <c r="E91" s="15">
        <f>pf.step!Y89-ProbeData!$E$2</f>
        <v>1.6986542857142857E-2</v>
      </c>
      <c r="F91" s="15">
        <f>pf.step!Z89-ProbeData!$F$2</f>
        <v>-0.84958344761904769</v>
      </c>
      <c r="G91" s="15">
        <f>pf.step!AA89-ProbeData!$G$2</f>
        <v>2.0491685714285713E-2</v>
      </c>
      <c r="I91">
        <f t="shared" si="2"/>
        <v>-2.4119685678568165E-2</v>
      </c>
      <c r="J91">
        <f t="shared" si="3"/>
        <v>-1.9993966342856065E-2</v>
      </c>
    </row>
    <row r="92" spans="1:10" x14ac:dyDescent="0.2">
      <c r="A92" s="3" t="str">
        <f>pf.step!A90</f>
        <v>1.1.89.1</v>
      </c>
      <c r="B92" s="18">
        <f>pf.step!E90-ProbeData!$B$2</f>
        <v>6.7118301160462579E-4</v>
      </c>
      <c r="C92" s="18">
        <f>pf.step!F90-ProbeData!$C$2</f>
        <v>3.0721561468567415E-3</v>
      </c>
      <c r="D92" s="18">
        <f>pf.step!G90-ProbeData!$D$2</f>
        <v>25.99991541378651</v>
      </c>
      <c r="E92" s="15">
        <f>pf.step!Y90-ProbeData!$E$2</f>
        <v>1.7128542857142857E-2</v>
      </c>
      <c r="F92" s="15">
        <f>pf.step!Z90-ProbeData!$F$2</f>
        <v>-0.90249344761904771</v>
      </c>
      <c r="G92" s="15">
        <f>pf.step!AA90-ProbeData!$G$2</f>
        <v>2.1909685714285712E-2</v>
      </c>
      <c r="I92">
        <f t="shared" si="2"/>
        <v>-2.4276836327274953E-2</v>
      </c>
      <c r="J92">
        <f t="shared" si="3"/>
        <v>-1.8979132648919796E-2</v>
      </c>
    </row>
    <row r="93" spans="1:10" x14ac:dyDescent="0.2">
      <c r="A93" s="3" t="str">
        <f>pf.step!A91</f>
        <v>1.1.90.1</v>
      </c>
      <c r="B93" s="18">
        <f>pf.step!E91-ProbeData!$B$2</f>
        <v>7.1547121160620009E-4</v>
      </c>
      <c r="C93" s="18">
        <f>pf.step!F91-ProbeData!$C$2</f>
        <v>3.5399995468310408E-3</v>
      </c>
      <c r="D93" s="18">
        <f>pf.step!G91-ProbeData!$D$2</f>
        <v>28.000137443786485</v>
      </c>
      <c r="E93" s="15">
        <f>pf.step!Y91-ProbeData!$E$2</f>
        <v>1.7076542857142857E-2</v>
      </c>
      <c r="F93" s="15">
        <f>pf.step!Z91-ProbeData!$F$2</f>
        <v>-0.9531944476190477</v>
      </c>
      <c r="G93" s="15">
        <f>pf.step!AA91-ProbeData!$G$2</f>
        <v>2.3250685714285714E-2</v>
      </c>
      <c r="I93">
        <f t="shared" si="2"/>
        <v>-2.4392384756712356E-2</v>
      </c>
      <c r="J93">
        <f t="shared" si="3"/>
        <v>-1.7915067486804794E-2</v>
      </c>
    </row>
    <row r="94" spans="1:10" x14ac:dyDescent="0.2">
      <c r="A94" s="3" t="str">
        <f>pf.step!A92</f>
        <v>1.1.91.1</v>
      </c>
      <c r="B94" s="18">
        <f>pf.step!E92-ProbeData!$B$2</f>
        <v>5.6754081163035153E-4</v>
      </c>
      <c r="C94" s="18">
        <f>pf.step!F92-ProbeData!$C$2</f>
        <v>3.5134415467723557E-3</v>
      </c>
      <c r="D94" s="18">
        <f>pf.step!G92-ProbeData!$D$2</f>
        <v>29.99994786578651</v>
      </c>
      <c r="E94" s="15">
        <f>pf.step!Y92-ProbeData!$E$2</f>
        <v>1.8504542857142856E-2</v>
      </c>
      <c r="F94" s="15">
        <f>pf.step!Z92-ProbeData!$F$2</f>
        <v>-1.0010594476190475</v>
      </c>
      <c r="G94" s="15">
        <f>pf.step!AA92-ProbeData!$G$2</f>
        <v>2.4525685714285712E-2</v>
      </c>
      <c r="I94">
        <f t="shared" si="2"/>
        <v>-2.4499729534163434E-2</v>
      </c>
      <c r="J94">
        <f t="shared" si="3"/>
        <v>-1.8484959011330109E-2</v>
      </c>
    </row>
    <row r="95" spans="1:10" x14ac:dyDescent="0.2">
      <c r="A95" s="3" t="str">
        <f>pf.step!A93</f>
        <v>1.1.92.1</v>
      </c>
      <c r="B95" s="18">
        <f>pf.step!E93-ProbeData!$B$2</f>
        <v>9.1961041164267954E-4</v>
      </c>
      <c r="C95" s="18">
        <f>pf.step!F93-ProbeData!$C$2</f>
        <v>3.4868835468273573E-3</v>
      </c>
      <c r="D95" s="18">
        <f>pf.step!G93-ProbeData!$D$2</f>
        <v>31.999993443786479</v>
      </c>
      <c r="E95" s="15">
        <f>pf.step!Y93-ProbeData!$E$2</f>
        <v>1.8433542857142854E-2</v>
      </c>
      <c r="F95" s="15">
        <f>pf.step!Z93-ProbeData!$F$2</f>
        <v>-1.0452644476190476</v>
      </c>
      <c r="G95" s="15">
        <f>pf.step!AA93-ProbeData!$G$2</f>
        <v>2.5708685714285712E-2</v>
      </c>
      <c r="I95">
        <f t="shared" si="2"/>
        <v>-2.4595389016479192E-2</v>
      </c>
      <c r="J95">
        <f t="shared" si="3"/>
        <v>-1.7635291144869267E-2</v>
      </c>
    </row>
    <row r="96" spans="1:10" x14ac:dyDescent="0.2">
      <c r="A96" s="3" t="str">
        <f>pf.step!A94</f>
        <v>1.1.93.1</v>
      </c>
      <c r="B96" s="18">
        <f>pf.step!E94-ProbeData!$B$2</f>
        <v>4.8338901160605019E-4</v>
      </c>
      <c r="C96" s="18">
        <f>pf.step!F94-ProbeData!$C$2</f>
        <v>3.2839569468592344E-3</v>
      </c>
      <c r="D96" s="18">
        <f>pf.step!G94-ProbeData!$D$2</f>
        <v>34.000087100786516</v>
      </c>
      <c r="E96" s="15">
        <f>pf.step!Y94-ProbeData!$E$2</f>
        <v>1.9044542857142854E-2</v>
      </c>
      <c r="F96" s="15">
        <f>pf.step!Z94-ProbeData!$F$2</f>
        <v>-1.0857534476190476</v>
      </c>
      <c r="G96" s="15">
        <f>pf.step!AA94-ProbeData!$G$2</f>
        <v>2.6756685714285713E-2</v>
      </c>
      <c r="I96">
        <f t="shared" si="2"/>
        <v>-2.4643426896742111E-2</v>
      </c>
      <c r="J96">
        <f t="shared" si="3"/>
        <v>-1.7540393630713951E-2</v>
      </c>
    </row>
    <row r="97" spans="1:10" x14ac:dyDescent="0.2">
      <c r="A97" s="3" t="str">
        <f>pf.step!A95</f>
        <v>1.1.94.1</v>
      </c>
      <c r="B97" s="18">
        <f>pf.step!E95-ProbeData!$B$2</f>
        <v>5.8945861161419089E-4</v>
      </c>
      <c r="C97" s="18">
        <f>pf.step!F95-ProbeData!$C$2</f>
        <v>3.5457989467886364E-3</v>
      </c>
      <c r="D97" s="18">
        <f>pf.step!G95-ProbeData!$D$2</f>
        <v>35.999789567786479</v>
      </c>
      <c r="E97" s="15">
        <f>pf.step!Y95-ProbeData!$E$2</f>
        <v>1.9112542857142856E-2</v>
      </c>
      <c r="F97" s="15">
        <f>pf.step!Z95-ProbeData!$F$2</f>
        <v>-1.1221204476190476</v>
      </c>
      <c r="G97" s="15">
        <f>pf.step!AA95-ProbeData!$G$2</f>
        <v>2.7788685714285714E-2</v>
      </c>
      <c r="I97">
        <f t="shared" si="2"/>
        <v>-2.4764441084064254E-2</v>
      </c>
      <c r="J97">
        <f t="shared" si="3"/>
        <v>-1.7032523467241403E-2</v>
      </c>
    </row>
    <row r="98" spans="1:10" x14ac:dyDescent="0.2">
      <c r="A98" s="3" t="str">
        <f>pf.step!A96</f>
        <v>1.1.95.1</v>
      </c>
      <c r="B98" s="18">
        <f>pf.step!E96-ProbeData!$B$2</f>
        <v>5.7640201163167148E-4</v>
      </c>
      <c r="C98" s="18">
        <f>pf.step!F96-ProbeData!$C$2</f>
        <v>3.4351713467799527E-3</v>
      </c>
      <c r="D98" s="18">
        <f>pf.step!G96-ProbeData!$D$2</f>
        <v>37.999751940786496</v>
      </c>
      <c r="E98" s="15">
        <f>pf.step!Y96-ProbeData!$E$2</f>
        <v>1.8751542857142856E-2</v>
      </c>
      <c r="F98" s="15">
        <f>pf.step!Z96-ProbeData!$F$2</f>
        <v>-1.1543614476190476</v>
      </c>
      <c r="G98" s="15">
        <f>pf.step!AA96-ProbeData!$G$2</f>
        <v>2.8577685714285712E-2</v>
      </c>
      <c r="I98">
        <f t="shared" si="2"/>
        <v>-2.4756271766723688E-2</v>
      </c>
      <c r="J98">
        <f t="shared" si="3"/>
        <v>-1.6244082731469631E-2</v>
      </c>
    </row>
    <row r="99" spans="1:10" x14ac:dyDescent="0.2">
      <c r="A99" s="3" t="str">
        <f>pf.step!A97</f>
        <v>1.1.96.1</v>
      </c>
      <c r="B99" s="18">
        <f>pf.step!E97-ProbeData!$B$2</f>
        <v>8.2527161163170604E-4</v>
      </c>
      <c r="C99" s="18">
        <f>pf.step!F97-ProbeData!$C$2</f>
        <v>3.0794133468248219E-3</v>
      </c>
      <c r="D99" s="18">
        <f>pf.step!G97-ProbeData!$D$2</f>
        <v>39.99986139178651</v>
      </c>
      <c r="E99" s="15">
        <f>pf.step!Y97-ProbeData!$E$2</f>
        <v>1.8488542857142857E-2</v>
      </c>
      <c r="F99" s="15">
        <f>pf.step!Z97-ProbeData!$F$2</f>
        <v>-1.1830494476190476</v>
      </c>
      <c r="G99" s="15">
        <f>pf.step!AA97-ProbeData!$G$2</f>
        <v>2.9283685714285714E-2</v>
      </c>
      <c r="I99">
        <f t="shared" si="2"/>
        <v>-2.4752714920936524E-2</v>
      </c>
      <c r="J99">
        <f t="shared" si="3"/>
        <v>-1.5627869903791485E-2</v>
      </c>
    </row>
    <row r="100" spans="1:10" x14ac:dyDescent="0.2">
      <c r="A100" s="3" t="str">
        <f>pf.step!A98</f>
        <v>1.1.97.1</v>
      </c>
      <c r="B100" s="18">
        <f>pf.step!E98-ProbeData!$B$2</f>
        <v>5.741412115867206E-4</v>
      </c>
      <c r="C100" s="18">
        <f>pf.step!F98-ProbeData!$C$2</f>
        <v>3.2236553468010243E-3</v>
      </c>
      <c r="D100" s="18">
        <f>pf.step!G98-ProbeData!$D$2</f>
        <v>41.999826275786518</v>
      </c>
      <c r="E100" s="15">
        <f>pf.step!Y98-ProbeData!$E$2</f>
        <v>1.8781542857142855E-2</v>
      </c>
      <c r="F100" s="15">
        <f>pf.step!Z98-ProbeData!$F$2</f>
        <v>-1.2075864476190477</v>
      </c>
      <c r="G100" s="15">
        <f>pf.step!AA98-ProbeData!$G$2</f>
        <v>2.9870685714285715E-2</v>
      </c>
      <c r="I100">
        <f t="shared" si="2"/>
        <v>-2.4735857025540996E-2</v>
      </c>
      <c r="J100">
        <f t="shared" si="3"/>
        <v>-1.5552959288482998E-2</v>
      </c>
    </row>
    <row r="101" spans="1:10" x14ac:dyDescent="0.2">
      <c r="A101" s="3" t="str">
        <f>pf.step!A99</f>
        <v>1.1.98.1</v>
      </c>
      <c r="B101" s="18">
        <f>pf.step!E99-ProbeData!$B$2</f>
        <v>6.7374761158589536E-4</v>
      </c>
      <c r="C101" s="18">
        <f>pf.step!F99-ProbeData!$C$2</f>
        <v>3.525828613419435E-3</v>
      </c>
      <c r="D101" s="18">
        <f>pf.step!G99-ProbeData!$D$2</f>
        <v>43.999923758786508</v>
      </c>
      <c r="E101" s="15">
        <f>pf.step!Y99-ProbeData!$E$2</f>
        <v>1.8431542857142855E-2</v>
      </c>
      <c r="F101" s="15">
        <f>pf.step!Z99-ProbeData!$F$2</f>
        <v>-1.2286844476190475</v>
      </c>
      <c r="G101" s="15">
        <f>pf.step!AA99-ProbeData!$G$2</f>
        <v>3.0389685714285714E-2</v>
      </c>
      <c r="I101">
        <f t="shared" si="2"/>
        <v>-2.4733515405989746E-2</v>
      </c>
      <c r="J101">
        <f t="shared" si="3"/>
        <v>-1.5001038625384749E-2</v>
      </c>
    </row>
    <row r="102" spans="1:10" x14ac:dyDescent="0.2">
      <c r="A102" s="3" t="str">
        <f>pf.step!A100</f>
        <v>1.1.99.1</v>
      </c>
      <c r="B102" s="18">
        <f>pf.step!E100-ProbeData!$B$2</f>
        <v>8.4341721162672911E-4</v>
      </c>
      <c r="C102" s="18">
        <f>pf.step!F100-ProbeData!$C$2</f>
        <v>3.259670213424215E-3</v>
      </c>
      <c r="D102" s="18">
        <f>pf.step!G100-ProbeData!$D$2</f>
        <v>46.000230335786455</v>
      </c>
      <c r="E102" s="15">
        <f>pf.step!Y100-ProbeData!$E$2</f>
        <v>1.8490542857142855E-2</v>
      </c>
      <c r="F102" s="15">
        <f>pf.step!Z100-ProbeData!$F$2</f>
        <v>-1.2472114476190475</v>
      </c>
      <c r="G102" s="15">
        <f>pf.step!AA100-ProbeData!$G$2</f>
        <v>3.0753685714285713E-2</v>
      </c>
      <c r="I102">
        <f t="shared" si="2"/>
        <v>-2.4657956574240188E-2</v>
      </c>
      <c r="J102">
        <f t="shared" si="3"/>
        <v>-1.4825507649438021E-2</v>
      </c>
    </row>
    <row r="103" spans="1:10" x14ac:dyDescent="0.2">
      <c r="A103" s="3" t="str">
        <f>pf.step!A101</f>
        <v>1.1.100.1</v>
      </c>
      <c r="B103" s="18">
        <f>pf.step!E101-ProbeData!$B$2</f>
        <v>4.4385221156062471E-4</v>
      </c>
      <c r="C103" s="18">
        <f>pf.step!F101-ProbeData!$C$2</f>
        <v>3.5217927468238486E-3</v>
      </c>
      <c r="D103" s="18">
        <f>pf.step!G101-ProbeData!$D$2</f>
        <v>48.000024671786548</v>
      </c>
      <c r="E103" s="15">
        <f>pf.step!Y101-ProbeData!$E$2</f>
        <v>1.8097542857142854E-2</v>
      </c>
      <c r="F103" s="15">
        <f>pf.step!Z101-ProbeData!$F$2</f>
        <v>-1.2624404476190476</v>
      </c>
      <c r="G103" s="15">
        <f>pf.step!AA101-ProbeData!$G$2</f>
        <v>3.1034685714285713E-2</v>
      </c>
      <c r="I103">
        <f t="shared" si="2"/>
        <v>-2.4583088867927892E-2</v>
      </c>
      <c r="J103">
        <f t="shared" si="3"/>
        <v>-1.4335363613606229E-2</v>
      </c>
    </row>
    <row r="104" spans="1:10" x14ac:dyDescent="0.2">
      <c r="A104" s="3" t="str">
        <f>pf.step!A102</f>
        <v>1.1.101.1</v>
      </c>
      <c r="B104" s="18">
        <f>pf.step!E102-ProbeData!$B$2</f>
        <v>9.0592181157944651E-4</v>
      </c>
      <c r="C104" s="18">
        <f>pf.step!F102-ProbeData!$C$2</f>
        <v>3.3404347468035667E-3</v>
      </c>
      <c r="D104" s="18">
        <f>pf.step!G102-ProbeData!$D$2</f>
        <v>50.000073953786512</v>
      </c>
      <c r="E104" s="15">
        <f>pf.step!Y102-ProbeData!$E$2</f>
        <v>1.8094542857142855E-2</v>
      </c>
      <c r="F104" s="15">
        <f>pf.step!Z102-ProbeData!$F$2</f>
        <v>-1.2752094476190476</v>
      </c>
      <c r="G104" s="15">
        <f>pf.step!AA102-ProbeData!$G$2</f>
        <v>3.1247685714285715E-2</v>
      </c>
      <c r="I104">
        <f t="shared" si="2"/>
        <v>-2.4503963464690828E-2</v>
      </c>
      <c r="J104">
        <f t="shared" si="3"/>
        <v>-1.418946737802743E-2</v>
      </c>
    </row>
    <row r="105" spans="1:10" x14ac:dyDescent="0.2">
      <c r="A105" s="3" t="str">
        <f>pf.step!A103</f>
        <v>1.1.102.1</v>
      </c>
      <c r="B105" s="18">
        <f>pf.step!E103-ProbeData!$B$2</f>
        <v>8.6799141161009175E-4</v>
      </c>
      <c r="C105" s="18">
        <f>pf.step!F103-ProbeData!$C$2</f>
        <v>3.1590767468401282E-3</v>
      </c>
      <c r="D105" s="18">
        <f>pf.step!G103-ProbeData!$D$2</f>
        <v>51.999733989786478</v>
      </c>
      <c r="E105" s="15">
        <f>pf.step!Y103-ProbeData!$E$2</f>
        <v>1.7562542857142857E-2</v>
      </c>
      <c r="F105" s="15">
        <f>pf.step!Z103-ProbeData!$F$2</f>
        <v>-1.2858744476190476</v>
      </c>
      <c r="G105" s="15">
        <f>pf.step!AA103-ProbeData!$G$2</f>
        <v>3.1281685714285717E-2</v>
      </c>
      <c r="I105">
        <f t="shared" si="2"/>
        <v>-2.4327169555478416E-2</v>
      </c>
      <c r="J105">
        <f t="shared" si="3"/>
        <v>-1.3658054166689472E-2</v>
      </c>
    </row>
    <row r="106" spans="1:10" x14ac:dyDescent="0.2">
      <c r="A106" s="3" t="str">
        <f>pf.step!A104</f>
        <v>1.1.103.1</v>
      </c>
      <c r="B106" s="18">
        <f>pf.step!E104-ProbeData!$B$2</f>
        <v>7.1270421159397301E-4</v>
      </c>
      <c r="C106" s="18">
        <f>pf.step!F104-ProbeData!$C$2</f>
        <v>3.1940953468279076E-3</v>
      </c>
      <c r="D106" s="18">
        <f>pf.step!G104-ProbeData!$D$2</f>
        <v>54.000241822786506</v>
      </c>
      <c r="E106" s="15">
        <f>pf.step!Y104-ProbeData!$E$2</f>
        <v>1.7290542857142856E-2</v>
      </c>
      <c r="F106" s="15">
        <f>pf.step!Z104-ProbeData!$F$2</f>
        <v>-1.2946024476190476</v>
      </c>
      <c r="G106" s="15">
        <f>pf.step!AA104-ProbeData!$G$2</f>
        <v>3.1281685714285717E-2</v>
      </c>
      <c r="I106">
        <f t="shared" si="2"/>
        <v>-2.4163159718890576E-2</v>
      </c>
      <c r="J106">
        <f t="shared" si="3"/>
        <v>-1.3355870668205941E-2</v>
      </c>
    </row>
    <row r="107" spans="1:10" x14ac:dyDescent="0.2">
      <c r="A107" s="3" t="str">
        <f>pf.step!A105</f>
        <v>1.1.104.1</v>
      </c>
      <c r="B107" s="18">
        <f>pf.step!E105-ProbeData!$B$2</f>
        <v>5.3397381162767488E-4</v>
      </c>
      <c r="C107" s="18">
        <f>pf.step!F105-ProbeData!$C$2</f>
        <v>3.2723373468570571E-3</v>
      </c>
      <c r="D107" s="18">
        <f>pf.step!G105-ProbeData!$D$2</f>
        <v>55.999954387786488</v>
      </c>
      <c r="E107" s="15">
        <f>pf.step!Y105-ProbeData!$E$2</f>
        <v>1.7035542857142854E-2</v>
      </c>
      <c r="F107" s="15">
        <f>pf.step!Z105-ProbeData!$F$2</f>
        <v>-1.3008274476190476</v>
      </c>
      <c r="G107" s="15">
        <f>pf.step!AA105-ProbeData!$G$2</f>
        <v>3.1241685714285712E-2</v>
      </c>
      <c r="I107">
        <f t="shared" si="2"/>
        <v>-2.4016779298029513E-2</v>
      </c>
      <c r="J107">
        <f t="shared" si="3"/>
        <v>-1.3095928201948411E-2</v>
      </c>
    </row>
    <row r="108" spans="1:10" x14ac:dyDescent="0.2">
      <c r="A108" s="3" t="str">
        <f>pf.step!A106</f>
        <v>1.1.105.1</v>
      </c>
      <c r="B108" s="18">
        <f>pf.step!E106-ProbeData!$B$2</f>
        <v>9.2114301162382617E-4</v>
      </c>
      <c r="C108" s="18">
        <f>pf.step!F106-ProbeData!$C$2</f>
        <v>3.3335041468376403E-3</v>
      </c>
      <c r="D108" s="18">
        <f>pf.step!G106-ProbeData!$D$2</f>
        <v>58.000038294786464</v>
      </c>
      <c r="E108" s="15">
        <f>pf.step!Y106-ProbeData!$E$2</f>
        <v>1.6767542857142857E-2</v>
      </c>
      <c r="F108" s="15">
        <f>pf.step!Z106-ProbeData!$F$2</f>
        <v>-1.3055254476190477</v>
      </c>
      <c r="G108" s="15">
        <f>pf.step!AA106-ProbeData!$G$2</f>
        <v>3.0993685714285714E-2</v>
      </c>
      <c r="I108">
        <f t="shared" si="2"/>
        <v>-2.3740391863529321E-2</v>
      </c>
      <c r="J108">
        <f t="shared" si="3"/>
        <v>-1.2843520505649788E-2</v>
      </c>
    </row>
    <row r="109" spans="1:10" x14ac:dyDescent="0.2">
      <c r="A109" s="3" t="str">
        <f>pf.step!A107</f>
        <v>1.1.106.1</v>
      </c>
      <c r="B109" s="18">
        <f>pf.step!E107-ProbeData!$B$2</f>
        <v>4.4001261164794414E-4</v>
      </c>
      <c r="C109" s="18">
        <f>pf.step!F107-ProbeData!$C$2</f>
        <v>3.3605461468368958E-3</v>
      </c>
      <c r="D109" s="18">
        <f>pf.step!G107-ProbeData!$D$2</f>
        <v>59.999764695786496</v>
      </c>
      <c r="E109" s="15">
        <f>pf.step!Y107-ProbeData!$E$2</f>
        <v>1.6293542857142854E-2</v>
      </c>
      <c r="F109" s="15">
        <f>pf.step!Z107-ProbeData!$F$2</f>
        <v>-1.3083794476190476</v>
      </c>
      <c r="G109" s="15">
        <f>pf.step!AA107-ProbeData!$G$2</f>
        <v>3.0713685714285715E-2</v>
      </c>
      <c r="I109">
        <f t="shared" si="2"/>
        <v>-2.3474601171837133E-2</v>
      </c>
      <c r="J109">
        <f t="shared" si="3"/>
        <v>-1.2453224396633093E-2</v>
      </c>
    </row>
    <row r="110" spans="1:10" x14ac:dyDescent="0.2">
      <c r="A110" s="3" t="str">
        <f>pf.step!A108</f>
        <v>1.1.107.1</v>
      </c>
      <c r="B110" s="18">
        <f>pf.step!E108-ProbeData!$B$2</f>
        <v>4.5888221160339526E-4</v>
      </c>
      <c r="C110" s="18">
        <f>pf.step!F108-ProbeData!$C$2</f>
        <v>3.3875881468361513E-3</v>
      </c>
      <c r="D110" s="18">
        <f>pf.step!G108-ProbeData!$D$2</f>
        <v>62.000143996786505</v>
      </c>
      <c r="E110" s="15">
        <f>pf.step!Y108-ProbeData!$E$2</f>
        <v>1.6141542857142855E-2</v>
      </c>
      <c r="F110" s="15">
        <f>pf.step!Z108-ProbeData!$F$2</f>
        <v>-1.3094274476190475</v>
      </c>
      <c r="G110" s="15">
        <f>pf.step!AA108-ProbeData!$G$2</f>
        <v>3.0393685714285714E-2</v>
      </c>
      <c r="I110">
        <f t="shared" si="2"/>
        <v>-2.3211431660113E-2</v>
      </c>
      <c r="J110">
        <f t="shared" si="3"/>
        <v>-1.2327176191772423E-2</v>
      </c>
    </row>
    <row r="111" spans="1:10" x14ac:dyDescent="0.2">
      <c r="A111" s="3" t="str">
        <f>pf.step!A109</f>
        <v>1.1.108.1</v>
      </c>
      <c r="B111" s="18">
        <f>pf.step!E109-ProbeData!$B$2</f>
        <v>6.8869401161464339E-4</v>
      </c>
      <c r="C111" s="18">
        <f>pf.step!F109-ProbeData!$C$2</f>
        <v>3.245262946791172E-3</v>
      </c>
      <c r="D111" s="18">
        <f>pf.step!G109-ProbeData!$D$2</f>
        <v>64.000020744786468</v>
      </c>
      <c r="E111" s="15">
        <f>pf.step!Y109-ProbeData!$E$2</f>
        <v>1.5717542857142858E-2</v>
      </c>
      <c r="F111" s="15">
        <f>pf.step!Z109-ProbeData!$F$2</f>
        <v>-1.3084234476190475</v>
      </c>
      <c r="G111" s="15">
        <f>pf.step!AA109-ProbeData!$G$2</f>
        <v>2.9938685714285714E-2</v>
      </c>
      <c r="I111">
        <f t="shared" si="2"/>
        <v>-2.2881495871054182E-2</v>
      </c>
      <c r="J111">
        <f t="shared" si="3"/>
        <v>-1.201258116074291E-2</v>
      </c>
    </row>
    <row r="112" spans="1:10" x14ac:dyDescent="0.2">
      <c r="A112" s="3" t="str">
        <f>pf.step!A110</f>
        <v>1.1.109.1</v>
      </c>
      <c r="B112" s="18">
        <f>pf.step!E110-ProbeData!$B$2</f>
        <v>8.6076361162668036E-4</v>
      </c>
      <c r="C112" s="18">
        <f>pf.step!F110-ProbeData!$C$2</f>
        <v>3.0691049468600795E-3</v>
      </c>
      <c r="D112" s="18">
        <f>pf.step!G110-ProbeData!$D$2</f>
        <v>65.999761275786511</v>
      </c>
      <c r="E112" s="15">
        <f>pf.step!Y110-ProbeData!$E$2</f>
        <v>1.5480542857142857E-2</v>
      </c>
      <c r="F112" s="15">
        <f>pf.step!Z110-ProbeData!$F$2</f>
        <v>-1.3061014476190476</v>
      </c>
      <c r="G112" s="15">
        <f>pf.step!AA110-ProbeData!$G$2</f>
        <v>2.9496685714285712E-2</v>
      </c>
      <c r="I112">
        <f t="shared" si="2"/>
        <v>-2.2583763128091298E-2</v>
      </c>
      <c r="J112">
        <f t="shared" si="3"/>
        <v>-1.1852481203020676E-2</v>
      </c>
    </row>
    <row r="113" spans="1:10" x14ac:dyDescent="0.2">
      <c r="A113" s="3" t="str">
        <f>pf.step!A111</f>
        <v>1.1.110.1</v>
      </c>
      <c r="B113" s="18">
        <f>pf.step!E111-ProbeData!$B$2</f>
        <v>7.2146081163282361E-4</v>
      </c>
      <c r="C113" s="18">
        <f>pf.step!F111-ProbeData!$C$2</f>
        <v>3.495664946854049E-3</v>
      </c>
      <c r="D113" s="18">
        <f>pf.step!G111-ProbeData!$D$2</f>
        <v>67.999933986786516</v>
      </c>
      <c r="E113" s="15">
        <f>pf.step!Y111-ProbeData!$E$2</f>
        <v>1.5214542857142858E-2</v>
      </c>
      <c r="F113" s="15">
        <f>pf.step!Z111-ProbeData!$F$2</f>
        <v>-1.3020534476190475</v>
      </c>
      <c r="G113" s="15">
        <f>pf.step!AA111-ProbeData!$G$2</f>
        <v>2.8850685714285715E-2</v>
      </c>
      <c r="I113">
        <f t="shared" si="2"/>
        <v>-2.2157835200269597E-2</v>
      </c>
      <c r="J113">
        <f t="shared" si="3"/>
        <v>-1.1685037111928375E-2</v>
      </c>
    </row>
    <row r="114" spans="1:10" x14ac:dyDescent="0.2">
      <c r="A114" s="3" t="str">
        <f>pf.step!A112</f>
        <v>1.1.111.1</v>
      </c>
      <c r="B114" s="18">
        <f>pf.step!E112-ProbeData!$B$2</f>
        <v>4.5913041162748414E-4</v>
      </c>
      <c r="C114" s="18">
        <f>pf.step!F112-ProbeData!$C$2</f>
        <v>3.1275069468392758E-3</v>
      </c>
      <c r="D114" s="18">
        <f>pf.step!G112-ProbeData!$D$2</f>
        <v>70.000182648786506</v>
      </c>
      <c r="E114" s="15">
        <f>pf.step!Y112-ProbeData!$E$2</f>
        <v>1.4965542857142857E-2</v>
      </c>
      <c r="F114" s="15">
        <f>pf.step!Z112-ProbeData!$F$2</f>
        <v>-1.2966024476190476</v>
      </c>
      <c r="G114" s="15">
        <f>pf.step!AA112-ProbeData!$G$2</f>
        <v>2.8200685714285714E-2</v>
      </c>
      <c r="I114">
        <f t="shared" si="2"/>
        <v>-2.1749677988091617E-2</v>
      </c>
      <c r="J114">
        <f t="shared" si="3"/>
        <v>-1.1542121399372721E-2</v>
      </c>
    </row>
    <row r="115" spans="1:10" x14ac:dyDescent="0.2">
      <c r="A115" s="3" t="str">
        <f>pf.step!A113</f>
        <v>1.1.112.1</v>
      </c>
      <c r="B115" s="18">
        <f>pf.step!E113-ProbeData!$B$2</f>
        <v>6.9680001161032123E-4</v>
      </c>
      <c r="C115" s="18">
        <f>pf.step!F113-ProbeData!$C$2</f>
        <v>3.2593489468126791E-3</v>
      </c>
      <c r="D115" s="18">
        <f>pf.step!G113-ProbeData!$D$2</f>
        <v>72.000202564786491</v>
      </c>
      <c r="E115" s="15">
        <f>pf.step!Y113-ProbeData!$E$2</f>
        <v>1.4774542857142857E-2</v>
      </c>
      <c r="F115" s="15">
        <f>pf.step!Z113-ProbeData!$F$2</f>
        <v>-1.2899884476190475</v>
      </c>
      <c r="G115" s="15">
        <f>pf.step!AA113-ProbeData!$G$2</f>
        <v>2.7630685714285712E-2</v>
      </c>
      <c r="I115">
        <f t="shared" si="2"/>
        <v>-2.1419328029862683E-2</v>
      </c>
      <c r="J115">
        <f t="shared" si="3"/>
        <v>-1.1453236565344804E-2</v>
      </c>
    </row>
    <row r="116" spans="1:10" x14ac:dyDescent="0.2">
      <c r="A116" s="3" t="str">
        <f>pf.step!A114</f>
        <v>1.1.113.1</v>
      </c>
      <c r="B116" s="18">
        <f>pf.step!E114-ProbeData!$B$2</f>
        <v>5.4705881160543868E-4</v>
      </c>
      <c r="C116" s="18">
        <f>pf.step!F114-ProbeData!$C$2</f>
        <v>3.3565173468446119E-3</v>
      </c>
      <c r="D116" s="18">
        <f>pf.step!G114-ProbeData!$D$2</f>
        <v>73.999827347786493</v>
      </c>
      <c r="E116" s="15">
        <f>pf.step!Y114-ProbeData!$E$2</f>
        <v>1.4740542857142857E-2</v>
      </c>
      <c r="F116" s="15">
        <f>pf.step!Z114-ProbeData!$F$2</f>
        <v>-1.2825214476190476</v>
      </c>
      <c r="G116" s="15">
        <f>pf.step!AA114-ProbeData!$G$2</f>
        <v>2.7016685714285713E-2</v>
      </c>
      <c r="I116">
        <f t="shared" si="2"/>
        <v>-2.1065289601543243E-2</v>
      </c>
      <c r="J116">
        <f t="shared" si="3"/>
        <v>-1.1493408460738114E-2</v>
      </c>
    </row>
    <row r="117" spans="1:10" x14ac:dyDescent="0.2">
      <c r="A117" s="3" t="str">
        <f>pf.step!A115</f>
        <v>1.1.114.1</v>
      </c>
      <c r="B117" s="18">
        <f>pf.step!E115-ProbeData!$B$2</f>
        <v>8.1992841160172247E-4</v>
      </c>
      <c r="C117" s="18">
        <f>pf.step!F115-ProbeData!$C$2</f>
        <v>3.4467593467866209E-3</v>
      </c>
      <c r="D117" s="18">
        <f>pf.step!G115-ProbeData!$D$2</f>
        <v>75.999992910786489</v>
      </c>
      <c r="E117" s="15">
        <f>pf.step!Y115-ProbeData!$E$2</f>
        <v>1.4730542857142858E-2</v>
      </c>
      <c r="F117" s="15">
        <f>pf.step!Z115-ProbeData!$F$2</f>
        <v>-1.2748324476190476</v>
      </c>
      <c r="G117" s="15">
        <f>pf.step!AA115-ProbeData!$G$2</f>
        <v>2.6317685714285714E-2</v>
      </c>
      <c r="I117">
        <f t="shared" si="2"/>
        <v>-2.0644035036477288E-2</v>
      </c>
      <c r="J117">
        <f t="shared" si="3"/>
        <v>-1.1554885416239986E-2</v>
      </c>
    </row>
    <row r="118" spans="1:10" x14ac:dyDescent="0.2">
      <c r="A118" s="3" t="str">
        <f>pf.step!A116</f>
        <v>1.1.115.1</v>
      </c>
      <c r="B118" s="18">
        <f>pf.step!E116-ProbeData!$B$2</f>
        <v>7.2939961160045641E-4</v>
      </c>
      <c r="C118" s="18">
        <f>pf.step!F116-ProbeData!$C$2</f>
        <v>3.377054746806607E-3</v>
      </c>
      <c r="D118" s="18">
        <f>pf.step!G116-ProbeData!$D$2</f>
        <v>77.999956790786541</v>
      </c>
      <c r="E118" s="15">
        <f>pf.step!Y116-ProbeData!$E$2</f>
        <v>1.4740542857142857E-2</v>
      </c>
      <c r="F118" s="15">
        <f>pf.step!Z116-ProbeData!$F$2</f>
        <v>-1.2668724476190476</v>
      </c>
      <c r="G118" s="15">
        <f>pf.step!AA116-ProbeData!$G$2</f>
        <v>2.5637685714285714E-2</v>
      </c>
      <c r="I118">
        <f t="shared" si="2"/>
        <v>-2.0236990521397023E-2</v>
      </c>
      <c r="J118">
        <f t="shared" si="3"/>
        <v>-1.1635380408537691E-2</v>
      </c>
    </row>
    <row r="119" spans="1:10" x14ac:dyDescent="0.2">
      <c r="A119" s="3" t="str">
        <f>pf.step!A117</f>
        <v>1.1.116.1</v>
      </c>
      <c r="B119" s="18">
        <f>pf.step!E117-ProbeData!$B$2</f>
        <v>9.1186921156349854E-4</v>
      </c>
      <c r="C119" s="18">
        <f>pf.step!F117-ProbeData!$C$2</f>
        <v>3.4876967467880604E-3</v>
      </c>
      <c r="D119" s="18">
        <f>pf.step!G117-ProbeData!$D$2</f>
        <v>80.000140796786525</v>
      </c>
      <c r="E119" s="15">
        <f>pf.step!Y117-ProbeData!$E$2</f>
        <v>1.4811542857142857E-2</v>
      </c>
      <c r="F119" s="15">
        <f>pf.step!Z117-ProbeData!$F$2</f>
        <v>-1.2593344476190476</v>
      </c>
      <c r="G119" s="15">
        <f>pf.step!AA117-ProbeData!$G$2</f>
        <v>2.4986685714285712E-2</v>
      </c>
      <c r="I119">
        <f t="shared" si="2"/>
        <v>-1.9841183381846362E-2</v>
      </c>
      <c r="J119">
        <f t="shared" si="3"/>
        <v>-1.1761405308292967E-2</v>
      </c>
    </row>
    <row r="120" spans="1:10" x14ac:dyDescent="0.2">
      <c r="A120" s="3" t="str">
        <f>pf.step!A118</f>
        <v>1.1.117.1</v>
      </c>
      <c r="B120" s="18">
        <f>pf.step!E118-ProbeData!$B$2</f>
        <v>5.9433881159520752E-4</v>
      </c>
      <c r="C120" s="18">
        <f>pf.step!F118-ProbeData!$C$2</f>
        <v>3.0983387467813372E-3</v>
      </c>
      <c r="D120" s="18">
        <f>pf.step!G118-ProbeData!$D$2</f>
        <v>81.9996309047865</v>
      </c>
      <c r="E120" s="15">
        <f>pf.step!Y118-ProbeData!$E$2</f>
        <v>1.4941542857142857E-2</v>
      </c>
      <c r="F120" s="15">
        <f>pf.step!Z118-ProbeData!$F$2</f>
        <v>-1.2521104476190477</v>
      </c>
      <c r="G120" s="15">
        <f>pf.step!AA118-ProbeData!$G$2</f>
        <v>2.4446685714285713E-2</v>
      </c>
      <c r="I120">
        <f t="shared" si="2"/>
        <v>-1.9524384418940312E-2</v>
      </c>
      <c r="J120">
        <f t="shared" si="3"/>
        <v>-1.193308696174125E-2</v>
      </c>
    </row>
    <row r="121" spans="1:10" x14ac:dyDescent="0.2">
      <c r="A121" s="3" t="str">
        <f>pf.step!A119</f>
        <v>1.1.118.1</v>
      </c>
      <c r="B121" s="18">
        <f>pf.step!E119-ProbeData!$B$2</f>
        <v>6.814560115913082E-4</v>
      </c>
      <c r="C121" s="18">
        <f>pf.step!F119-ProbeData!$C$2</f>
        <v>3.2463215468396811E-3</v>
      </c>
      <c r="D121" s="18">
        <f>pf.step!G119-ProbeData!$D$2</f>
        <v>84.000219259786491</v>
      </c>
      <c r="E121" s="15">
        <f>pf.step!Y119-ProbeData!$E$2</f>
        <v>1.5061542857142857E-2</v>
      </c>
      <c r="F121" s="15">
        <f>pf.step!Z119-ProbeData!$F$2</f>
        <v>-1.2455174476190476</v>
      </c>
      <c r="G121" s="15">
        <f>pf.step!AA119-ProbeData!$G$2</f>
        <v>2.3845685714285712E-2</v>
      </c>
      <c r="I121">
        <f t="shared" si="2"/>
        <v>-1.9145204075518597E-2</v>
      </c>
      <c r="J121">
        <f t="shared" si="3"/>
        <v>-1.20925988519348E-2</v>
      </c>
    </row>
    <row r="122" spans="1:10" x14ac:dyDescent="0.2">
      <c r="A122" s="3" t="str">
        <f>pf.step!A120</f>
        <v>1.1.119.1</v>
      </c>
      <c r="B122" s="18">
        <f>pf.step!E120-ProbeData!$B$2</f>
        <v>7.4952561158170283E-4</v>
      </c>
      <c r="C122" s="18">
        <f>pf.step!F120-ProbeData!$C$2</f>
        <v>3.4017635468330809E-3</v>
      </c>
      <c r="D122" s="18">
        <f>pf.step!G120-ProbeData!$D$2</f>
        <v>86.000119826786488</v>
      </c>
      <c r="E122" s="15">
        <f>pf.step!Y120-ProbeData!$E$2</f>
        <v>1.5167542857142858E-2</v>
      </c>
      <c r="F122" s="15">
        <f>pf.step!Z120-ProbeData!$F$2</f>
        <v>-1.2398464476190476</v>
      </c>
      <c r="G122" s="15">
        <f>pf.step!AA120-ProbeData!$G$2</f>
        <v>2.3344685714285714E-2</v>
      </c>
      <c r="I122">
        <f t="shared" si="2"/>
        <v>-1.8828691052118537E-2</v>
      </c>
      <c r="J122">
        <f t="shared" si="3"/>
        <v>-1.2233404294757638E-2</v>
      </c>
    </row>
    <row r="123" spans="1:10" x14ac:dyDescent="0.2">
      <c r="A123" s="3" t="str">
        <f>pf.step!A121</f>
        <v>1.1.120.1</v>
      </c>
      <c r="B123" s="18">
        <f>pf.step!E121-ProbeData!$B$2</f>
        <v>7.1874581158226647E-4</v>
      </c>
      <c r="C123" s="18">
        <f>pf.step!F121-ProbeData!$C$2</f>
        <v>3.2318261468162746E-3</v>
      </c>
      <c r="D123" s="18">
        <f>pf.step!G121-ProbeData!$D$2</f>
        <v>88.000004525786494</v>
      </c>
      <c r="E123" s="15">
        <f>pf.step!Y121-ProbeData!$E$2</f>
        <v>1.5224542857142857E-2</v>
      </c>
      <c r="F123" s="15">
        <f>pf.step!Z121-ProbeData!$F$2</f>
        <v>-1.2342714476190475</v>
      </c>
      <c r="G123" s="15">
        <f>pf.step!AA121-ProbeData!$G$2</f>
        <v>2.2939685714285715E-2</v>
      </c>
      <c r="I123">
        <f t="shared" si="2"/>
        <v>-1.8585608342911251E-2</v>
      </c>
      <c r="J123">
        <f t="shared" si="3"/>
        <v>-1.2334841648092508E-2</v>
      </c>
    </row>
    <row r="124" spans="1:10" x14ac:dyDescent="0.2">
      <c r="A124" s="3" t="str">
        <f>pf.step!A122</f>
        <v>1.1.121.1</v>
      </c>
      <c r="B124" s="18">
        <f>pf.step!E122-ProbeData!$B$2</f>
        <v>4.9041541160477209E-4</v>
      </c>
      <c r="C124" s="18">
        <f>pf.step!F122-ProbeData!$C$2</f>
        <v>3.4108681468296709E-3</v>
      </c>
      <c r="D124" s="18">
        <f>pf.step!G122-ProbeData!$D$2</f>
        <v>90.000206949786502</v>
      </c>
      <c r="E124" s="15">
        <f>pf.step!Y122-ProbeData!$E$2</f>
        <v>1.5334542857142858E-2</v>
      </c>
      <c r="F124" s="15">
        <f>pf.step!Z122-ProbeData!$F$2</f>
        <v>-1.2299254476190475</v>
      </c>
      <c r="G124" s="15">
        <f>pf.step!AA122-ProbeData!$G$2</f>
        <v>2.2546685714285714E-2</v>
      </c>
      <c r="I124">
        <f t="shared" si="2"/>
        <v>-1.833174991047851E-2</v>
      </c>
      <c r="J124">
        <f t="shared" si="3"/>
        <v>-1.2467863712250404E-2</v>
      </c>
    </row>
    <row r="125" spans="1:10" x14ac:dyDescent="0.2">
      <c r="A125" s="3" t="str">
        <f>pf.step!A123</f>
        <v>1.1.122.1</v>
      </c>
      <c r="B125" s="18">
        <f>pf.step!E123-ProbeData!$B$2</f>
        <v>7.6208501155861086E-4</v>
      </c>
      <c r="C125" s="18">
        <f>pf.step!F123-ProbeData!$C$2</f>
        <v>3.0899101467980472E-3</v>
      </c>
      <c r="D125" s="18">
        <f>pf.step!G123-ProbeData!$D$2</f>
        <v>92.000206467786541</v>
      </c>
      <c r="E125" s="15">
        <f>pf.step!Y123-ProbeData!$E$2</f>
        <v>1.5458542857142857E-2</v>
      </c>
      <c r="F125" s="15">
        <f>pf.step!Z123-ProbeData!$F$2</f>
        <v>-1.2255614476190475</v>
      </c>
      <c r="G125" s="15">
        <f>pf.step!AA123-ProbeData!$G$2</f>
        <v>2.2058685714285712E-2</v>
      </c>
      <c r="I125">
        <f t="shared" si="2"/>
        <v>-1.7998841067610356E-2</v>
      </c>
      <c r="J125">
        <f t="shared" si="3"/>
        <v>-1.2613437610309017E-2</v>
      </c>
    </row>
    <row r="126" spans="1:10" x14ac:dyDescent="0.2">
      <c r="A126" s="3" t="str">
        <f>pf.step!A124</f>
        <v>1.1.123.1</v>
      </c>
      <c r="B126" s="18">
        <f>pf.step!E124-ProbeData!$B$2</f>
        <v>8.298138116060727E-4</v>
      </c>
      <c r="C126" s="18">
        <f>pf.step!F124-ProbeData!$C$2</f>
        <v>3.2429469467842864E-3</v>
      </c>
      <c r="D126" s="18">
        <f>pf.step!G124-ProbeData!$D$2</f>
        <v>94.000115233786516</v>
      </c>
      <c r="E126" s="15">
        <f>pf.step!Y124-ProbeData!$E$2</f>
        <v>1.5522542857142857E-2</v>
      </c>
      <c r="F126" s="15">
        <f>pf.step!Z124-ProbeData!$F$2</f>
        <v>-1.2216744476190475</v>
      </c>
      <c r="G126" s="15">
        <f>pf.step!AA124-ProbeData!$G$2</f>
        <v>2.1768685714285713E-2</v>
      </c>
      <c r="I126">
        <f t="shared" si="2"/>
        <v>-1.7818728841150159E-2</v>
      </c>
      <c r="J126">
        <f t="shared" si="3"/>
        <v>-1.2705956883517647E-2</v>
      </c>
    </row>
    <row r="127" spans="1:10" x14ac:dyDescent="0.2">
      <c r="A127" s="3" t="str">
        <f>pf.step!A125</f>
        <v>1.1.124.1</v>
      </c>
      <c r="B127" s="18">
        <f>pf.step!E125-ProbeData!$B$2</f>
        <v>4.5668341158489056E-4</v>
      </c>
      <c r="C127" s="18">
        <f>pf.step!F125-ProbeData!$C$2</f>
        <v>3.390788946774137E-3</v>
      </c>
      <c r="D127" s="18">
        <f>pf.step!G125-ProbeData!$D$2</f>
        <v>96.000133408786496</v>
      </c>
      <c r="E127" s="15">
        <f>pf.step!Y125-ProbeData!$E$2</f>
        <v>1.5513542857142857E-2</v>
      </c>
      <c r="F127" s="15">
        <f>pf.step!Z125-ProbeData!$F$2</f>
        <v>-1.2177904476190475</v>
      </c>
      <c r="G127" s="15">
        <f>pf.step!AA125-ProbeData!$G$2</f>
        <v>2.1510685714285712E-2</v>
      </c>
      <c r="I127">
        <f t="shared" si="2"/>
        <v>-1.7663700480113096E-2</v>
      </c>
      <c r="J127">
        <f t="shared" si="3"/>
        <v>-1.2739090610764787E-2</v>
      </c>
    </row>
    <row r="128" spans="1:10" x14ac:dyDescent="0.2">
      <c r="A128" s="3" t="str">
        <f>pf.step!A126</f>
        <v>1.1.125.1</v>
      </c>
      <c r="B128" s="18">
        <f>pf.step!E126-ProbeData!$B$2</f>
        <v>5.1325121160061826E-4</v>
      </c>
      <c r="C128" s="18">
        <f>pf.step!F126-ProbeData!$C$2</f>
        <v>3.4160363468345167E-3</v>
      </c>
      <c r="D128" s="18">
        <f>pf.step!G126-ProbeData!$D$2</f>
        <v>98.000097036786485</v>
      </c>
      <c r="E128" s="15">
        <f>pf.step!Y126-ProbeData!$E$2</f>
        <v>1.5499542857142857E-2</v>
      </c>
      <c r="F128" s="15">
        <f>pf.step!Z126-ProbeData!$F$2</f>
        <v>-1.2138614476190475</v>
      </c>
      <c r="G128" s="15">
        <f>pf.step!AA126-ProbeData!$G$2</f>
        <v>2.1118685714285712E-2</v>
      </c>
      <c r="I128">
        <f t="shared" si="2"/>
        <v>-1.7397937594697793E-2</v>
      </c>
      <c r="J128">
        <f t="shared" si="3"/>
        <v>-1.2768790777188567E-2</v>
      </c>
    </row>
    <row r="129" spans="1:10" x14ac:dyDescent="0.2">
      <c r="A129" s="3" t="str">
        <f>pf.step!A127</f>
        <v>1.1.126.1</v>
      </c>
      <c r="B129" s="18">
        <f>pf.step!E127-ProbeData!$B$2</f>
        <v>9.2932081156504864E-4</v>
      </c>
      <c r="C129" s="18">
        <f>pf.step!F127-ProbeData!$C$2</f>
        <v>3.196278346820236E-3</v>
      </c>
      <c r="D129" s="18">
        <f>pf.step!G127-ProbeData!$D$2</f>
        <v>100.0001736457865</v>
      </c>
      <c r="E129" s="15">
        <f>pf.step!Y127-ProbeData!$E$2</f>
        <v>1.5490542857142858E-2</v>
      </c>
      <c r="F129" s="15">
        <f>pf.step!Z127-ProbeData!$F$2</f>
        <v>-1.2097134476190476</v>
      </c>
      <c r="G129" s="15">
        <f>pf.step!AA127-ProbeData!$G$2</f>
        <v>2.0909685714285715E-2</v>
      </c>
      <c r="I129">
        <f t="shared" si="2"/>
        <v>-1.7284825390211259E-2</v>
      </c>
      <c r="J129">
        <f t="shared" si="3"/>
        <v>-1.280513404858917E-2</v>
      </c>
    </row>
    <row r="130" spans="1:10" x14ac:dyDescent="0.2">
      <c r="A130" s="3" t="str">
        <f>pf.step!A128</f>
        <v>1.1.127.1</v>
      </c>
      <c r="B130" s="18">
        <f>pf.step!E128-ProbeData!$B$2</f>
        <v>8.4539041159814587E-4</v>
      </c>
      <c r="C130" s="18">
        <f>pf.step!F128-ProbeData!$C$2</f>
        <v>3.4765203467941319E-3</v>
      </c>
      <c r="D130" s="18">
        <f>pf.step!G128-ProbeData!$D$2</f>
        <v>101.99998429978649</v>
      </c>
      <c r="E130" s="15">
        <f>pf.step!Y128-ProbeData!$E$2</f>
        <v>1.5431542857142858E-2</v>
      </c>
      <c r="F130" s="15">
        <f>pf.step!Z128-ProbeData!$F$2</f>
        <v>-1.2050744476190476</v>
      </c>
      <c r="G130" s="15">
        <f>pf.step!AA128-ProbeData!$G$2</f>
        <v>2.0624685714285714E-2</v>
      </c>
      <c r="I130">
        <f t="shared" si="2"/>
        <v>-1.7114864359654619E-2</v>
      </c>
      <c r="J130">
        <f t="shared" si="3"/>
        <v>-1.2805468481745729E-2</v>
      </c>
    </row>
    <row r="131" spans="1:10" x14ac:dyDescent="0.2">
      <c r="A131" s="3" t="str">
        <f>pf.step!A129</f>
        <v>1.1.128.1</v>
      </c>
      <c r="B131" s="18">
        <f>pf.step!E129-ProbeData!$B$2</f>
        <v>5.035084115547761E-4</v>
      </c>
      <c r="C131" s="18">
        <f>pf.step!F129-ProbeData!$C$2</f>
        <v>3.4864746133962399E-3</v>
      </c>
      <c r="D131" s="18">
        <f>pf.step!G129-ProbeData!$D$2</f>
        <v>103.99998404378647</v>
      </c>
      <c r="E131" s="15">
        <f>pf.step!Y129-ProbeData!$E$2</f>
        <v>1.5356542857142857E-2</v>
      </c>
      <c r="F131" s="15">
        <f>pf.step!Z129-ProbeData!$F$2</f>
        <v>-1.1998844476190476</v>
      </c>
      <c r="G131" s="15">
        <f>pf.step!AA129-ProbeData!$G$2</f>
        <v>2.0349685714285713E-2</v>
      </c>
      <c r="I131">
        <f t="shared" si="2"/>
        <v>-1.6959704540438009E-2</v>
      </c>
      <c r="J131">
        <f t="shared" si="3"/>
        <v>-1.2798351447604078E-2</v>
      </c>
    </row>
    <row r="132" spans="1:10" x14ac:dyDescent="0.2">
      <c r="A132" s="3" t="str">
        <f>pf.step!A130</f>
        <v>1.1.129.1</v>
      </c>
      <c r="B132" s="18">
        <f>pf.step!E130-ProbeData!$B$2</f>
        <v>7.0997801162775431E-4</v>
      </c>
      <c r="C132" s="18">
        <f>pf.step!F130-ProbeData!$C$2</f>
        <v>3.5423162133838559E-3</v>
      </c>
      <c r="D132" s="18">
        <f>pf.step!G130-ProbeData!$D$2</f>
        <v>106.00022250678654</v>
      </c>
      <c r="E132" s="15">
        <f>pf.step!Y130-ProbeData!$E$2</f>
        <v>1.5245542857142858E-2</v>
      </c>
      <c r="F132" s="15">
        <f>pf.step!Z130-ProbeData!$F$2</f>
        <v>-1.1939894476190476</v>
      </c>
      <c r="G132" s="15">
        <f>pf.step!AA130-ProbeData!$G$2</f>
        <v>2.0053685714285712E-2</v>
      </c>
      <c r="I132">
        <f t="shared" si="2"/>
        <v>-1.679553010646373E-2</v>
      </c>
      <c r="J132">
        <f t="shared" si="3"/>
        <v>-1.2768574201006739E-2</v>
      </c>
    </row>
    <row r="133" spans="1:10" x14ac:dyDescent="0.2">
      <c r="A133" s="3" t="str">
        <f>pf.step!A131</f>
        <v>1.1.130.1</v>
      </c>
      <c r="B133" s="18">
        <f>pf.step!E131-ProbeData!$B$2</f>
        <v>8.2466841155337534E-4</v>
      </c>
      <c r="C133" s="18">
        <f>pf.step!F131-ProbeData!$C$2</f>
        <v>3.5382613468186719E-3</v>
      </c>
      <c r="D133" s="18">
        <f>pf.step!G131-ProbeData!$D$2</f>
        <v>107.99988776878649</v>
      </c>
      <c r="E133" s="15">
        <f>pf.step!Y131-ProbeData!$E$2</f>
        <v>1.5102542857142857E-2</v>
      </c>
      <c r="F133" s="15">
        <f>pf.step!Z131-ProbeData!$F$2</f>
        <v>-1.1874954476190476</v>
      </c>
      <c r="G133" s="15">
        <f>pf.step!AA131-ProbeData!$G$2</f>
        <v>1.9797685714285713E-2</v>
      </c>
      <c r="I133">
        <f t="shared" ref="I133:I196" si="4">G133/F133</f>
        <v>-1.6671799251088054E-2</v>
      </c>
      <c r="J133">
        <f t="shared" ref="J133:J196" si="5">E133/F133</f>
        <v>-1.2717979582510199E-2</v>
      </c>
    </row>
    <row r="134" spans="1:10" x14ac:dyDescent="0.2">
      <c r="A134" s="3" t="str">
        <f>pf.step!A132</f>
        <v>1.1.131.1</v>
      </c>
      <c r="B134" s="18">
        <f>pf.step!E132-ProbeData!$B$2</f>
        <v>7.5593801165041441E-4</v>
      </c>
      <c r="C134" s="18">
        <f>pf.step!F132-ProbeData!$C$2</f>
        <v>3.4145033467893882E-3</v>
      </c>
      <c r="D134" s="18">
        <f>pf.step!G132-ProbeData!$D$2</f>
        <v>109.99975365778653</v>
      </c>
      <c r="E134" s="15">
        <f>pf.step!Y132-ProbeData!$E$2</f>
        <v>1.4899542857142857E-2</v>
      </c>
      <c r="F134" s="15">
        <f>pf.step!Z132-ProbeData!$F$2</f>
        <v>-1.1803714476190477</v>
      </c>
      <c r="G134" s="15">
        <f>pf.step!AA132-ProbeData!$G$2</f>
        <v>1.9611685714285714E-2</v>
      </c>
      <c r="I134">
        <f t="shared" si="4"/>
        <v>-1.6614842517450639E-2</v>
      </c>
      <c r="J134">
        <f t="shared" si="5"/>
        <v>-1.2622757765953287E-2</v>
      </c>
    </row>
    <row r="135" spans="1:10" x14ac:dyDescent="0.2">
      <c r="A135" s="3" t="str">
        <f>pf.step!A133</f>
        <v>1.1.132.1</v>
      </c>
      <c r="B135" s="18">
        <f>pf.step!E133-ProbeData!$B$2</f>
        <v>6.8720761163376665E-4</v>
      </c>
      <c r="C135" s="18">
        <f>pf.step!F133-ProbeData!$C$2</f>
        <v>3.2907453468169479E-3</v>
      </c>
      <c r="D135" s="18">
        <f>pf.step!G133-ProbeData!$D$2</f>
        <v>111.99954158078651</v>
      </c>
      <c r="E135" s="15">
        <f>pf.step!Y133-ProbeData!$E$2</f>
        <v>1.4768542857142858E-2</v>
      </c>
      <c r="F135" s="15">
        <f>pf.step!Z133-ProbeData!$F$2</f>
        <v>-1.1721534476190476</v>
      </c>
      <c r="G135" s="15">
        <f>pf.step!AA133-ProbeData!$G$2</f>
        <v>1.9395685714285713E-2</v>
      </c>
      <c r="I135">
        <f t="shared" si="4"/>
        <v>-1.6547053420082038E-2</v>
      </c>
      <c r="J135">
        <f t="shared" si="5"/>
        <v>-1.2599496155679667E-2</v>
      </c>
    </row>
    <row r="136" spans="1:10" x14ac:dyDescent="0.2">
      <c r="A136" s="3" t="str">
        <f>pf.step!A134</f>
        <v>1.1.133.1</v>
      </c>
      <c r="B136" s="18">
        <f>pf.step!E134-ProbeData!$B$2</f>
        <v>7.5317081154935295E-4</v>
      </c>
      <c r="C136" s="18">
        <f>pf.step!F134-ProbeData!$C$2</f>
        <v>3.2473367468242031E-3</v>
      </c>
      <c r="D136" s="18">
        <f>pf.step!G134-ProbeData!$D$2</f>
        <v>113.99982691978653</v>
      </c>
      <c r="E136" s="15">
        <f>pf.step!Y134-ProbeData!$E$2</f>
        <v>1.4447542857142857E-2</v>
      </c>
      <c r="F136" s="15">
        <f>pf.step!Z134-ProbeData!$F$2</f>
        <v>-1.1627234476190476</v>
      </c>
      <c r="G136" s="15">
        <f>pf.step!AA134-ProbeData!$G$2</f>
        <v>1.9115685714285714E-2</v>
      </c>
      <c r="I136">
        <f t="shared" si="4"/>
        <v>-1.6440440547947684E-2</v>
      </c>
      <c r="J136">
        <f t="shared" si="5"/>
        <v>-1.242560549262822E-2</v>
      </c>
    </row>
    <row r="137" spans="1:10" x14ac:dyDescent="0.2">
      <c r="A137" s="3" t="str">
        <f>pf.step!A135</f>
        <v>1.1.134.1</v>
      </c>
      <c r="B137" s="18">
        <f>pf.step!E135-ProbeData!$B$2</f>
        <v>8.4604041160218912E-4</v>
      </c>
      <c r="C137" s="18">
        <f>pf.step!F135-ProbeData!$C$2</f>
        <v>3.2199787468130125E-3</v>
      </c>
      <c r="D137" s="18">
        <f>pf.step!G135-ProbeData!$D$2</f>
        <v>116.00010348478651</v>
      </c>
      <c r="E137" s="15">
        <f>pf.step!Y135-ProbeData!$E$2</f>
        <v>1.4274542857142858E-2</v>
      </c>
      <c r="F137" s="15">
        <f>pf.step!Z135-ProbeData!$F$2</f>
        <v>-1.1525924476190477</v>
      </c>
      <c r="G137" s="15">
        <f>pf.step!AA135-ProbeData!$G$2</f>
        <v>1.8878685714285713E-2</v>
      </c>
      <c r="I137">
        <f t="shared" si="4"/>
        <v>-1.6379324498684771E-2</v>
      </c>
      <c r="J137">
        <f t="shared" si="5"/>
        <v>-1.2384727044351455E-2</v>
      </c>
    </row>
    <row r="138" spans="1:10" x14ac:dyDescent="0.2">
      <c r="A138" s="3" t="str">
        <f>pf.step!A136</f>
        <v>1.1.135.1</v>
      </c>
      <c r="B138" s="18">
        <f>pf.step!E136-ProbeData!$B$2</f>
        <v>9.1463121162860261E-4</v>
      </c>
      <c r="C138" s="18">
        <f>pf.step!F136-ProbeData!$C$2</f>
        <v>3.1724773468226886E-3</v>
      </c>
      <c r="D138" s="18">
        <f>pf.step!G136-ProbeData!$D$2</f>
        <v>117.99983360078653</v>
      </c>
      <c r="E138" s="15">
        <f>pf.step!Y136-ProbeData!$E$2</f>
        <v>1.3948542857142858E-2</v>
      </c>
      <c r="F138" s="15">
        <f>pf.step!Z136-ProbeData!$F$2</f>
        <v>-1.1412994476190474</v>
      </c>
      <c r="G138" s="15">
        <f>pf.step!AA136-ProbeData!$G$2</f>
        <v>1.8687685714285713E-2</v>
      </c>
      <c r="I138">
        <f t="shared" si="4"/>
        <v>-1.6374042547090979E-2</v>
      </c>
      <c r="J138">
        <f t="shared" si="5"/>
        <v>-1.2221632881924184E-2</v>
      </c>
    </row>
    <row r="139" spans="1:10" x14ac:dyDescent="0.2">
      <c r="A139" s="3" t="str">
        <f>pf.step!A137</f>
        <v>1.1.136.1</v>
      </c>
      <c r="B139" s="18">
        <f>pf.step!E137-ProbeData!$B$2</f>
        <v>4.3470081158147877E-4</v>
      </c>
      <c r="C139" s="18">
        <f>pf.step!F137-ProbeData!$C$2</f>
        <v>3.0847193468162004E-3</v>
      </c>
      <c r="D139" s="18">
        <f>pf.step!G137-ProbeData!$D$2</f>
        <v>119.99980000478649</v>
      </c>
      <c r="E139" s="15">
        <f>pf.step!Y137-ProbeData!$E$2</f>
        <v>1.3720542857142857E-2</v>
      </c>
      <c r="F139" s="15">
        <f>pf.step!Z137-ProbeData!$F$2</f>
        <v>-1.1288744476190475</v>
      </c>
      <c r="G139" s="15">
        <f>pf.step!AA137-ProbeData!$G$2</f>
        <v>1.8463685714285714E-2</v>
      </c>
      <c r="I139">
        <f t="shared" si="4"/>
        <v>-1.6355836340549813E-2</v>
      </c>
      <c r="J139">
        <f t="shared" si="5"/>
        <v>-1.2154179666375992E-2</v>
      </c>
    </row>
    <row r="140" spans="1:10" x14ac:dyDescent="0.2">
      <c r="A140" s="3" t="str">
        <f>pf.step!A138</f>
        <v>1.1.137.1</v>
      </c>
      <c r="B140" s="18">
        <f>pf.step!E138-ProbeData!$B$2</f>
        <v>4.5477041157937492E-4</v>
      </c>
      <c r="C140" s="18">
        <f>pf.step!F138-ProbeData!$C$2</f>
        <v>3.4969613467978888E-3</v>
      </c>
      <c r="D140" s="18">
        <f>pf.step!G138-ProbeData!$D$2</f>
        <v>122.00020425978653</v>
      </c>
      <c r="E140" s="15">
        <f>pf.step!Y138-ProbeData!$E$2</f>
        <v>1.3502542857142858E-2</v>
      </c>
      <c r="F140" s="15">
        <f>pf.step!Z138-ProbeData!$F$2</f>
        <v>-1.1161234476190476</v>
      </c>
      <c r="G140" s="15">
        <f>pf.step!AA138-ProbeData!$G$2</f>
        <v>1.8223685714285714E-2</v>
      </c>
      <c r="I140">
        <f t="shared" si="4"/>
        <v>-1.6327661382942091E-2</v>
      </c>
      <c r="J140">
        <f t="shared" si="5"/>
        <v>-1.209771453681664E-2</v>
      </c>
    </row>
    <row r="141" spans="1:10" x14ac:dyDescent="0.2">
      <c r="A141" s="3" t="str">
        <f>pf.step!A139</f>
        <v>1.1.138.1</v>
      </c>
      <c r="B141" s="18">
        <f>pf.step!E139-ProbeData!$B$2</f>
        <v>8.9682441159766313E-4</v>
      </c>
      <c r="C141" s="18">
        <f>pf.step!F139-ProbeData!$C$2</f>
        <v>3.0855719468263487E-3</v>
      </c>
      <c r="D141" s="18">
        <f>pf.step!G139-ProbeData!$D$2</f>
        <v>124.00015451178649</v>
      </c>
      <c r="E141" s="15">
        <f>pf.step!Y139-ProbeData!$E$2</f>
        <v>1.3255542857142857E-2</v>
      </c>
      <c r="F141" s="15">
        <f>pf.step!Z139-ProbeData!$F$2</f>
        <v>-1.1025914476190475</v>
      </c>
      <c r="G141" s="15">
        <f>pf.step!AA139-ProbeData!$G$2</f>
        <v>1.8030685714285715E-2</v>
      </c>
      <c r="I141">
        <f t="shared" si="4"/>
        <v>-1.6353007048278353E-2</v>
      </c>
      <c r="J141">
        <f t="shared" si="5"/>
        <v>-1.2022170937174486E-2</v>
      </c>
    </row>
    <row r="142" spans="1:10" x14ac:dyDescent="0.2">
      <c r="A142" s="3" t="str">
        <f>pf.step!A140</f>
        <v>1.1.139.1</v>
      </c>
      <c r="B142" s="18">
        <f>pf.step!E140-ProbeData!$B$2</f>
        <v>8.2329401158176552E-4</v>
      </c>
      <c r="C142" s="18">
        <f>pf.step!F140-ProbeData!$C$2</f>
        <v>3.2094139468199501E-3</v>
      </c>
      <c r="D142" s="18">
        <f>pf.step!G140-ProbeData!$D$2</f>
        <v>126.00009504778649</v>
      </c>
      <c r="E142" s="15">
        <f>pf.step!Y140-ProbeData!$E$2</f>
        <v>1.2895542857142858E-2</v>
      </c>
      <c r="F142" s="15">
        <f>pf.step!Z140-ProbeData!$F$2</f>
        <v>-1.0883154476190475</v>
      </c>
      <c r="G142" s="15">
        <f>pf.step!AA140-ProbeData!$G$2</f>
        <v>1.7795685714285712E-2</v>
      </c>
      <c r="I142">
        <f t="shared" si="4"/>
        <v>-1.6351587908834765E-2</v>
      </c>
      <c r="J142">
        <f t="shared" si="5"/>
        <v>-1.1849085561869923E-2</v>
      </c>
    </row>
    <row r="143" spans="1:10" x14ac:dyDescent="0.2">
      <c r="A143" s="3" t="str">
        <f>pf.step!A141</f>
        <v>1.1.140.1</v>
      </c>
      <c r="B143" s="18">
        <f>pf.step!E141-ProbeData!$B$2</f>
        <v>8.0152281157097605E-4</v>
      </c>
      <c r="C143" s="18">
        <f>pf.step!F141-ProbeData!$C$2</f>
        <v>3.3451285468117931E-3</v>
      </c>
      <c r="D143" s="18">
        <f>pf.step!G141-ProbeData!$D$2</f>
        <v>128.0001751347865</v>
      </c>
      <c r="E143" s="15">
        <f>pf.step!Y141-ProbeData!$E$2</f>
        <v>1.2777542857142858E-2</v>
      </c>
      <c r="F143" s="15">
        <f>pf.step!Z141-ProbeData!$F$2</f>
        <v>-1.0735844476190475</v>
      </c>
      <c r="G143" s="15">
        <f>pf.step!AA141-ProbeData!$G$2</f>
        <v>1.7630685714285714E-2</v>
      </c>
      <c r="I143">
        <f t="shared" si="4"/>
        <v>-1.6422262592743722E-2</v>
      </c>
      <c r="J143">
        <f t="shared" si="5"/>
        <v>-1.1901758530016321E-2</v>
      </c>
    </row>
    <row r="144" spans="1:10" x14ac:dyDescent="0.2">
      <c r="A144" s="3" t="str">
        <f>pf.step!A142</f>
        <v>1.1.141.1</v>
      </c>
      <c r="B144" s="18">
        <f>pf.step!E142-ProbeData!$B$2</f>
        <v>8.8319241160661477E-4</v>
      </c>
      <c r="C144" s="18">
        <f>pf.step!F142-ProbeData!$C$2</f>
        <v>3.5045705468519373E-3</v>
      </c>
      <c r="D144" s="18">
        <f>pf.step!G142-ProbeData!$D$2</f>
        <v>130.0002398187865</v>
      </c>
      <c r="E144" s="15">
        <f>pf.step!Y142-ProbeData!$E$2</f>
        <v>1.2408542857142857E-2</v>
      </c>
      <c r="F144" s="15">
        <f>pf.step!Z142-ProbeData!$F$2</f>
        <v>-1.0584074476190475</v>
      </c>
      <c r="G144" s="15">
        <f>pf.step!AA142-ProbeData!$G$2</f>
        <v>1.7359685714285714E-2</v>
      </c>
      <c r="I144">
        <f t="shared" si="4"/>
        <v>-1.6401704044446581E-2</v>
      </c>
      <c r="J144">
        <f t="shared" si="5"/>
        <v>-1.1723786416144969E-2</v>
      </c>
    </row>
    <row r="145" spans="1:10" x14ac:dyDescent="0.2">
      <c r="A145" s="3" t="str">
        <f>pf.step!A143</f>
        <v>1.1.142.1</v>
      </c>
      <c r="B145" s="18">
        <f>pf.step!E143-ProbeData!$B$2</f>
        <v>4.648620115972335E-4</v>
      </c>
      <c r="C145" s="18">
        <f>pf.step!F143-ProbeData!$C$2</f>
        <v>3.164012546790218E-3</v>
      </c>
      <c r="D145" s="18">
        <f>pf.step!G143-ProbeData!$D$2</f>
        <v>131.99972882078652</v>
      </c>
      <c r="E145" s="15">
        <f>pf.step!Y143-ProbeData!$E$2</f>
        <v>1.1942542857142857E-2</v>
      </c>
      <c r="F145" s="15">
        <f>pf.step!Z143-ProbeData!$F$2</f>
        <v>-1.0435084476190475</v>
      </c>
      <c r="G145" s="15">
        <f>pf.step!AA143-ProbeData!$G$2</f>
        <v>1.7181685714285713E-2</v>
      </c>
      <c r="I145">
        <f t="shared" si="4"/>
        <v>-1.6465305818547826E-2</v>
      </c>
      <c r="J145">
        <f t="shared" si="5"/>
        <v>-1.1444605824123341E-2</v>
      </c>
    </row>
    <row r="146" spans="1:10" x14ac:dyDescent="0.2">
      <c r="A146" s="3" t="str">
        <f>pf.step!A144</f>
        <v>1.1.143.1</v>
      </c>
      <c r="B146" s="18">
        <f>pf.step!E144-ProbeData!$B$2</f>
        <v>5.4286421158167286E-4</v>
      </c>
      <c r="C146" s="18">
        <f>pf.step!F144-ProbeData!$C$2</f>
        <v>3.31445274679254E-3</v>
      </c>
      <c r="D146" s="18">
        <f>pf.step!G144-ProbeData!$D$2</f>
        <v>134.00015274578647</v>
      </c>
      <c r="E146" s="15">
        <f>pf.step!Y144-ProbeData!$E$2</f>
        <v>1.2013542857142857E-2</v>
      </c>
      <c r="F146" s="15">
        <f>pf.step!Z144-ProbeData!$F$2</f>
        <v>-1.0280214476190475</v>
      </c>
      <c r="G146" s="15">
        <f>pf.step!AA144-ProbeData!$G$2</f>
        <v>1.6961685714285715E-2</v>
      </c>
      <c r="I146">
        <f t="shared" si="4"/>
        <v>-1.6499350041353597E-2</v>
      </c>
      <c r="J146">
        <f t="shared" si="5"/>
        <v>-1.1686081924620215E-2</v>
      </c>
    </row>
    <row r="147" spans="1:10" x14ac:dyDescent="0.2">
      <c r="A147" s="3" t="str">
        <f>pf.step!A145</f>
        <v>1.1.144.1</v>
      </c>
      <c r="B147" s="18">
        <f>pf.step!E145-ProbeData!$B$2</f>
        <v>6.2013381159431447E-4</v>
      </c>
      <c r="C147" s="18">
        <f>pf.step!F145-ProbeData!$C$2</f>
        <v>3.4630947468485829E-3</v>
      </c>
      <c r="D147" s="18">
        <f>pf.step!G145-ProbeData!$D$2</f>
        <v>136.00011014978651</v>
      </c>
      <c r="E147" s="15">
        <f>pf.step!Y145-ProbeData!$E$2</f>
        <v>1.1602542857142857E-2</v>
      </c>
      <c r="F147" s="15">
        <f>pf.step!Z145-ProbeData!$F$2</f>
        <v>-1.0123624476190476</v>
      </c>
      <c r="G147" s="15">
        <f>pf.step!AA145-ProbeData!$G$2</f>
        <v>1.6788685714285715E-2</v>
      </c>
      <c r="I147">
        <f t="shared" si="4"/>
        <v>-1.6583670950824626E-2</v>
      </c>
      <c r="J147">
        <f t="shared" si="5"/>
        <v>-1.1460858593116147E-2</v>
      </c>
    </row>
    <row r="148" spans="1:10" x14ac:dyDescent="0.2">
      <c r="A148" s="3" t="str">
        <f>pf.step!A146</f>
        <v>1.1.145.1</v>
      </c>
      <c r="B148" s="18">
        <f>pf.step!E146-ProbeData!$B$2</f>
        <v>6.6565421161612903E-4</v>
      </c>
      <c r="C148" s="18">
        <f>pf.step!F146-ProbeData!$C$2</f>
        <v>3.3430691468083751E-3</v>
      </c>
      <c r="D148" s="18">
        <f>pf.step!G146-ProbeData!$D$2</f>
        <v>138.00022937178653</v>
      </c>
      <c r="E148" s="15">
        <f>pf.step!Y146-ProbeData!$E$2</f>
        <v>1.1216542857142858E-2</v>
      </c>
      <c r="F148" s="15">
        <f>pf.step!Z146-ProbeData!$F$2</f>
        <v>-0.99689744761904764</v>
      </c>
      <c r="G148" s="15">
        <f>pf.step!AA146-ProbeData!$G$2</f>
        <v>1.6597685714285715E-2</v>
      </c>
      <c r="I148">
        <f t="shared" si="4"/>
        <v>-1.6649341167365814E-2</v>
      </c>
      <c r="J148">
        <f t="shared" si="5"/>
        <v>-1.1251451073459991E-2</v>
      </c>
    </row>
    <row r="149" spans="1:10" x14ac:dyDescent="0.2">
      <c r="A149" s="3" t="str">
        <f>pf.step!A147</f>
        <v>1.1.146.1</v>
      </c>
      <c r="B149" s="18">
        <f>pf.step!E147-ProbeData!$B$2</f>
        <v>6.4772381159627912E-4</v>
      </c>
      <c r="C149" s="18">
        <f>pf.step!F147-ProbeData!$C$2</f>
        <v>3.1861111468174386E-3</v>
      </c>
      <c r="D149" s="18">
        <f>pf.step!G147-ProbeData!$D$2</f>
        <v>139.99987470078651</v>
      </c>
      <c r="E149" s="15">
        <f>pf.step!Y147-ProbeData!$E$2</f>
        <v>1.1022542857142856E-2</v>
      </c>
      <c r="F149" s="15">
        <f>pf.step!Z147-ProbeData!$F$2</f>
        <v>-0.98076344761904766</v>
      </c>
      <c r="G149" s="15">
        <f>pf.step!AA147-ProbeData!$G$2</f>
        <v>1.6313685714285712E-2</v>
      </c>
      <c r="I149">
        <f t="shared" si="4"/>
        <v>-1.663365998589126E-2</v>
      </c>
      <c r="J149">
        <f t="shared" si="5"/>
        <v>-1.1238737418183513E-2</v>
      </c>
    </row>
    <row r="150" spans="1:10" x14ac:dyDescent="0.2">
      <c r="A150" s="3" t="str">
        <f>pf.step!A148</f>
        <v>1.1.147.1</v>
      </c>
      <c r="B150" s="18">
        <f>pf.step!E148-ProbeData!$B$2</f>
        <v>6.2979341157642921E-4</v>
      </c>
      <c r="C150" s="18">
        <f>pf.step!F148-ProbeData!$C$2</f>
        <v>3.5291531468146786E-3</v>
      </c>
      <c r="D150" s="18">
        <f>pf.step!G148-ProbeData!$D$2</f>
        <v>141.9996059747865</v>
      </c>
      <c r="E150" s="15">
        <f>pf.step!Y148-ProbeData!$E$2</f>
        <v>1.0623542857142856E-2</v>
      </c>
      <c r="F150" s="15">
        <f>pf.step!Z148-ProbeData!$F$2</f>
        <v>-0.96437844761904767</v>
      </c>
      <c r="G150" s="15">
        <f>pf.step!AA148-ProbeData!$G$2</f>
        <v>1.6090685714285714E-2</v>
      </c>
      <c r="I150">
        <f t="shared" si="4"/>
        <v>-1.6685032472482125E-2</v>
      </c>
      <c r="J150">
        <f t="shared" si="5"/>
        <v>-1.1015948026805559E-2</v>
      </c>
    </row>
    <row r="151" spans="1:10" x14ac:dyDescent="0.2">
      <c r="A151" s="3" t="str">
        <f>pf.step!A149</f>
        <v>1.1.148.1</v>
      </c>
      <c r="B151" s="18">
        <f>pf.step!E149-ProbeData!$B$2</f>
        <v>6.4753681158435938E-4</v>
      </c>
      <c r="C151" s="18">
        <f>pf.step!F149-ProbeData!$C$2</f>
        <v>3.0886717468092684E-3</v>
      </c>
      <c r="D151" s="18">
        <f>pf.step!G149-ProbeData!$D$2</f>
        <v>143.99978064778651</v>
      </c>
      <c r="E151" s="15">
        <f>pf.step!Y149-ProbeData!$E$2</f>
        <v>1.0259542857142857E-2</v>
      </c>
      <c r="F151" s="15">
        <f>pf.step!Z149-ProbeData!$F$2</f>
        <v>-0.9477544476190477</v>
      </c>
      <c r="G151" s="15">
        <f>pf.step!AA149-ProbeData!$G$2</f>
        <v>1.5884685714285713E-2</v>
      </c>
      <c r="I151">
        <f t="shared" si="4"/>
        <v>-1.6760338877006887E-2</v>
      </c>
      <c r="J151">
        <f t="shared" si="5"/>
        <v>-1.0825106527241227E-2</v>
      </c>
    </row>
    <row r="152" spans="1:10" x14ac:dyDescent="0.2">
      <c r="A152" s="3" t="str">
        <f>pf.step!A150</f>
        <v>1.1.149.1</v>
      </c>
      <c r="B152" s="18">
        <f>pf.step!E150-ProbeData!$B$2</f>
        <v>6.724064116383488E-4</v>
      </c>
      <c r="C152" s="18">
        <f>pf.step!F150-ProbeData!$C$2</f>
        <v>3.2913137467858178E-3</v>
      </c>
      <c r="D152" s="18">
        <f>pf.step!G150-ProbeData!$D$2</f>
        <v>145.99970990278649</v>
      </c>
      <c r="E152" s="15">
        <f>pf.step!Y150-ProbeData!$E$2</f>
        <v>9.7455428571428578E-3</v>
      </c>
      <c r="F152" s="15">
        <f>pf.step!Z150-ProbeData!$F$2</f>
        <v>-0.93071444761904765</v>
      </c>
      <c r="G152" s="15">
        <f>pf.step!AA150-ProbeData!$G$2</f>
        <v>1.5656685714285714E-2</v>
      </c>
      <c r="I152">
        <f t="shared" si="4"/>
        <v>-1.6822222706801882E-2</v>
      </c>
      <c r="J152">
        <f t="shared" si="5"/>
        <v>-1.0471034249090998E-2</v>
      </c>
    </row>
    <row r="153" spans="1:10" x14ac:dyDescent="0.2">
      <c r="A153" s="3" t="str">
        <f>pf.step!A151</f>
        <v>1.1.150.1</v>
      </c>
      <c r="B153" s="18">
        <f>pf.step!E151-ProbeData!$B$2</f>
        <v>6.3951381162041798E-4</v>
      </c>
      <c r="C153" s="18">
        <f>pf.step!F151-ProbeData!$C$2</f>
        <v>3.409646946806788E-3</v>
      </c>
      <c r="D153" s="18">
        <f>pf.step!G151-ProbeData!$D$2</f>
        <v>148.0002464567865</v>
      </c>
      <c r="E153" s="15">
        <f>pf.step!Y151-ProbeData!$E$2</f>
        <v>9.4905428571428578E-3</v>
      </c>
      <c r="F153" s="15">
        <f>pf.step!Z151-ProbeData!$F$2</f>
        <v>-0.91290944761904769</v>
      </c>
      <c r="G153" s="15">
        <f>pf.step!AA151-ProbeData!$G$2</f>
        <v>1.5351685714285714E-2</v>
      </c>
      <c r="I153">
        <f t="shared" si="4"/>
        <v>-1.6816219565176295E-2</v>
      </c>
      <c r="J153">
        <f t="shared" si="5"/>
        <v>-1.0395930157032629E-2</v>
      </c>
    </row>
    <row r="154" spans="1:10" x14ac:dyDescent="0.2">
      <c r="A154" s="3" t="str">
        <f>pf.step!A152</f>
        <v>1.1.151.1</v>
      </c>
      <c r="B154" s="18">
        <f>pf.step!E152-ProbeData!$B$2</f>
        <v>4.9118341161147328E-4</v>
      </c>
      <c r="C154" s="18">
        <f>pf.step!F152-ProbeData!$C$2</f>
        <v>3.3594889468417932E-3</v>
      </c>
      <c r="D154" s="18">
        <f>pf.step!G152-ProbeData!$D$2</f>
        <v>149.9995533857865</v>
      </c>
      <c r="E154" s="15">
        <f>pf.step!Y152-ProbeData!$E$2</f>
        <v>8.9275428571428568E-3</v>
      </c>
      <c r="F154" s="15">
        <f>pf.step!Z152-ProbeData!$F$2</f>
        <v>-0.89429244761904769</v>
      </c>
      <c r="G154" s="15">
        <f>pf.step!AA152-ProbeData!$G$2</f>
        <v>1.5099685714285714E-2</v>
      </c>
      <c r="I154">
        <f t="shared" si="4"/>
        <v>-1.6884505459580829E-2</v>
      </c>
      <c r="J154">
        <f t="shared" si="5"/>
        <v>-9.9828002359982227E-3</v>
      </c>
    </row>
    <row r="155" spans="1:10" x14ac:dyDescent="0.2">
      <c r="A155" s="3" t="str">
        <f>pf.step!A153</f>
        <v>1.1.152.1</v>
      </c>
      <c r="B155" s="18">
        <f>pf.step!E153-ProbeData!$B$2</f>
        <v>8.4285301164754856E-4</v>
      </c>
      <c r="C155" s="18">
        <f>pf.step!F153-ProbeData!$C$2</f>
        <v>3.309330946819955E-3</v>
      </c>
      <c r="D155" s="18">
        <f>pf.step!G153-ProbeData!$D$2</f>
        <v>151.99984023178649</v>
      </c>
      <c r="E155" s="15">
        <f>pf.step!Y153-ProbeData!$E$2</f>
        <v>8.720542857142858E-3</v>
      </c>
      <c r="F155" s="15">
        <f>pf.step!Z153-ProbeData!$F$2</f>
        <v>-0.87501244761904762</v>
      </c>
      <c r="G155" s="15">
        <f>pf.step!AA153-ProbeData!$G$2</f>
        <v>1.4808685714285714E-2</v>
      </c>
      <c r="I155">
        <f t="shared" si="4"/>
        <v>-1.6923971487012423E-2</v>
      </c>
      <c r="J155">
        <f t="shared" si="5"/>
        <v>-9.9661929163086631E-3</v>
      </c>
    </row>
    <row r="156" spans="1:10" x14ac:dyDescent="0.2">
      <c r="A156" s="3" t="str">
        <f>pf.step!A154</f>
        <v>1.1.153.1</v>
      </c>
      <c r="B156" s="18">
        <f>pf.step!E154-ProbeData!$B$2</f>
        <v>8.8356041158021981E-4</v>
      </c>
      <c r="C156" s="18">
        <f>pf.step!F154-ProbeData!$C$2</f>
        <v>3.3411893468269227E-3</v>
      </c>
      <c r="D156" s="18">
        <f>pf.step!G154-ProbeData!$D$2</f>
        <v>153.99982026478648</v>
      </c>
      <c r="E156" s="15">
        <f>pf.step!Y154-ProbeData!$E$2</f>
        <v>7.8885428571428568E-3</v>
      </c>
      <c r="F156" s="15">
        <f>pf.step!Z154-ProbeData!$F$2</f>
        <v>-0.85462544761904768</v>
      </c>
      <c r="G156" s="15">
        <f>pf.step!AA154-ProbeData!$G$2</f>
        <v>1.4572685714285714E-2</v>
      </c>
      <c r="I156">
        <f t="shared" si="4"/>
        <v>-1.7051546680343574E-2</v>
      </c>
      <c r="J156">
        <f t="shared" si="5"/>
        <v>-9.230409507603619E-3</v>
      </c>
    </row>
    <row r="157" spans="1:10" x14ac:dyDescent="0.2">
      <c r="A157" s="3" t="str">
        <f>pf.step!A155</f>
        <v>1.1.154.1</v>
      </c>
      <c r="B157" s="18">
        <f>pf.step!E155-ProbeData!$B$2</f>
        <v>4.6203001159028645E-4</v>
      </c>
      <c r="C157" s="18">
        <f>pf.step!F155-ProbeData!$C$2</f>
        <v>3.3894313468181281E-3</v>
      </c>
      <c r="D157" s="18">
        <f>pf.step!G155-ProbeData!$D$2</f>
        <v>156.00006741478649</v>
      </c>
      <c r="E157" s="15">
        <f>pf.step!Y155-ProbeData!$E$2</f>
        <v>7.5925428571428574E-3</v>
      </c>
      <c r="F157" s="15">
        <f>pf.step!Z155-ProbeData!$F$2</f>
        <v>-0.83376444761904767</v>
      </c>
      <c r="G157" s="15">
        <f>pf.step!AA155-ProbeData!$G$2</f>
        <v>1.4231685714285713E-2</v>
      </c>
      <c r="I157">
        <f t="shared" si="4"/>
        <v>-1.7069192329951997E-2</v>
      </c>
      <c r="J157">
        <f t="shared" si="5"/>
        <v>-9.1063403804571182E-3</v>
      </c>
    </row>
    <row r="158" spans="1:10" x14ac:dyDescent="0.2">
      <c r="A158" s="3" t="str">
        <f>pf.step!A156</f>
        <v>1.1.155.1</v>
      </c>
      <c r="B158" s="18">
        <f>pf.step!E156-ProbeData!$B$2</f>
        <v>4.7206541159994231E-4</v>
      </c>
      <c r="C158" s="18">
        <f>pf.step!F156-ProbeData!$C$2</f>
        <v>3.4578167468453103E-3</v>
      </c>
      <c r="D158" s="18">
        <f>pf.step!G156-ProbeData!$D$2</f>
        <v>158.00020305678652</v>
      </c>
      <c r="E158" s="15">
        <f>pf.step!Y156-ProbeData!$E$2</f>
        <v>6.8075428571428573E-3</v>
      </c>
      <c r="F158" s="15">
        <f>pf.step!Z156-ProbeData!$F$2</f>
        <v>-0.81159444761904764</v>
      </c>
      <c r="G158" s="15">
        <f>pf.step!AA156-ProbeData!$G$2</f>
        <v>1.3886685714285713E-2</v>
      </c>
      <c r="I158">
        <f t="shared" si="4"/>
        <v>-1.7110375452942909E-2</v>
      </c>
      <c r="J158">
        <f t="shared" si="5"/>
        <v>-8.3878627769250497E-3</v>
      </c>
    </row>
    <row r="159" spans="1:10" x14ac:dyDescent="0.2">
      <c r="A159" s="3" t="str">
        <f>pf.step!A157</f>
        <v>1.1.156.1</v>
      </c>
      <c r="B159" s="18">
        <f>pf.step!E157-ProbeData!$B$2</f>
        <v>8.453350116042202E-4</v>
      </c>
      <c r="C159" s="18">
        <f>pf.step!F157-ProbeData!$C$2</f>
        <v>3.0664587468436366E-3</v>
      </c>
      <c r="D159" s="18">
        <f>pf.step!G157-ProbeData!$D$2</f>
        <v>159.99998003778649</v>
      </c>
      <c r="E159" s="15">
        <f>pf.step!Y157-ProbeData!$E$2</f>
        <v>6.3965428571428574E-3</v>
      </c>
      <c r="F159" s="15">
        <f>pf.step!Z157-ProbeData!$F$2</f>
        <v>-0.78846244761904771</v>
      </c>
      <c r="G159" s="15">
        <f>pf.step!AA157-ProbeData!$G$2</f>
        <v>1.3584685714285713E-2</v>
      </c>
      <c r="I159">
        <f t="shared" si="4"/>
        <v>-1.7229337624522188E-2</v>
      </c>
      <c r="J159">
        <f t="shared" si="5"/>
        <v>-8.1126791471918033E-3</v>
      </c>
    </row>
    <row r="160" spans="1:10" x14ac:dyDescent="0.2">
      <c r="A160" s="3" t="str">
        <f>pf.step!A158</f>
        <v>1.1.157.1</v>
      </c>
      <c r="B160" s="18">
        <f>pf.step!E158-ProbeData!$B$2</f>
        <v>7.186046115634781E-4</v>
      </c>
      <c r="C160" s="18">
        <f>pf.step!F158-ProbeData!$C$2</f>
        <v>3.1751007468301395E-3</v>
      </c>
      <c r="D160" s="18">
        <f>pf.step!G158-ProbeData!$D$2</f>
        <v>162.00019323678652</v>
      </c>
      <c r="E160" s="15">
        <f>pf.step!Y158-ProbeData!$E$2</f>
        <v>5.7755428571428574E-3</v>
      </c>
      <c r="F160" s="15">
        <f>pf.step!Z158-ProbeData!$F$2</f>
        <v>-0.76433444761904767</v>
      </c>
      <c r="G160" s="15">
        <f>pf.step!AA158-ProbeData!$G$2</f>
        <v>1.3213685714285713E-2</v>
      </c>
      <c r="I160">
        <f t="shared" si="4"/>
        <v>-1.7287832251244487E-2</v>
      </c>
      <c r="J160">
        <f t="shared" si="5"/>
        <v>-7.5563032323533964E-3</v>
      </c>
    </row>
    <row r="161" spans="1:10" x14ac:dyDescent="0.2">
      <c r="A161" s="3" t="str">
        <f>pf.step!A159</f>
        <v>1.1.158.1</v>
      </c>
      <c r="B161" s="18">
        <f>pf.step!E159-ProbeData!$B$2</f>
        <v>8.6092801160475574E-4</v>
      </c>
      <c r="C161" s="18">
        <f>pf.step!F159-ProbeData!$C$2</f>
        <v>3.135712813389091E-3</v>
      </c>
      <c r="D161" s="18">
        <f>pf.step!G159-ProbeData!$D$2</f>
        <v>164.00016963778654</v>
      </c>
      <c r="E161" s="15">
        <f>pf.step!Y159-ProbeData!$E$2</f>
        <v>5.517542857142857E-3</v>
      </c>
      <c r="F161" s="15">
        <f>pf.step!Z159-ProbeData!$F$2</f>
        <v>-0.73930744761904765</v>
      </c>
      <c r="G161" s="15">
        <f>pf.step!AA159-ProbeData!$G$2</f>
        <v>1.2872685714285714E-2</v>
      </c>
      <c r="I161">
        <f t="shared" si="4"/>
        <v>-1.7411816634260103E-2</v>
      </c>
      <c r="J161">
        <f t="shared" si="5"/>
        <v>-7.4631235961604321E-3</v>
      </c>
    </row>
    <row r="162" spans="1:10" x14ac:dyDescent="0.2">
      <c r="A162" s="3" t="str">
        <f>pf.step!A160</f>
        <v>1.1.159.1</v>
      </c>
      <c r="B162" s="18">
        <f>pf.step!E160-ProbeData!$B$2</f>
        <v>5.5699761156802197E-4</v>
      </c>
      <c r="C162" s="18">
        <f>pf.step!F160-ProbeData!$C$2</f>
        <v>3.066754413396211E-3</v>
      </c>
      <c r="D162" s="18">
        <f>pf.step!G160-ProbeData!$D$2</f>
        <v>165.99957614178652</v>
      </c>
      <c r="E162" s="15">
        <f>pf.step!Y160-ProbeData!$E$2</f>
        <v>5.1085428571428573E-3</v>
      </c>
      <c r="F162" s="15">
        <f>pf.step!Z160-ProbeData!$F$2</f>
        <v>-0.71329244761904764</v>
      </c>
      <c r="G162" s="15">
        <f>pf.step!AA160-ProbeData!$G$2</f>
        <v>1.2507685714285713E-2</v>
      </c>
      <c r="I162">
        <f t="shared" si="4"/>
        <v>-1.7535143903508379E-2</v>
      </c>
      <c r="J162">
        <f t="shared" si="5"/>
        <v>-7.1619191738186011E-3</v>
      </c>
    </row>
    <row r="163" spans="1:10" x14ac:dyDescent="0.2">
      <c r="A163" s="3" t="str">
        <f>pf.step!A161</f>
        <v>1.1.160.1</v>
      </c>
      <c r="B163" s="18">
        <f>pf.step!E161-ProbeData!$B$2</f>
        <v>6.6555681161162283E-4</v>
      </c>
      <c r="C163" s="18">
        <f>pf.step!F161-ProbeData!$C$2</f>
        <v>3.0859735468311555E-3</v>
      </c>
      <c r="D163" s="18">
        <f>pf.step!G161-ProbeData!$D$2</f>
        <v>167.9997740637865</v>
      </c>
      <c r="E163" s="15">
        <f>pf.step!Y161-ProbeData!$E$2</f>
        <v>4.1305428571428568E-3</v>
      </c>
      <c r="F163" s="15">
        <f>pf.step!Z161-ProbeData!$F$2</f>
        <v>-0.68666244761904771</v>
      </c>
      <c r="G163" s="15">
        <f>pf.step!AA161-ProbeData!$G$2</f>
        <v>1.2047685714285713E-2</v>
      </c>
      <c r="I163">
        <f t="shared" si="4"/>
        <v>-1.7545281172809422E-2</v>
      </c>
      <c r="J163">
        <f t="shared" si="5"/>
        <v>-6.0153906354792151E-3</v>
      </c>
    </row>
    <row r="164" spans="1:10" x14ac:dyDescent="0.2">
      <c r="A164" s="3" t="str">
        <f>pf.step!A162</f>
        <v>1.1.161.1</v>
      </c>
      <c r="B164" s="18">
        <f>pf.step!E162-ProbeData!$B$2</f>
        <v>5.992264116230217E-4</v>
      </c>
      <c r="C164" s="18">
        <f>pf.step!F162-ProbeData!$C$2</f>
        <v>3.2814155468372519E-3</v>
      </c>
      <c r="D164" s="18">
        <f>pf.step!G162-ProbeData!$D$2</f>
        <v>170.00013635878651</v>
      </c>
      <c r="E164" s="15">
        <f>pf.step!Y162-ProbeData!$E$2</f>
        <v>3.9735428571428567E-3</v>
      </c>
      <c r="F164" s="15">
        <f>pf.step!Z162-ProbeData!$F$2</f>
        <v>-0.65896944761904763</v>
      </c>
      <c r="G164" s="15">
        <f>pf.step!AA162-ProbeData!$G$2</f>
        <v>1.1636685714285713E-2</v>
      </c>
      <c r="I164">
        <f t="shared" si="4"/>
        <v>-1.7658915381177E-2</v>
      </c>
      <c r="J164">
        <f t="shared" si="5"/>
        <v>-6.0299348801372268E-3</v>
      </c>
    </row>
    <row r="165" spans="1:10" x14ac:dyDescent="0.2">
      <c r="A165" s="3" t="str">
        <f>pf.step!A163</f>
        <v>1.1.162.1</v>
      </c>
      <c r="B165" s="18">
        <f>pf.step!E163-ProbeData!$B$2</f>
        <v>5.3289601157757716E-4</v>
      </c>
      <c r="C165" s="18">
        <f>pf.step!F163-ProbeData!$C$2</f>
        <v>3.4768575467865048E-3</v>
      </c>
      <c r="D165" s="18">
        <f>pf.step!G163-ProbeData!$D$2</f>
        <v>172.00014584678649</v>
      </c>
      <c r="E165" s="15">
        <f>pf.step!Y163-ProbeData!$E$2</f>
        <v>3.1875428571428574E-3</v>
      </c>
      <c r="F165" s="15">
        <f>pf.step!Z163-ProbeData!$F$2</f>
        <v>-0.63106644761904762</v>
      </c>
      <c r="G165" s="15">
        <f>pf.step!AA163-ProbeData!$G$2</f>
        <v>1.1220685714285713E-2</v>
      </c>
      <c r="I165">
        <f t="shared" si="4"/>
        <v>-1.7780513853367218E-2</v>
      </c>
      <c r="J165">
        <f t="shared" si="5"/>
        <v>-5.0510415649083337E-3</v>
      </c>
    </row>
    <row r="166" spans="1:10" x14ac:dyDescent="0.2">
      <c r="A166" s="3" t="str">
        <f>pf.step!A164</f>
        <v>1.1.163.1</v>
      </c>
      <c r="B166" s="18">
        <f>pf.step!E164-ProbeData!$B$2</f>
        <v>5.3557941157578171E-4</v>
      </c>
      <c r="C166" s="18">
        <f>pf.step!F164-ProbeData!$C$2</f>
        <v>3.472592946820896E-3</v>
      </c>
      <c r="D166" s="18">
        <f>pf.step!G164-ProbeData!$D$2</f>
        <v>174.0000261547865</v>
      </c>
      <c r="E166" s="15">
        <f>pf.step!Y164-ProbeData!$E$2</f>
        <v>2.5795428571428573E-3</v>
      </c>
      <c r="F166" s="15">
        <f>pf.step!Z164-ProbeData!$F$2</f>
        <v>-0.60265844761904763</v>
      </c>
      <c r="G166" s="15">
        <f>pf.step!AA164-ProbeData!$G$2</f>
        <v>1.0769685714285713E-2</v>
      </c>
      <c r="I166">
        <f t="shared" si="4"/>
        <v>-1.7870297441003342E-2</v>
      </c>
      <c r="J166">
        <f t="shared" si="5"/>
        <v>-4.280273291337712E-3</v>
      </c>
    </row>
    <row r="167" spans="1:10" x14ac:dyDescent="0.2">
      <c r="A167" s="3" t="str">
        <f>pf.step!A165</f>
        <v>1.1.164.1</v>
      </c>
      <c r="B167" s="18">
        <f>pf.step!E165-ProbeData!$B$2</f>
        <v>5.5204901156002961E-4</v>
      </c>
      <c r="C167" s="18">
        <f>pf.step!F165-ProbeData!$C$2</f>
        <v>3.4284349468407527E-3</v>
      </c>
      <c r="D167" s="18">
        <f>pf.step!G165-ProbeData!$D$2</f>
        <v>175.99998501678647</v>
      </c>
      <c r="E167" s="15">
        <f>pf.step!Y165-ProbeData!$E$2</f>
        <v>2.3075428571428572E-3</v>
      </c>
      <c r="F167" s="15">
        <f>pf.step!Z165-ProbeData!$F$2</f>
        <v>-0.57415444761904766</v>
      </c>
      <c r="G167" s="15">
        <f>pf.step!AA165-ProbeData!$G$2</f>
        <v>1.0341685714285714E-2</v>
      </c>
      <c r="I167">
        <f t="shared" si="4"/>
        <v>-1.8012027525296535E-2</v>
      </c>
      <c r="J167">
        <f t="shared" si="5"/>
        <v>-4.0190280972514829E-3</v>
      </c>
    </row>
    <row r="168" spans="1:10" x14ac:dyDescent="0.2">
      <c r="A168" s="3" t="str">
        <f>pf.step!A166</f>
        <v>1.1.165.1</v>
      </c>
      <c r="B168" s="18">
        <f>pf.step!E166-ProbeData!$B$2</f>
        <v>6.0867201159453543E-4</v>
      </c>
      <c r="C168" s="18">
        <f>pf.step!F166-ProbeData!$C$2</f>
        <v>3.3554625468354971E-3</v>
      </c>
      <c r="D168" s="18">
        <f>pf.step!G166-ProbeData!$D$2</f>
        <v>177.99937034178646</v>
      </c>
      <c r="E168" s="15">
        <f>pf.step!Y166-ProbeData!$E$2</f>
        <v>1.975542857142857E-3</v>
      </c>
      <c r="F168" s="15">
        <f>pf.step!Z166-ProbeData!$F$2</f>
        <v>-0.54570744761904766</v>
      </c>
      <c r="G168" s="15">
        <f>pf.step!AA166-ProbeData!$G$2</f>
        <v>9.9356857142857136E-3</v>
      </c>
      <c r="I168">
        <f t="shared" si="4"/>
        <v>-1.8206982070037105E-2</v>
      </c>
      <c r="J168">
        <f t="shared" si="5"/>
        <v>-3.6201500744808628E-3</v>
      </c>
    </row>
    <row r="169" spans="1:10" x14ac:dyDescent="0.2">
      <c r="A169" s="3" t="str">
        <f>pf.step!A167</f>
        <v>1.1.166.1</v>
      </c>
      <c r="B169" s="18">
        <f>pf.step!E167-ProbeData!$B$2</f>
        <v>7.4554161164996913E-4</v>
      </c>
      <c r="C169" s="18">
        <f>pf.step!F167-ProbeData!$C$2</f>
        <v>3.2249045468688564E-3</v>
      </c>
      <c r="D169" s="18">
        <f>pf.step!G167-ProbeData!$D$2</f>
        <v>179.99995926978647</v>
      </c>
      <c r="E169" s="15">
        <f>pf.step!Y167-ProbeData!$E$2</f>
        <v>1.6445428571428573E-3</v>
      </c>
      <c r="F169" s="15">
        <f>pf.step!Z167-ProbeData!$F$2</f>
        <v>-0.51732444761904761</v>
      </c>
      <c r="G169" s="15">
        <f>pf.step!AA167-ProbeData!$G$2</f>
        <v>9.4756857142857132E-3</v>
      </c>
      <c r="I169">
        <f t="shared" si="4"/>
        <v>-1.8316717406062957E-2</v>
      </c>
      <c r="J169">
        <f t="shared" si="5"/>
        <v>-3.1789389902444386E-3</v>
      </c>
    </row>
    <row r="170" spans="1:10" x14ac:dyDescent="0.2">
      <c r="A170" s="3" t="str">
        <f>pf.step!A168</f>
        <v>1.1.167.1</v>
      </c>
      <c r="B170" s="18">
        <f>pf.step!E168-ProbeData!$B$2</f>
        <v>8.8241121159171598E-4</v>
      </c>
      <c r="C170" s="18">
        <f>pf.step!F168-ProbeData!$C$2</f>
        <v>3.0943465468453724E-3</v>
      </c>
      <c r="D170" s="18">
        <f>pf.step!G168-ProbeData!$D$2</f>
        <v>181.99947342278654</v>
      </c>
      <c r="E170" s="15">
        <f>pf.step!Y168-ProbeData!$E$2</f>
        <v>1.1955428571428571E-3</v>
      </c>
      <c r="F170" s="15">
        <f>pf.step!Z168-ProbeData!$F$2</f>
        <v>-0.48937044761904763</v>
      </c>
      <c r="G170" s="15">
        <f>pf.step!AA168-ProbeData!$G$2</f>
        <v>9.0416857142857129E-3</v>
      </c>
      <c r="I170">
        <f t="shared" si="4"/>
        <v>-1.8476158007244951E-2</v>
      </c>
      <c r="J170">
        <f t="shared" si="5"/>
        <v>-2.4430221787187529E-3</v>
      </c>
    </row>
    <row r="171" spans="1:10" x14ac:dyDescent="0.2">
      <c r="A171" s="3" t="str">
        <f>pf.step!A169</f>
        <v>1.1.168.1</v>
      </c>
      <c r="B171" s="18">
        <f>pf.step!E169-ProbeData!$B$2</f>
        <v>4.9127521162972698E-4</v>
      </c>
      <c r="C171" s="18">
        <f>pf.step!F169-ProbeData!$C$2</f>
        <v>3.2535131468307554E-3</v>
      </c>
      <c r="D171" s="18">
        <f>pf.step!G169-ProbeData!$D$2</f>
        <v>183.9998716487865</v>
      </c>
      <c r="E171" s="15">
        <f>pf.step!Y169-ProbeData!$E$2</f>
        <v>7.8954285714285719E-4</v>
      </c>
      <c r="F171" s="15">
        <f>pf.step!Z169-ProbeData!$F$2</f>
        <v>-0.46211844761904763</v>
      </c>
      <c r="G171" s="15">
        <f>pf.step!AA169-ProbeData!$G$2</f>
        <v>8.5956857142857144E-3</v>
      </c>
      <c r="I171">
        <f t="shared" si="4"/>
        <v>-1.860061150679633E-2</v>
      </c>
      <c r="J171">
        <f t="shared" si="5"/>
        <v>-1.7085291903207581E-3</v>
      </c>
    </row>
    <row r="172" spans="1:10" x14ac:dyDescent="0.2">
      <c r="A172" s="3" t="str">
        <f>pf.step!A170</f>
        <v>1.1.169.1</v>
      </c>
      <c r="B172" s="18">
        <f>pf.step!E170-ProbeData!$B$2</f>
        <v>5.945448115767249E-4</v>
      </c>
      <c r="C172" s="18">
        <f>pf.step!F170-ProbeData!$C$2</f>
        <v>3.4705551468618978E-3</v>
      </c>
      <c r="D172" s="18">
        <f>pf.step!G170-ProbeData!$D$2</f>
        <v>185.99975112978649</v>
      </c>
      <c r="E172" s="15">
        <f>pf.step!Y170-ProbeData!$E$2</f>
        <v>5.0154285714285713E-4</v>
      </c>
      <c r="F172" s="15">
        <f>pf.step!Z170-ProbeData!$F$2</f>
        <v>-0.43542344761904761</v>
      </c>
      <c r="G172" s="15">
        <f>pf.step!AA170-ProbeData!$G$2</f>
        <v>8.2016857142857141E-3</v>
      </c>
      <c r="I172">
        <f t="shared" si="4"/>
        <v>-1.8836114038262304E-2</v>
      </c>
      <c r="J172">
        <f t="shared" si="5"/>
        <v>-1.1518508244913292E-3</v>
      </c>
    </row>
    <row r="173" spans="1:10" x14ac:dyDescent="0.2">
      <c r="A173" s="3" t="str">
        <f>pf.step!A171</f>
        <v>1.1.170.1</v>
      </c>
      <c r="B173" s="18">
        <f>pf.step!E171-ProbeData!$B$2</f>
        <v>7.2582841158919109E-4</v>
      </c>
      <c r="C173" s="18">
        <f>pf.step!F171-ProbeData!$C$2</f>
        <v>3.1032883468355976E-3</v>
      </c>
      <c r="D173" s="18">
        <f>pf.step!G171-ProbeData!$D$2</f>
        <v>188.00004053478648</v>
      </c>
      <c r="E173" s="15">
        <f>pf.step!Y171-ProbeData!$E$2</f>
        <v>3.2254285714285711E-4</v>
      </c>
      <c r="F173" s="15">
        <f>pf.step!Z171-ProbeData!$F$2</f>
        <v>-0.40961544761904761</v>
      </c>
      <c r="G173" s="15">
        <f>pf.step!AA171-ProbeData!$G$2</f>
        <v>7.8166857142857142E-3</v>
      </c>
      <c r="I173">
        <f t="shared" si="4"/>
        <v>-1.9082985663068604E-2</v>
      </c>
      <c r="J173">
        <f t="shared" si="5"/>
        <v>-7.8742845031281596E-4</v>
      </c>
    </row>
    <row r="174" spans="1:10" x14ac:dyDescent="0.2">
      <c r="A174" s="3" t="str">
        <f>pf.step!A172</f>
        <v>1.1.171.1</v>
      </c>
      <c r="B174" s="18">
        <f>pf.step!E172-ProbeData!$B$2</f>
        <v>9.1309801155148307E-4</v>
      </c>
      <c r="C174" s="18">
        <f>pf.step!F172-ProbeData!$C$2</f>
        <v>3.0675303468115089E-3</v>
      </c>
      <c r="D174" s="18">
        <f>pf.step!G172-ProbeData!$D$2</f>
        <v>190.00011661778655</v>
      </c>
      <c r="E174" s="15">
        <f>pf.step!Y172-ProbeData!$E$2</f>
        <v>6.2542857142857151E-5</v>
      </c>
      <c r="F174" s="15">
        <f>pf.step!Z172-ProbeData!$F$2</f>
        <v>-0.38478544761904759</v>
      </c>
      <c r="G174" s="15">
        <f>pf.step!AA172-ProbeData!$G$2</f>
        <v>7.396685714285714E-3</v>
      </c>
      <c r="I174">
        <f t="shared" si="4"/>
        <v>-1.9222883193879822E-2</v>
      </c>
      <c r="J174">
        <f t="shared" si="5"/>
        <v>-1.6253955946061917E-4</v>
      </c>
    </row>
    <row r="175" spans="1:10" x14ac:dyDescent="0.2">
      <c r="A175" s="3" t="str">
        <f>pf.step!A173</f>
        <v>1.1.172.1</v>
      </c>
      <c r="B175" s="18">
        <f>pf.step!E173-ProbeData!$B$2</f>
        <v>6.0036761163928531E-4</v>
      </c>
      <c r="C175" s="18">
        <f>pf.step!F173-ProbeData!$C$2</f>
        <v>3.5317723467755968E-3</v>
      </c>
      <c r="D175" s="18">
        <f>pf.step!G173-ProbeData!$D$2</f>
        <v>191.99998398378648</v>
      </c>
      <c r="E175" s="15">
        <f>pf.step!Y173-ProbeData!$E$2</f>
        <v>-2.1745714285714287E-4</v>
      </c>
      <c r="F175" s="15">
        <f>pf.step!Z173-ProbeData!$F$2</f>
        <v>-0.36096044761904761</v>
      </c>
      <c r="G175" s="15">
        <f>pf.step!AA173-ProbeData!$G$2</f>
        <v>6.9206857142857141E-3</v>
      </c>
      <c r="I175">
        <f t="shared" si="4"/>
        <v>-1.9172975210817848E-2</v>
      </c>
      <c r="J175">
        <f t="shared" si="5"/>
        <v>6.0244036234863036E-4</v>
      </c>
    </row>
    <row r="176" spans="1:10" x14ac:dyDescent="0.2">
      <c r="A176" s="3" t="str">
        <f>pf.step!A174</f>
        <v>1.1.173.1</v>
      </c>
      <c r="B176" s="18">
        <f>pf.step!E174-ProbeData!$B$2</f>
        <v>5.5659101155924873E-4</v>
      </c>
      <c r="C176" s="18">
        <f>pf.step!F174-ProbeData!$C$2</f>
        <v>3.1780507468397445E-3</v>
      </c>
      <c r="D176" s="18">
        <f>pf.step!G174-ProbeData!$D$2</f>
        <v>194.00010180078652</v>
      </c>
      <c r="E176" s="15">
        <f>pf.step!Y174-ProbeData!$E$2</f>
        <v>-2.4745714285714286E-4</v>
      </c>
      <c r="F176" s="15">
        <f>pf.step!Z174-ProbeData!$F$2</f>
        <v>-0.33817544761904761</v>
      </c>
      <c r="G176" s="15">
        <f>pf.step!AA174-ProbeData!$G$2</f>
        <v>6.6006857142857141E-3</v>
      </c>
      <c r="I176">
        <f t="shared" si="4"/>
        <v>-1.9518524365853263E-2</v>
      </c>
      <c r="J176">
        <f t="shared" si="5"/>
        <v>7.31741894922844E-4</v>
      </c>
    </row>
    <row r="177" spans="1:10" x14ac:dyDescent="0.2">
      <c r="A177" s="3" t="str">
        <f>pf.step!A175</f>
        <v>1.1.174.1</v>
      </c>
      <c r="B177" s="18">
        <f>pf.step!E175-ProbeData!$B$2</f>
        <v>4.666606116074945E-4</v>
      </c>
      <c r="C177" s="18">
        <f>pf.step!F175-ProbeData!$C$2</f>
        <v>3.3606927468099457E-3</v>
      </c>
      <c r="D177" s="18">
        <f>pf.step!G175-ProbeData!$D$2</f>
        <v>195.99959865278652</v>
      </c>
      <c r="E177" s="15">
        <f>pf.step!Y175-ProbeData!$E$2</f>
        <v>-3.5445714285714286E-4</v>
      </c>
      <c r="F177" s="15">
        <f>pf.step!Z175-ProbeData!$F$2</f>
        <v>-0.31653744761904762</v>
      </c>
      <c r="G177" s="15">
        <f>pf.step!AA175-ProbeData!$G$2</f>
        <v>6.2326857142857147E-3</v>
      </c>
      <c r="I177">
        <f t="shared" si="4"/>
        <v>-1.9690200199588212E-2</v>
      </c>
      <c r="J177">
        <f t="shared" si="5"/>
        <v>1.1197952896989665E-3</v>
      </c>
    </row>
    <row r="178" spans="1:10" x14ac:dyDescent="0.2">
      <c r="A178" s="3" t="str">
        <f>pf.step!A176</f>
        <v>1.1.175.1</v>
      </c>
      <c r="B178" s="18">
        <f>pf.step!E176-ProbeData!$B$2</f>
        <v>9.0207621155968809E-4</v>
      </c>
      <c r="C178" s="18">
        <f>pf.step!F176-ProbeData!$C$2</f>
        <v>3.5211903468166383E-3</v>
      </c>
      <c r="D178" s="18">
        <f>pf.step!G176-ProbeData!$D$2</f>
        <v>197.99979169878651</v>
      </c>
      <c r="E178" s="15">
        <f>pf.step!Y176-ProbeData!$E$2</f>
        <v>-6.3345714285714281E-4</v>
      </c>
      <c r="F178" s="15">
        <f>pf.step!Z176-ProbeData!$F$2</f>
        <v>-0.29605544761904762</v>
      </c>
      <c r="G178" s="15">
        <f>pf.step!AA176-ProbeData!$G$2</f>
        <v>5.8976857142857145E-3</v>
      </c>
      <c r="I178">
        <f t="shared" si="4"/>
        <v>-1.9920882259442906E-2</v>
      </c>
      <c r="J178">
        <f t="shared" si="5"/>
        <v>2.1396571079896165E-3</v>
      </c>
    </row>
    <row r="179" spans="1:10" x14ac:dyDescent="0.2">
      <c r="A179" s="3" t="str">
        <f>pf.step!A177</f>
        <v>1.1.176.1</v>
      </c>
      <c r="B179" s="18">
        <f>pf.step!E177-ProbeData!$B$2</f>
        <v>8.8814581164342599E-4</v>
      </c>
      <c r="C179" s="18">
        <f>pf.step!F177-ProbeData!$C$2</f>
        <v>3.1374323468185139E-3</v>
      </c>
      <c r="D179" s="18">
        <f>pf.step!G177-ProbeData!$D$2</f>
        <v>199.99981164978647</v>
      </c>
      <c r="E179" s="15">
        <f>pf.step!Y177-ProbeData!$E$2</f>
        <v>-4.5945714285714281E-4</v>
      </c>
      <c r="F179" s="15">
        <f>pf.step!Z177-ProbeData!$F$2</f>
        <v>-0.27659844761904762</v>
      </c>
      <c r="G179" s="15">
        <f>pf.step!AA177-ProbeData!$G$2</f>
        <v>5.5636857142857144E-3</v>
      </c>
      <c r="I179">
        <f t="shared" si="4"/>
        <v>-2.0114667172494202E-2</v>
      </c>
      <c r="J179">
        <f t="shared" si="5"/>
        <v>1.6610980531963869E-3</v>
      </c>
    </row>
    <row r="180" spans="1:10" x14ac:dyDescent="0.2">
      <c r="A180" s="3" t="str">
        <f>pf.step!A178</f>
        <v>1.1.177.1</v>
      </c>
      <c r="B180" s="18">
        <f>pf.step!E178-ProbeData!$B$2</f>
        <v>8.7421541161347704E-4</v>
      </c>
      <c r="C180" s="18">
        <f>pf.step!F178-ProbeData!$C$2</f>
        <v>3.253674346808566E-3</v>
      </c>
      <c r="D180" s="18">
        <f>pf.step!G178-ProbeData!$D$2</f>
        <v>202.00018925378652</v>
      </c>
      <c r="E180" s="15">
        <f>pf.step!Y178-ProbeData!$E$2</f>
        <v>-4.5745714285714287E-4</v>
      </c>
      <c r="F180" s="15">
        <f>pf.step!Z178-ProbeData!$F$2</f>
        <v>-0.25837344761904762</v>
      </c>
      <c r="G180" s="15">
        <f>pf.step!AA178-ProbeData!$G$2</f>
        <v>5.2746857142857142E-3</v>
      </c>
      <c r="I180">
        <f t="shared" si="4"/>
        <v>-2.0414968190008615E-2</v>
      </c>
      <c r="J180">
        <f t="shared" si="5"/>
        <v>1.7705269139405891E-3</v>
      </c>
    </row>
    <row r="181" spans="1:10" x14ac:dyDescent="0.2">
      <c r="A181" s="3" t="str">
        <f>pf.step!A179</f>
        <v>1.1.178.1</v>
      </c>
      <c r="B181" s="18">
        <f>pf.step!E179-ProbeData!$B$2</f>
        <v>4.556374116191364E-4</v>
      </c>
      <c r="C181" s="18">
        <f>pf.step!F179-ProbeData!$C$2</f>
        <v>3.1968817468168709E-3</v>
      </c>
      <c r="D181" s="18">
        <f>pf.step!G179-ProbeData!$D$2</f>
        <v>204.0000958147865</v>
      </c>
      <c r="E181" s="15">
        <f>pf.step!Y179-ProbeData!$E$2</f>
        <v>-7.1045714285714284E-4</v>
      </c>
      <c r="F181" s="15">
        <f>pf.step!Z179-ProbeData!$F$2</f>
        <v>-0.24123144761904761</v>
      </c>
      <c r="G181" s="15">
        <f>pf.step!AA179-ProbeData!$G$2</f>
        <v>5.0236857142857147E-3</v>
      </c>
      <c r="I181">
        <f t="shared" si="4"/>
        <v>-2.082516920521537E-2</v>
      </c>
      <c r="J181">
        <f t="shared" si="5"/>
        <v>2.9451265573761172E-3</v>
      </c>
    </row>
    <row r="182" spans="1:10" x14ac:dyDescent="0.2">
      <c r="A182" s="3" t="str">
        <f>pf.step!A180</f>
        <v>1.1.179.1</v>
      </c>
      <c r="B182" s="18">
        <f>pf.step!E180-ProbeData!$B$2</f>
        <v>5.5610701161867837E-4</v>
      </c>
      <c r="C182" s="18">
        <f>pf.step!F180-ProbeData!$C$2</f>
        <v>3.1055237468535779E-3</v>
      </c>
      <c r="D182" s="18">
        <f>pf.step!G180-ProbeData!$D$2</f>
        <v>205.9998388067865</v>
      </c>
      <c r="E182" s="15">
        <f>pf.step!Y180-ProbeData!$E$2</f>
        <v>-7.934571428571428E-4</v>
      </c>
      <c r="F182" s="15">
        <f>pf.step!Z180-ProbeData!$F$2</f>
        <v>-0.22514944761904762</v>
      </c>
      <c r="G182" s="15">
        <f>pf.step!AA180-ProbeData!$G$2</f>
        <v>4.632685714285714E-3</v>
      </c>
      <c r="I182">
        <f t="shared" si="4"/>
        <v>-2.0576047435498079E-2</v>
      </c>
      <c r="J182">
        <f t="shared" si="5"/>
        <v>3.5241354187094012E-3</v>
      </c>
    </row>
    <row r="183" spans="1:10" x14ac:dyDescent="0.2">
      <c r="A183" s="3" t="str">
        <f>pf.step!A181</f>
        <v>1.1.180.1</v>
      </c>
      <c r="B183" s="18">
        <f>pf.step!E181-ProbeData!$B$2</f>
        <v>5.8707521156975417E-4</v>
      </c>
      <c r="C183" s="18">
        <f>pf.step!F181-ProbeData!$C$2</f>
        <v>3.0720613468133706E-3</v>
      </c>
      <c r="D183" s="18">
        <f>pf.step!G181-ProbeData!$D$2</f>
        <v>207.99998986678651</v>
      </c>
      <c r="E183" s="15">
        <f>pf.step!Y181-ProbeData!$E$2</f>
        <v>-6.6145714285714284E-4</v>
      </c>
      <c r="F183" s="15">
        <f>pf.step!Z181-ProbeData!$F$2</f>
        <v>-0.21006344761904761</v>
      </c>
      <c r="G183" s="15">
        <f>pf.step!AA181-ProbeData!$G$2</f>
        <v>4.4066857142857144E-3</v>
      </c>
      <c r="I183">
        <f t="shared" si="4"/>
        <v>-2.0977879608437579E-2</v>
      </c>
      <c r="J183">
        <f t="shared" si="5"/>
        <v>3.1488445531785364E-3</v>
      </c>
    </row>
    <row r="184" spans="1:10" x14ac:dyDescent="0.2">
      <c r="A184" s="3" t="str">
        <f>pf.step!A182</f>
        <v>1.1.181.1</v>
      </c>
      <c r="B184" s="18">
        <f>pf.step!E182-ProbeData!$B$2</f>
        <v>4.7914481154975874E-4</v>
      </c>
      <c r="C184" s="18">
        <f>pf.step!F182-ProbeData!$C$2</f>
        <v>3.1543033467755777E-3</v>
      </c>
      <c r="D184" s="18">
        <f>pf.step!G182-ProbeData!$D$2</f>
        <v>210.00017730578651</v>
      </c>
      <c r="E184" s="15">
        <f>pf.step!Y182-ProbeData!$E$2</f>
        <v>-8.7445714285714292E-4</v>
      </c>
      <c r="F184" s="15">
        <f>pf.step!Z182-ProbeData!$F$2</f>
        <v>-0.19603644761904762</v>
      </c>
      <c r="G184" s="15">
        <f>pf.step!AA182-ProbeData!$G$2</f>
        <v>4.1346857142857138E-3</v>
      </c>
      <c r="I184">
        <f t="shared" si="4"/>
        <v>-2.1091413175985202E-2</v>
      </c>
      <c r="J184">
        <f t="shared" si="5"/>
        <v>4.4606865380281326E-3</v>
      </c>
    </row>
    <row r="185" spans="1:10" x14ac:dyDescent="0.2">
      <c r="A185" s="3" t="str">
        <f>pf.step!A183</f>
        <v>1.1.182.1</v>
      </c>
      <c r="B185" s="18">
        <f>pf.step!E183-ProbeData!$B$2</f>
        <v>8.7121441163162672E-4</v>
      </c>
      <c r="C185" s="18">
        <f>pf.step!F183-ProbeData!$C$2</f>
        <v>3.2365453468514715E-3</v>
      </c>
      <c r="D185" s="18">
        <f>pf.step!G183-ProbeData!$D$2</f>
        <v>212.00001418778652</v>
      </c>
      <c r="E185" s="15">
        <f>pf.step!Y183-ProbeData!$E$2</f>
        <v>-7.4645714285714285E-4</v>
      </c>
      <c r="F185" s="15">
        <f>pf.step!Z183-ProbeData!$F$2</f>
        <v>-0.18293544761904762</v>
      </c>
      <c r="G185" s="15">
        <f>pf.step!AA183-ProbeData!$G$2</f>
        <v>3.9346857142857142E-3</v>
      </c>
      <c r="I185">
        <f t="shared" si="4"/>
        <v>-2.1508601889336763E-2</v>
      </c>
      <c r="J185">
        <f t="shared" si="5"/>
        <v>4.0804401365207047E-3</v>
      </c>
    </row>
    <row r="186" spans="1:10" x14ac:dyDescent="0.2">
      <c r="A186" s="3" t="str">
        <f>pf.step!A184</f>
        <v>1.1.183.1</v>
      </c>
      <c r="B186" s="18">
        <f>pf.step!E184-ProbeData!$B$2</f>
        <v>4.3831901160729103E-4</v>
      </c>
      <c r="C186" s="18">
        <f>pf.step!F184-ProbeData!$C$2</f>
        <v>3.1757587468632664E-3</v>
      </c>
      <c r="D186" s="18">
        <f>pf.step!G184-ProbeData!$D$2</f>
        <v>213.9998839737865</v>
      </c>
      <c r="E186" s="15">
        <f>pf.step!Y184-ProbeData!$E$2</f>
        <v>-6.2145714285714285E-4</v>
      </c>
      <c r="F186" s="15">
        <f>pf.step!Z184-ProbeData!$F$2</f>
        <v>-0.17073944761904761</v>
      </c>
      <c r="G186" s="15">
        <f>pf.step!AA184-ProbeData!$G$2</f>
        <v>3.6976857142857139E-3</v>
      </c>
      <c r="I186">
        <f t="shared" si="4"/>
        <v>-2.1656891631370148E-2</v>
      </c>
      <c r="J186">
        <f t="shared" si="5"/>
        <v>3.6397982512145215E-3</v>
      </c>
    </row>
    <row r="187" spans="1:10" x14ac:dyDescent="0.2">
      <c r="A187" s="3" t="str">
        <f>pf.step!A185</f>
        <v>1.1.184.1</v>
      </c>
      <c r="B187" s="18">
        <f>pf.step!E185-ProbeData!$B$2</f>
        <v>5.4038861162553076E-4</v>
      </c>
      <c r="C187" s="18">
        <f>pf.step!F185-ProbeData!$C$2</f>
        <v>3.0864007468380805E-3</v>
      </c>
      <c r="D187" s="18">
        <f>pf.step!G185-ProbeData!$D$2</f>
        <v>215.99985310578649</v>
      </c>
      <c r="E187" s="15">
        <f>pf.step!Y185-ProbeData!$E$2</f>
        <v>-7.1145714285714287E-4</v>
      </c>
      <c r="F187" s="15">
        <f>pf.step!Z185-ProbeData!$F$2</f>
        <v>-0.1594064476190476</v>
      </c>
      <c r="G187" s="15">
        <f>pf.step!AA185-ProbeData!$G$2</f>
        <v>3.4476857142857142E-3</v>
      </c>
      <c r="I187">
        <f t="shared" si="4"/>
        <v>-2.1628270159592639E-2</v>
      </c>
      <c r="J187">
        <f t="shared" si="5"/>
        <v>4.4631641535441274E-3</v>
      </c>
    </row>
    <row r="188" spans="1:10" x14ac:dyDescent="0.2">
      <c r="A188" s="3" t="str">
        <f>pf.step!A186</f>
        <v>1.1.185.1</v>
      </c>
      <c r="B188" s="18">
        <f>pf.step!E186-ProbeData!$B$2</f>
        <v>5.5134601154804841E-4</v>
      </c>
      <c r="C188" s="18">
        <f>pf.step!F186-ProbeData!$C$2</f>
        <v>3.487437946830596E-3</v>
      </c>
      <c r="D188" s="18">
        <f>pf.step!G186-ProbeData!$D$2</f>
        <v>218.00008513278647</v>
      </c>
      <c r="E188" s="15">
        <f>pf.step!Y186-ProbeData!$E$2</f>
        <v>-7.0645714285714285E-4</v>
      </c>
      <c r="F188" s="15">
        <f>pf.step!Z186-ProbeData!$F$2</f>
        <v>-0.14872944761904761</v>
      </c>
      <c r="G188" s="15">
        <f>pf.step!AA186-ProbeData!$G$2</f>
        <v>3.2676857142857141E-3</v>
      </c>
      <c r="I188">
        <f t="shared" si="4"/>
        <v>-2.1970670681541786E-2</v>
      </c>
      <c r="J188">
        <f t="shared" si="5"/>
        <v>4.74994800402034E-3</v>
      </c>
    </row>
    <row r="189" spans="1:10" x14ac:dyDescent="0.2">
      <c r="A189" s="3" t="str">
        <f>pf.step!A187</f>
        <v>1.1.186.1</v>
      </c>
      <c r="B189" s="18">
        <f>pf.step!E187-ProbeData!$B$2</f>
        <v>8.8021561157347605E-4</v>
      </c>
      <c r="C189" s="18">
        <f>pf.step!F187-ProbeData!$C$2</f>
        <v>3.3692799468099111E-3</v>
      </c>
      <c r="D189" s="18">
        <f>pf.step!G187-ProbeData!$D$2</f>
        <v>219.99976681578647</v>
      </c>
      <c r="E189" s="15">
        <f>pf.step!Y187-ProbeData!$E$2</f>
        <v>-6.2145714285714285E-4</v>
      </c>
      <c r="F189" s="15">
        <f>pf.step!Z187-ProbeData!$F$2</f>
        <v>-0.13885144761904761</v>
      </c>
      <c r="G189" s="15">
        <f>pf.step!AA187-ProbeData!$G$2</f>
        <v>3.1046857142857142E-3</v>
      </c>
      <c r="I189">
        <f t="shared" si="4"/>
        <v>-2.2359764824373456E-2</v>
      </c>
      <c r="J189">
        <f t="shared" si="5"/>
        <v>4.4756979744436706E-3</v>
      </c>
    </row>
    <row r="190" spans="1:10" x14ac:dyDescent="0.2">
      <c r="A190" s="3" t="str">
        <f>pf.step!A188</f>
        <v>1.1.187.1</v>
      </c>
      <c r="B190" s="18">
        <f>pf.step!E188-ProbeData!$B$2</f>
        <v>7.0908521161072713E-4</v>
      </c>
      <c r="C190" s="18">
        <f>pf.step!F188-ProbeData!$C$2</f>
        <v>3.2511219468460695E-3</v>
      </c>
      <c r="D190" s="18">
        <f>pf.step!G188-ProbeData!$D$2</f>
        <v>222.00015687878653</v>
      </c>
      <c r="E190" s="15">
        <f>pf.step!Y188-ProbeData!$E$2</f>
        <v>-7.4545714285714282E-4</v>
      </c>
      <c r="F190" s="15">
        <f>pf.step!Z188-ProbeData!$F$2</f>
        <v>-0.12973144761904762</v>
      </c>
      <c r="G190" s="15">
        <f>pf.step!AA188-ProbeData!$G$2</f>
        <v>2.9406857142857141E-3</v>
      </c>
      <c r="I190">
        <f t="shared" si="4"/>
        <v>-2.2667485550002853E-2</v>
      </c>
      <c r="J190">
        <f t="shared" si="5"/>
        <v>5.7461560518938682E-3</v>
      </c>
    </row>
    <row r="191" spans="1:10" x14ac:dyDescent="0.2">
      <c r="A191" s="3" t="str">
        <f>pf.step!A189</f>
        <v>1.1.188.1</v>
      </c>
      <c r="B191" s="18">
        <f>pf.step!E189-ProbeData!$B$2</f>
        <v>6.0730201158776254E-4</v>
      </c>
      <c r="C191" s="18">
        <f>pf.step!F189-ProbeData!$C$2</f>
        <v>3.098290013440419E-3</v>
      </c>
      <c r="D191" s="18">
        <f>pf.step!G189-ProbeData!$D$2</f>
        <v>224.00004752978646</v>
      </c>
      <c r="E191" s="15">
        <f>pf.step!Y189-ProbeData!$E$2</f>
        <v>-6.2145714285714285E-4</v>
      </c>
      <c r="F191" s="15">
        <f>pf.step!Z189-ProbeData!$F$2</f>
        <v>-0.12121144761904762</v>
      </c>
      <c r="G191" s="15">
        <f>pf.step!AA189-ProbeData!$G$2</f>
        <v>2.8086857142857139E-3</v>
      </c>
      <c r="I191">
        <f t="shared" si="4"/>
        <v>-2.3171785911781706E-2</v>
      </c>
      <c r="J191">
        <f t="shared" si="5"/>
        <v>5.1270499203202712E-3</v>
      </c>
    </row>
    <row r="192" spans="1:10" x14ac:dyDescent="0.2">
      <c r="A192" s="3" t="str">
        <f>pf.step!A190</f>
        <v>1.1.189.1</v>
      </c>
      <c r="B192" s="18">
        <f>pf.step!E190-ProbeData!$B$2</f>
        <v>5.1937161157411538E-4</v>
      </c>
      <c r="C192" s="18">
        <f>pf.step!F190-ProbeData!$C$2</f>
        <v>3.4385316134262212E-3</v>
      </c>
      <c r="D192" s="18">
        <f>pf.step!G190-ProbeData!$D$2</f>
        <v>225.99991565178647</v>
      </c>
      <c r="E192" s="15">
        <f>pf.step!Y190-ProbeData!$E$2</f>
        <v>-6.1145714285714282E-4</v>
      </c>
      <c r="F192" s="15">
        <f>pf.step!Z190-ProbeData!$F$2</f>
        <v>-0.11322644761904763</v>
      </c>
      <c r="G192" s="15">
        <f>pf.step!AA190-ProbeData!$G$2</f>
        <v>2.6056857142857139E-3</v>
      </c>
      <c r="I192">
        <f t="shared" si="4"/>
        <v>-2.3013048356445742E-2</v>
      </c>
      <c r="J192">
        <f t="shared" si="5"/>
        <v>5.4003031598624475E-3</v>
      </c>
    </row>
    <row r="193" spans="1:10" x14ac:dyDescent="0.2">
      <c r="A193" s="3" t="str">
        <f>pf.step!A191</f>
        <v>1.1.190.1</v>
      </c>
      <c r="B193" s="18">
        <f>pf.step!E191-ProbeData!$B$2</f>
        <v>9.1596681158989668E-4</v>
      </c>
      <c r="C193" s="18">
        <f>pf.step!F191-ProbeData!$C$2</f>
        <v>3.3324001468031383E-3</v>
      </c>
      <c r="D193" s="18">
        <f>pf.step!G191-ProbeData!$D$2</f>
        <v>228.00006406378651</v>
      </c>
      <c r="E193" s="15">
        <f>pf.step!Y191-ProbeData!$E$2</f>
        <v>-7.3145714285714281E-4</v>
      </c>
      <c r="F193" s="15">
        <f>pf.step!Z191-ProbeData!$F$2</f>
        <v>-0.10593244761904763</v>
      </c>
      <c r="G193" s="15">
        <f>pf.step!AA191-ProbeData!$G$2</f>
        <v>2.498685714285714E-3</v>
      </c>
      <c r="I193">
        <f t="shared" si="4"/>
        <v>-2.3587538761224915E-2</v>
      </c>
      <c r="J193">
        <f t="shared" si="5"/>
        <v>6.9049395090689854E-3</v>
      </c>
    </row>
    <row r="194" spans="1:10" x14ac:dyDescent="0.2">
      <c r="A194" s="3" t="str">
        <f>pf.step!A192</f>
        <v>1.1.191.1</v>
      </c>
      <c r="B194" s="18">
        <f>pf.step!E192-ProbeData!$B$2</f>
        <v>7.8163641160244879E-4</v>
      </c>
      <c r="C194" s="18">
        <f>pf.step!F192-ProbeData!$C$2</f>
        <v>3.3334421468111941E-3</v>
      </c>
      <c r="D194" s="18">
        <f>pf.step!G192-ProbeData!$D$2</f>
        <v>230.0000229027865</v>
      </c>
      <c r="E194" s="15">
        <f>pf.step!Y192-ProbeData!$E$2</f>
        <v>-6.7645714285714277E-4</v>
      </c>
      <c r="F194" s="15">
        <f>pf.step!Z192-ProbeData!$F$2</f>
        <v>-9.9074447619047629E-2</v>
      </c>
      <c r="G194" s="15">
        <f>pf.step!AA192-ProbeData!$G$2</f>
        <v>2.309685714285714E-3</v>
      </c>
      <c r="I194">
        <f t="shared" si="4"/>
        <v>-2.3312627723817494E-2</v>
      </c>
      <c r="J194">
        <f t="shared" si="5"/>
        <v>6.8277659791573745E-3</v>
      </c>
    </row>
    <row r="195" spans="1:10" x14ac:dyDescent="0.2">
      <c r="A195" s="3" t="str">
        <f>pf.step!A193</f>
        <v>1.1.192.1</v>
      </c>
      <c r="B195" s="18">
        <f>pf.step!E193-ProbeData!$B$2</f>
        <v>6.4730601155815748E-4</v>
      </c>
      <c r="C195" s="18">
        <f>pf.step!F193-ProbeData!$C$2</f>
        <v>3.3344841468192499E-3</v>
      </c>
      <c r="D195" s="18">
        <f>pf.step!G193-ProbeData!$D$2</f>
        <v>232.00016953878651</v>
      </c>
      <c r="E195" s="15">
        <f>pf.step!Y193-ProbeData!$E$2</f>
        <v>-5.884571428571428E-4</v>
      </c>
      <c r="F195" s="15">
        <f>pf.step!Z193-ProbeData!$F$2</f>
        <v>-9.2776447619047631E-2</v>
      </c>
      <c r="G195" s="15">
        <f>pf.step!AA193-ProbeData!$G$2</f>
        <v>2.2206857142857139E-3</v>
      </c>
      <c r="I195">
        <f t="shared" si="4"/>
        <v>-2.3935877814638292E-2</v>
      </c>
      <c r="J195">
        <f t="shared" si="5"/>
        <v>6.3427427753369658E-3</v>
      </c>
    </row>
    <row r="196" spans="1:10" x14ac:dyDescent="0.2">
      <c r="A196" s="3" t="str">
        <f>pf.step!A194</f>
        <v>1.1.193.1</v>
      </c>
      <c r="B196" s="18">
        <f>pf.step!E194-ProbeData!$B$2</f>
        <v>6.8534341158965617E-4</v>
      </c>
      <c r="C196" s="18">
        <f>pf.step!F194-ProbeData!$C$2</f>
        <v>3.5432343468073668E-3</v>
      </c>
      <c r="D196" s="18">
        <f>pf.step!G194-ProbeData!$D$2</f>
        <v>234.00022928078647</v>
      </c>
      <c r="E196" s="15">
        <f>pf.step!Y194-ProbeData!$E$2</f>
        <v>-6.4145714285714279E-4</v>
      </c>
      <c r="F196" s="15">
        <f>pf.step!Z194-ProbeData!$F$2</f>
        <v>-8.6819447619047627E-2</v>
      </c>
      <c r="G196" s="15">
        <f>pf.step!AA194-ProbeData!$G$2</f>
        <v>2.0606857142857139E-3</v>
      </c>
      <c r="I196">
        <f t="shared" si="4"/>
        <v>-2.3735300912391576E-2</v>
      </c>
      <c r="J196">
        <f t="shared" si="5"/>
        <v>7.3884038708904578E-3</v>
      </c>
    </row>
    <row r="197" spans="1:10" x14ac:dyDescent="0.2">
      <c r="A197" s="3" t="str">
        <f>pf.step!A195</f>
        <v>1.1.194.1</v>
      </c>
      <c r="B197" s="18">
        <f>pf.step!E195-ProbeData!$B$2</f>
        <v>7.5781301160304793E-4</v>
      </c>
      <c r="C197" s="18">
        <f>pf.step!F195-ProbeData!$C$2</f>
        <v>3.2934763468119854E-3</v>
      </c>
      <c r="D197" s="18">
        <f>pf.step!G195-ProbeData!$D$2</f>
        <v>236.00016593378649</v>
      </c>
      <c r="E197" s="15">
        <f>pf.step!Y195-ProbeData!$E$2</f>
        <v>-6.5145714285714282E-4</v>
      </c>
      <c r="F197" s="15">
        <f>pf.step!Z195-ProbeData!$F$2</f>
        <v>-8.1329447619047632E-2</v>
      </c>
      <c r="G197" s="15">
        <f>pf.step!AA195-ProbeData!$G$2</f>
        <v>1.9326857142857139E-3</v>
      </c>
      <c r="I197">
        <f t="shared" ref="I197:I254" si="6">G197/F197</f>
        <v>-2.3763664587254277E-2</v>
      </c>
      <c r="J197">
        <f t="shared" ref="J197:J254" si="7">E197/F197</f>
        <v>8.0101016535684584E-3</v>
      </c>
    </row>
    <row r="198" spans="1:10" x14ac:dyDescent="0.2">
      <c r="A198" s="3" t="str">
        <f>pf.step!A196</f>
        <v>1.1.195.1</v>
      </c>
      <c r="B198" s="18">
        <f>pf.step!E196-ProbeData!$B$2</f>
        <v>8.6469981164327692E-4</v>
      </c>
      <c r="C198" s="18">
        <f>pf.step!F196-ProbeData!$C$2</f>
        <v>3.4736833467832184E-3</v>
      </c>
      <c r="D198" s="18">
        <f>pf.step!G196-ProbeData!$D$2</f>
        <v>237.99982006478649</v>
      </c>
      <c r="E198" s="15">
        <f>pf.step!Y196-ProbeData!$E$2</f>
        <v>-5.0445714285714282E-4</v>
      </c>
      <c r="F198" s="15">
        <f>pf.step!Z196-ProbeData!$F$2</f>
        <v>-7.6176447619047627E-2</v>
      </c>
      <c r="G198" s="15">
        <f>pf.step!AA196-ProbeData!$G$2</f>
        <v>1.8016857142857143E-3</v>
      </c>
      <c r="I198">
        <f t="shared" si="6"/>
        <v>-2.3651479828723461E-2</v>
      </c>
      <c r="J198">
        <f t="shared" si="7"/>
        <v>6.6222193161315814E-3</v>
      </c>
    </row>
    <row r="199" spans="1:10" x14ac:dyDescent="0.2">
      <c r="A199" s="3" t="str">
        <f>pf.step!A197</f>
        <v>1.1.196.1</v>
      </c>
      <c r="B199" s="18">
        <f>pf.step!E197-ProbeData!$B$2</f>
        <v>5.4036941156709872E-4</v>
      </c>
      <c r="C199" s="18">
        <f>pf.step!F197-ProbeData!$C$2</f>
        <v>3.5139253467946219E-3</v>
      </c>
      <c r="D199" s="18">
        <f>pf.step!G197-ProbeData!$D$2</f>
        <v>239.99997526078647</v>
      </c>
      <c r="E199" s="15">
        <f>pf.step!Y197-ProbeData!$E$2</f>
        <v>-5.704571428571428E-4</v>
      </c>
      <c r="F199" s="15">
        <f>pf.step!Z197-ProbeData!$F$2</f>
        <v>-7.1430447619047627E-2</v>
      </c>
      <c r="G199" s="15">
        <f>pf.step!AA197-ProbeData!$G$2</f>
        <v>1.7616857142857142E-3</v>
      </c>
      <c r="I199">
        <f t="shared" si="6"/>
        <v>-2.4662952186455898E-2</v>
      </c>
      <c r="J199">
        <f t="shared" si="7"/>
        <v>7.986190229403306E-3</v>
      </c>
    </row>
    <row r="200" spans="1:10" x14ac:dyDescent="0.2">
      <c r="A200" s="3" t="str">
        <f>pf.step!A198</f>
        <v>1.1.197.1</v>
      </c>
      <c r="B200" s="18">
        <f>pf.step!E198-ProbeData!$B$2</f>
        <v>7.1603901159278394E-4</v>
      </c>
      <c r="C200" s="18">
        <f>pf.step!F198-ProbeData!$C$2</f>
        <v>3.0541673468178487E-3</v>
      </c>
      <c r="D200" s="18">
        <f>pf.step!G198-ProbeData!$D$2</f>
        <v>241.99998161478646</v>
      </c>
      <c r="E200" s="15">
        <f>pf.step!Y198-ProbeData!$E$2</f>
        <v>-5.394571428571428E-4</v>
      </c>
      <c r="F200" s="15">
        <f>pf.step!Z198-ProbeData!$F$2</f>
        <v>-6.6987447619047624E-2</v>
      </c>
      <c r="G200" s="15">
        <f>pf.step!AA198-ProbeData!$G$2</f>
        <v>1.6336857142857141E-3</v>
      </c>
      <c r="I200">
        <f t="shared" si="6"/>
        <v>-2.4387937924973003E-2</v>
      </c>
      <c r="J200">
        <f t="shared" si="7"/>
        <v>8.053107888585237E-3</v>
      </c>
    </row>
    <row r="201" spans="1:10" x14ac:dyDescent="0.2">
      <c r="A201" s="3" t="str">
        <f>pf.step!A199</f>
        <v>1.1.198.1</v>
      </c>
      <c r="B201" s="18">
        <f>pf.step!E199-ProbeData!$B$2</f>
        <v>5.5130687820792446E-4</v>
      </c>
      <c r="C201" s="18">
        <f>pf.step!F199-ProbeData!$C$2</f>
        <v>3.3817001468037233E-3</v>
      </c>
      <c r="D201" s="18">
        <f>pf.step!G199-ProbeData!$D$2</f>
        <v>244.00018552878652</v>
      </c>
      <c r="E201" s="15">
        <f>pf.step!Y199-ProbeData!$E$2</f>
        <v>-5.9445714285714284E-4</v>
      </c>
      <c r="F201" s="15">
        <f>pf.step!Z199-ProbeData!$F$2</f>
        <v>-6.2874447619047619E-2</v>
      </c>
      <c r="G201" s="15">
        <f>pf.step!AA199-ProbeData!$G$2</f>
        <v>1.6506857142857142E-3</v>
      </c>
      <c r="I201">
        <f t="shared" si="6"/>
        <v>-2.6253681372870527E-2</v>
      </c>
      <c r="J201">
        <f t="shared" si="7"/>
        <v>9.4546698280185588E-3</v>
      </c>
    </row>
    <row r="202" spans="1:10" x14ac:dyDescent="0.2">
      <c r="A202" s="3" t="str">
        <f>pf.step!A200</f>
        <v>1.1.199.1</v>
      </c>
      <c r="B202" s="18">
        <f>pf.step!E200-ProbeData!$B$2</f>
        <v>8.1857607824531442E-4</v>
      </c>
      <c r="C202" s="18">
        <f>pf.step!F200-ProbeData!$C$2</f>
        <v>3.1667421467886925E-3</v>
      </c>
      <c r="D202" s="18">
        <f>pf.step!G200-ProbeData!$D$2</f>
        <v>245.99967593078651</v>
      </c>
      <c r="E202" s="15">
        <f>pf.step!Y200-ProbeData!$E$2</f>
        <v>-4.9645714285714284E-4</v>
      </c>
      <c r="F202" s="15">
        <f>pf.step!Z200-ProbeData!$F$2</f>
        <v>-5.9103447619047615E-2</v>
      </c>
      <c r="G202" s="15">
        <f>pf.step!AA200-ProbeData!$G$2</f>
        <v>1.492685714285714E-3</v>
      </c>
      <c r="I202">
        <f t="shared" si="6"/>
        <v>-2.5255476193315286E-2</v>
      </c>
      <c r="J202">
        <f t="shared" si="7"/>
        <v>8.3998000600077807E-3</v>
      </c>
    </row>
    <row r="203" spans="1:10" x14ac:dyDescent="0.2">
      <c r="A203" s="3" t="str">
        <f>pf.step!A201</f>
        <v>1.1.200.1</v>
      </c>
      <c r="B203" s="18">
        <f>pf.step!E201-ProbeData!$B$2</f>
        <v>6.5681421159524689E-4</v>
      </c>
      <c r="C203" s="18">
        <f>pf.step!F201-ProbeData!$C$2</f>
        <v>3.0959895468072318E-3</v>
      </c>
      <c r="D203" s="18">
        <f>pf.step!G201-ProbeData!$D$2</f>
        <v>248.0001290277865</v>
      </c>
      <c r="E203" s="15">
        <f>pf.step!Y201-ProbeData!$E$2</f>
        <v>-4.3645714285714279E-4</v>
      </c>
      <c r="F203" s="15">
        <f>pf.step!Z201-ProbeData!$F$2</f>
        <v>-5.5506447619047619E-2</v>
      </c>
      <c r="G203" s="15">
        <f>pf.step!AA201-ProbeData!$G$2</f>
        <v>1.4136857142857139E-3</v>
      </c>
      <c r="I203">
        <f t="shared" si="6"/>
        <v>-2.5468855870369064E-2</v>
      </c>
      <c r="J203">
        <f t="shared" si="7"/>
        <v>7.8631791724925303E-3</v>
      </c>
    </row>
    <row r="204" spans="1:10" x14ac:dyDescent="0.2">
      <c r="A204" s="3" t="str">
        <f>pf.step!A202</f>
        <v>1.1.201.1</v>
      </c>
      <c r="B204" s="18">
        <f>pf.step!E202-ProbeData!$B$2</f>
        <v>6.3688381163728991E-4</v>
      </c>
      <c r="C204" s="18">
        <f>pf.step!F202-ProbeData!$C$2</f>
        <v>3.3134315468146269E-3</v>
      </c>
      <c r="D204" s="18">
        <f>pf.step!G202-ProbeData!$D$2</f>
        <v>249.99991000078649</v>
      </c>
      <c r="E204" s="15">
        <f>pf.step!Y202-ProbeData!$E$2</f>
        <v>-4.8345714285714285E-4</v>
      </c>
      <c r="F204" s="15">
        <f>pf.step!Z202-ProbeData!$F$2</f>
        <v>-5.2202447619047618E-2</v>
      </c>
      <c r="G204" s="15">
        <f>pf.step!AA202-ProbeData!$G$2</f>
        <v>1.3076857142857142E-3</v>
      </c>
      <c r="I204">
        <f t="shared" si="6"/>
        <v>-2.5050275876500591E-2</v>
      </c>
      <c r="J204">
        <f t="shared" si="7"/>
        <v>9.2611968386083713E-3</v>
      </c>
    </row>
    <row r="205" spans="1:10" x14ac:dyDescent="0.2">
      <c r="A205" s="3" t="str">
        <f>pf.step!A203</f>
        <v>1.1.202.1</v>
      </c>
      <c r="B205" s="18">
        <f>pf.step!E203-ProbeData!$B$2</f>
        <v>6.1695341162248951E-4</v>
      </c>
      <c r="C205" s="18">
        <f>pf.step!F203-ProbeData!$C$2</f>
        <v>3.530873546822022E-3</v>
      </c>
      <c r="D205" s="18">
        <f>pf.step!G203-ProbeData!$D$2</f>
        <v>251.99959728778646</v>
      </c>
      <c r="E205" s="15">
        <f>pf.step!Y203-ProbeData!$E$2</f>
        <v>-4.8245714285714283E-4</v>
      </c>
      <c r="F205" s="15">
        <f>pf.step!Z203-ProbeData!$F$2</f>
        <v>-4.9097447619047621E-2</v>
      </c>
      <c r="G205" s="15">
        <f>pf.step!AA203-ProbeData!$G$2</f>
        <v>1.302685714285714E-3</v>
      </c>
      <c r="I205">
        <f t="shared" si="6"/>
        <v>-2.6532656532237534E-2</v>
      </c>
      <c r="J205">
        <f t="shared" si="7"/>
        <v>9.8265218713726159E-3</v>
      </c>
    </row>
    <row r="206" spans="1:10" x14ac:dyDescent="0.2">
      <c r="A206" s="3" t="str">
        <f>pf.step!A204</f>
        <v>1.1.203.1</v>
      </c>
      <c r="B206" s="18">
        <f>pf.step!E204-ProbeData!$B$2</f>
        <v>5.073384115803492E-4</v>
      </c>
      <c r="C206" s="18">
        <f>pf.step!F204-ProbeData!$C$2</f>
        <v>3.3092277468540487E-3</v>
      </c>
      <c r="D206" s="18">
        <f>pf.step!G204-ProbeData!$D$2</f>
        <v>254.00010692378652</v>
      </c>
      <c r="E206" s="15">
        <f>pf.step!Y204-ProbeData!$E$2</f>
        <v>-4.5845714285714279E-4</v>
      </c>
      <c r="F206" s="15">
        <f>pf.step!Z204-ProbeData!$F$2</f>
        <v>-4.6162447619047621E-2</v>
      </c>
      <c r="G206" s="15">
        <f>pf.step!AA204-ProbeData!$G$2</f>
        <v>1.2256857142857141E-3</v>
      </c>
      <c r="I206">
        <f t="shared" si="6"/>
        <v>-2.6551575523044185E-2</v>
      </c>
      <c r="J206">
        <f t="shared" si="7"/>
        <v>9.9313872314684953E-3</v>
      </c>
    </row>
    <row r="207" spans="1:10" x14ac:dyDescent="0.2">
      <c r="A207" s="3" t="str">
        <f>pf.step!A205</f>
        <v>1.1.204.1</v>
      </c>
      <c r="B207" s="18">
        <f>pf.step!E205-ProbeData!$B$2</f>
        <v>8.7980801157527821E-4</v>
      </c>
      <c r="C207" s="18">
        <f>pf.step!F205-ProbeData!$C$2</f>
        <v>3.4998697468040518E-3</v>
      </c>
      <c r="D207" s="18">
        <f>pf.step!G205-ProbeData!$D$2</f>
        <v>255.99934463678647</v>
      </c>
      <c r="E207" s="15">
        <f>pf.step!Y205-ProbeData!$E$2</f>
        <v>-4.8245714285714283E-4</v>
      </c>
      <c r="F207" s="15">
        <f>pf.step!Z205-ProbeData!$F$2</f>
        <v>-4.3505447619047621E-2</v>
      </c>
      <c r="G207" s="15">
        <f>pf.step!AA205-ProbeData!$G$2</f>
        <v>1.1646857142857141E-3</v>
      </c>
      <c r="I207">
        <f t="shared" si="6"/>
        <v>-2.6771031629974303E-2</v>
      </c>
      <c r="J207">
        <f t="shared" si="7"/>
        <v>1.1089580024132718E-2</v>
      </c>
    </row>
    <row r="208" spans="1:10" x14ac:dyDescent="0.2">
      <c r="A208" s="3" t="str">
        <f>pf.step!A206</f>
        <v>1.1.205.1</v>
      </c>
      <c r="B208" s="18">
        <f>pf.step!E206-ProbeData!$B$2</f>
        <v>8.1884421155109521E-4</v>
      </c>
      <c r="C208" s="18">
        <f>pf.step!F206-ProbeData!$C$2</f>
        <v>3.3243119468693294E-3</v>
      </c>
      <c r="D208" s="18">
        <f>pf.step!G206-ProbeData!$D$2</f>
        <v>258.00016050678647</v>
      </c>
      <c r="E208" s="15">
        <f>pf.step!Y206-ProbeData!$E$2</f>
        <v>-4.7345714285714283E-4</v>
      </c>
      <c r="F208" s="15">
        <f>pf.step!Z206-ProbeData!$F$2</f>
        <v>-4.0893447619047618E-2</v>
      </c>
      <c r="G208" s="15">
        <f>pf.step!AA206-ProbeData!$G$2</f>
        <v>1.1106857142857141E-3</v>
      </c>
      <c r="I208">
        <f t="shared" si="6"/>
        <v>-2.7160481176167001E-2</v>
      </c>
      <c r="J208">
        <f t="shared" si="7"/>
        <v>1.1577824087314488E-2</v>
      </c>
    </row>
    <row r="209" spans="1:10" x14ac:dyDescent="0.2">
      <c r="A209" s="3" t="str">
        <f>pf.step!A207</f>
        <v>1.1.206.1</v>
      </c>
      <c r="B209" s="18">
        <f>pf.step!E207-ProbeData!$B$2</f>
        <v>8.9091381164507766E-4</v>
      </c>
      <c r="C209" s="18">
        <f>pf.step!F207-ProbeData!$C$2</f>
        <v>3.4161539468300361E-3</v>
      </c>
      <c r="D209" s="18">
        <f>pf.step!G207-ProbeData!$D$2</f>
        <v>260.00009932178648</v>
      </c>
      <c r="E209" s="15">
        <f>pf.step!Y207-ProbeData!$E$2</f>
        <v>-3.9245714285714281E-4</v>
      </c>
      <c r="F209" s="15">
        <f>pf.step!Z207-ProbeData!$F$2</f>
        <v>-3.8625447619047619E-2</v>
      </c>
      <c r="G209" s="15">
        <f>pf.step!AA207-ProbeData!$G$2</f>
        <v>1.051685714285714E-3</v>
      </c>
      <c r="I209">
        <f t="shared" si="6"/>
        <v>-2.7227793569105187E-2</v>
      </c>
      <c r="J209">
        <f t="shared" si="7"/>
        <v>1.0160584978272403E-2</v>
      </c>
    </row>
    <row r="210" spans="1:10" x14ac:dyDescent="0.2">
      <c r="A210" s="3" t="str">
        <f>pf.step!A208</f>
        <v>1.1.207.1</v>
      </c>
      <c r="B210" s="18">
        <f>pf.step!E208-ProbeData!$B$2</f>
        <v>4.629834116371967E-4</v>
      </c>
      <c r="C210" s="18">
        <f>pf.step!F208-ProbeData!$C$2</f>
        <v>3.5079959468475863E-3</v>
      </c>
      <c r="D210" s="18">
        <f>pf.step!G208-ProbeData!$D$2</f>
        <v>261.99973425178649</v>
      </c>
      <c r="E210" s="15">
        <f>pf.step!Y208-ProbeData!$E$2</f>
        <v>-3.8345714285714281E-4</v>
      </c>
      <c r="F210" s="15">
        <f>pf.step!Z208-ProbeData!$F$2</f>
        <v>-3.6456447619047615E-2</v>
      </c>
      <c r="G210" s="15">
        <f>pf.step!AA208-ProbeData!$G$2</f>
        <v>9.9068571428571417E-4</v>
      </c>
      <c r="I210">
        <f t="shared" si="6"/>
        <v>-2.7174499409210261E-2</v>
      </c>
      <c r="J210">
        <f t="shared" si="7"/>
        <v>1.0518225661043171E-2</v>
      </c>
    </row>
    <row r="211" spans="1:10" x14ac:dyDescent="0.2">
      <c r="A211" s="3" t="str">
        <f>pf.step!A209</f>
        <v>1.1.208.1</v>
      </c>
      <c r="B211" s="18">
        <f>pf.step!E209-ProbeData!$B$2</f>
        <v>5.0338001159389023E-4</v>
      </c>
      <c r="C211" s="18">
        <f>pf.step!F209-ProbeData!$C$2</f>
        <v>3.4851483468401057E-3</v>
      </c>
      <c r="D211" s="18">
        <f>pf.step!G209-ProbeData!$D$2</f>
        <v>263.9997839437865</v>
      </c>
      <c r="E211" s="15">
        <f>pf.step!Y209-ProbeData!$E$2</f>
        <v>-4.0045714285714279E-4</v>
      </c>
      <c r="F211" s="15">
        <f>pf.step!Z209-ProbeData!$F$2</f>
        <v>-3.4354447619047615E-2</v>
      </c>
      <c r="G211" s="15">
        <f>pf.step!AA209-ProbeData!$G$2</f>
        <v>9.4568571428571406E-4</v>
      </c>
      <c r="I211">
        <f t="shared" si="6"/>
        <v>-2.7527315379141312E-2</v>
      </c>
      <c r="J211">
        <f t="shared" si="7"/>
        <v>1.1656631691411967E-2</v>
      </c>
    </row>
    <row r="212" spans="1:10" x14ac:dyDescent="0.2">
      <c r="A212" s="3" t="str">
        <f>pf.step!A210</f>
        <v>1.1.209.1</v>
      </c>
      <c r="B212" s="18">
        <f>pf.step!E210-ProbeData!$B$2</f>
        <v>5.3744961155643978E-4</v>
      </c>
      <c r="C212" s="18">
        <f>pf.step!F210-ProbeData!$C$2</f>
        <v>3.4393903467844211E-3</v>
      </c>
      <c r="D212" s="18">
        <f>pf.step!G210-ProbeData!$D$2</f>
        <v>266.0000874297865</v>
      </c>
      <c r="E212" s="15">
        <f>pf.step!Y210-ProbeData!$E$2</f>
        <v>-3.7945714285714282E-4</v>
      </c>
      <c r="F212" s="15">
        <f>pf.step!Z210-ProbeData!$F$2</f>
        <v>-3.2557447619047615E-2</v>
      </c>
      <c r="G212" s="15">
        <f>pf.step!AA210-ProbeData!$G$2</f>
        <v>9.0368571428571412E-4</v>
      </c>
      <c r="I212">
        <f t="shared" si="6"/>
        <v>-2.7756651100530869E-2</v>
      </c>
      <c r="J212">
        <f t="shared" si="7"/>
        <v>1.1655002790671552E-2</v>
      </c>
    </row>
    <row r="213" spans="1:10" x14ac:dyDescent="0.2">
      <c r="A213" s="3" t="str">
        <f>pf.step!A211</f>
        <v>1.1.210.1</v>
      </c>
      <c r="B213" s="18">
        <f>pf.step!E211-ProbeData!$B$2</f>
        <v>5.4003681162839712E-4</v>
      </c>
      <c r="C213" s="18">
        <f>pf.step!F211-ProbeData!$C$2</f>
        <v>3.3441409468650818E-3</v>
      </c>
      <c r="D213" s="18">
        <f>pf.step!G211-ProbeData!$D$2</f>
        <v>268.00008591778652</v>
      </c>
      <c r="E213" s="15">
        <f>pf.step!Y211-ProbeData!$E$2</f>
        <v>-3.9145714285714278E-4</v>
      </c>
      <c r="F213" s="15">
        <f>pf.step!Z211-ProbeData!$F$2</f>
        <v>-3.0678447619047616E-2</v>
      </c>
      <c r="G213" s="15">
        <f>pf.step!AA211-ProbeData!$G$2</f>
        <v>8.2368571428571413E-4</v>
      </c>
      <c r="I213">
        <f t="shared" si="6"/>
        <v>-2.684900241739431E-2</v>
      </c>
      <c r="J213">
        <f t="shared" si="7"/>
        <v>1.2760004929783185E-2</v>
      </c>
    </row>
    <row r="214" spans="1:10" x14ac:dyDescent="0.2">
      <c r="A214" s="3" t="str">
        <f>pf.step!A212</f>
        <v>1.1.211.1</v>
      </c>
      <c r="B214" s="18">
        <f>pf.step!E212-ProbeData!$B$2</f>
        <v>4.7970641162464744E-4</v>
      </c>
      <c r="C214" s="18">
        <f>pf.step!F212-ProbeData!$C$2</f>
        <v>3.1499829468657481E-3</v>
      </c>
      <c r="D214" s="18">
        <f>pf.step!G212-ProbeData!$D$2</f>
        <v>270.00004147478654</v>
      </c>
      <c r="E214" s="15">
        <f>pf.step!Y212-ProbeData!$E$2</f>
        <v>-3.3645714285714286E-4</v>
      </c>
      <c r="F214" s="15">
        <f>pf.step!Z212-ProbeData!$F$2</f>
        <v>-2.8940447619047616E-2</v>
      </c>
      <c r="G214" s="15">
        <f>pf.step!AA212-ProbeData!$G$2</f>
        <v>8.1968571428571403E-4</v>
      </c>
      <c r="I214">
        <f t="shared" si="6"/>
        <v>-2.83231871557586E-2</v>
      </c>
      <c r="J214">
        <f t="shared" si="7"/>
        <v>1.1625844468131108E-2</v>
      </c>
    </row>
    <row r="215" spans="1:10" x14ac:dyDescent="0.2">
      <c r="A215" s="3" t="str">
        <f>pf.step!A213</f>
        <v>1.1.212.1</v>
      </c>
      <c r="B215" s="18">
        <f>pf.step!E213-ProbeData!$B$2</f>
        <v>9.1937601160907434E-4</v>
      </c>
      <c r="C215" s="18">
        <f>pf.step!F213-ProbeData!$C$2</f>
        <v>3.455824946854591E-3</v>
      </c>
      <c r="D215" s="18">
        <f>pf.step!G213-ProbeData!$D$2</f>
        <v>272.00009288778654</v>
      </c>
      <c r="E215" s="15">
        <f>pf.step!Y213-ProbeData!$E$2</f>
        <v>-3.024571428571429E-4</v>
      </c>
      <c r="F215" s="15">
        <f>pf.step!Z213-ProbeData!$F$2</f>
        <v>-2.7437447619047619E-2</v>
      </c>
      <c r="G215" s="15">
        <f>pf.step!AA213-ProbeData!$G$2</f>
        <v>7.3668571428571407E-4</v>
      </c>
      <c r="I215">
        <f t="shared" si="6"/>
        <v>-2.6849644490046964E-2</v>
      </c>
      <c r="J215">
        <f t="shared" si="7"/>
        <v>1.1023516001071878E-2</v>
      </c>
    </row>
    <row r="216" spans="1:10" x14ac:dyDescent="0.2">
      <c r="A216" s="3" t="str">
        <f>pf.step!A214</f>
        <v>1.1.213.1</v>
      </c>
      <c r="B216" s="18">
        <f>pf.step!E214-ProbeData!$B$2</f>
        <v>4.5773201162546684E-4</v>
      </c>
      <c r="C216" s="18">
        <f>pf.step!F214-ProbeData!$C$2</f>
        <v>3.4100299467922923E-3</v>
      </c>
      <c r="D216" s="18">
        <f>pf.step!G214-ProbeData!$D$2</f>
        <v>274.00017567978648</v>
      </c>
      <c r="E216" s="15">
        <f>pf.step!Y214-ProbeData!$E$2</f>
        <v>-3.7345714285714278E-4</v>
      </c>
      <c r="F216" s="15">
        <f>pf.step!Z214-ProbeData!$F$2</f>
        <v>-2.5912447619047617E-2</v>
      </c>
      <c r="G216" s="15">
        <f>pf.step!AA214-ProbeData!$G$2</f>
        <v>7.0768571428571412E-4</v>
      </c>
      <c r="I216">
        <f t="shared" si="6"/>
        <v>-2.7310647171960373E-2</v>
      </c>
      <c r="J216">
        <f t="shared" si="7"/>
        <v>1.4412268124861483E-2</v>
      </c>
    </row>
    <row r="217" spans="1:10" x14ac:dyDescent="0.2">
      <c r="A217" s="3" t="str">
        <f>pf.step!A215</f>
        <v>1.1.214.1</v>
      </c>
      <c r="B217" s="18">
        <f>pf.step!E215-ProbeData!$B$2</f>
        <v>5.1580161158426563E-4</v>
      </c>
      <c r="C217" s="18">
        <f>pf.step!F215-ProbeData!$C$2</f>
        <v>3.3938719467982992E-3</v>
      </c>
      <c r="D217" s="18">
        <f>pf.step!G215-ProbeData!$D$2</f>
        <v>275.99948059378653</v>
      </c>
      <c r="E217" s="15">
        <f>pf.step!Y215-ProbeData!$E$2</f>
        <v>-3.1045714285714288E-4</v>
      </c>
      <c r="F217" s="15">
        <f>pf.step!Z215-ProbeData!$F$2</f>
        <v>-2.4544447619047619E-2</v>
      </c>
      <c r="G217" s="15">
        <f>pf.step!AA215-ProbeData!$G$2</f>
        <v>7.0868571428571404E-4</v>
      </c>
      <c r="I217">
        <f t="shared" si="6"/>
        <v>-2.8873565430567742E-2</v>
      </c>
      <c r="J217">
        <f t="shared" si="7"/>
        <v>1.2648772857948283E-2</v>
      </c>
    </row>
    <row r="218" spans="1:10" x14ac:dyDescent="0.2">
      <c r="A218" s="3" t="str">
        <f>pf.step!A216</f>
        <v>1.1.215.1</v>
      </c>
      <c r="B218" s="18">
        <f>pf.step!E216-ProbeData!$B$2</f>
        <v>5.3011601164598687E-4</v>
      </c>
      <c r="C218" s="18">
        <f>pf.step!F216-ProbeData!$C$2</f>
        <v>3.3626397468538016E-3</v>
      </c>
      <c r="D218" s="18">
        <f>pf.step!G216-ProbeData!$D$2</f>
        <v>278.00001985978651</v>
      </c>
      <c r="E218" s="15">
        <f>pf.step!Y216-ProbeData!$E$2</f>
        <v>-3.1945714285714277E-4</v>
      </c>
      <c r="F218" s="15">
        <f>pf.step!Z216-ProbeData!$F$2</f>
        <v>-2.317444761904762E-2</v>
      </c>
      <c r="G218" s="15">
        <f>pf.step!AA216-ProbeData!$G$2</f>
        <v>6.6468571428571406E-4</v>
      </c>
      <c r="I218">
        <f t="shared" si="6"/>
        <v>-2.8681836357531704E-2</v>
      </c>
      <c r="J218">
        <f t="shared" si="7"/>
        <v>1.3784887049241834E-2</v>
      </c>
    </row>
    <row r="219" spans="1:10" x14ac:dyDescent="0.2">
      <c r="A219" s="3" t="str">
        <f>pf.step!A217</f>
        <v>1.1.216.1</v>
      </c>
      <c r="B219" s="18">
        <f>pf.step!E217-ProbeData!$B$2</f>
        <v>4.5698561160634199E-4</v>
      </c>
      <c r="C219" s="18">
        <f>pf.step!F217-ProbeData!$C$2</f>
        <v>3.3012817468147659E-3</v>
      </c>
      <c r="D219" s="18">
        <f>pf.step!G217-ProbeData!$D$2</f>
        <v>279.99999597278651</v>
      </c>
      <c r="E219" s="15">
        <f>pf.step!Y217-ProbeData!$E$2</f>
        <v>-3.024571428571429E-4</v>
      </c>
      <c r="F219" s="15">
        <f>pf.step!Z217-ProbeData!$F$2</f>
        <v>-2.1923447619047617E-2</v>
      </c>
      <c r="G219" s="15">
        <f>pf.step!AA217-ProbeData!$G$2</f>
        <v>6.2168571428571409E-4</v>
      </c>
      <c r="I219">
        <f t="shared" si="6"/>
        <v>-2.8357114496242765E-2</v>
      </c>
      <c r="J219">
        <f t="shared" si="7"/>
        <v>1.3796057450122984E-2</v>
      </c>
    </row>
    <row r="220" spans="1:10" x14ac:dyDescent="0.2">
      <c r="A220" s="3" t="str">
        <f>pf.step!A218</f>
        <v>1.1.217.1</v>
      </c>
      <c r="B220" s="18">
        <f>pf.step!E218-ProbeData!$B$2</f>
        <v>8.838552116117171E-4</v>
      </c>
      <c r="C220" s="18">
        <f>pf.step!F218-ProbeData!$C$2</f>
        <v>3.2399237468325737E-3</v>
      </c>
      <c r="D220" s="18">
        <f>pf.step!G218-ProbeData!$D$2</f>
        <v>281.99936460678651</v>
      </c>
      <c r="E220" s="15">
        <f>pf.step!Y218-ProbeData!$E$2</f>
        <v>-2.9545714285714284E-4</v>
      </c>
      <c r="F220" s="15">
        <f>pf.step!Z218-ProbeData!$F$2</f>
        <v>-2.0848447619047618E-2</v>
      </c>
      <c r="G220" s="15">
        <f>pf.step!AA218-ProbeData!$G$2</f>
        <v>5.7368571428571412E-4</v>
      </c>
      <c r="I220">
        <f t="shared" si="6"/>
        <v>-2.751695113076821E-2</v>
      </c>
      <c r="J220">
        <f t="shared" si="7"/>
        <v>1.4171661519163012E-2</v>
      </c>
    </row>
    <row r="221" spans="1:10" x14ac:dyDescent="0.2">
      <c r="A221" s="3" t="str">
        <f>pf.step!A219</f>
        <v>1.1.218.1</v>
      </c>
      <c r="B221" s="18">
        <f>pf.step!E219-ProbeData!$B$2</f>
        <v>6.064506115990298E-4</v>
      </c>
      <c r="C221" s="18">
        <f>pf.step!F219-ProbeData!$C$2</f>
        <v>3.2419114133972471E-3</v>
      </c>
      <c r="D221" s="18">
        <f>pf.step!G219-ProbeData!$D$2</f>
        <v>283.99979206778653</v>
      </c>
      <c r="E221" s="15">
        <f>pf.step!Y219-ProbeData!$E$2</f>
        <v>-2.9545714285714284E-4</v>
      </c>
      <c r="F221" s="15">
        <f>pf.step!Z219-ProbeData!$F$2</f>
        <v>-1.9725447619047619E-2</v>
      </c>
      <c r="G221" s="15">
        <f>pf.step!AA219-ProbeData!$G$2</f>
        <v>5.7568571428571406E-4</v>
      </c>
      <c r="I221">
        <f t="shared" si="6"/>
        <v>-2.918492525005165E-2</v>
      </c>
      <c r="J221">
        <f t="shared" si="7"/>
        <v>1.4978475954676869E-2</v>
      </c>
    </row>
    <row r="222" spans="1:10" x14ac:dyDescent="0.2">
      <c r="A222" s="3" t="str">
        <f>pf.step!A220</f>
        <v>1.1.219.1</v>
      </c>
      <c r="B222" s="18">
        <f>pf.step!E220-ProbeData!$B$2</f>
        <v>8.8812021158446441E-4</v>
      </c>
      <c r="C222" s="18">
        <f>pf.step!F220-ProbeData!$C$2</f>
        <v>3.2565530134434084E-3</v>
      </c>
      <c r="D222" s="18">
        <f>pf.step!G220-ProbeData!$D$2</f>
        <v>285.99975309678655</v>
      </c>
      <c r="E222" s="15">
        <f>pf.step!Y220-ProbeData!$E$2</f>
        <v>-2.6745714285714281E-4</v>
      </c>
      <c r="F222" s="15">
        <f>pf.step!Z220-ProbeData!$F$2</f>
        <v>-1.8718447619047618E-2</v>
      </c>
      <c r="G222" s="15">
        <f>pf.step!AA220-ProbeData!$G$2</f>
        <v>5.3468571428571404E-4</v>
      </c>
      <c r="I222">
        <f t="shared" si="6"/>
        <v>-2.8564639823102943E-2</v>
      </c>
      <c r="J222">
        <f t="shared" si="7"/>
        <v>1.4288425423964236E-2</v>
      </c>
    </row>
    <row r="223" spans="1:10" x14ac:dyDescent="0.2">
      <c r="A223" s="3" t="str">
        <f>pf.step!A221</f>
        <v>1.1.220.1</v>
      </c>
      <c r="B223" s="18">
        <f>pf.step!E221-ProbeData!$B$2</f>
        <v>5.9748701158923723E-4</v>
      </c>
      <c r="C223" s="18">
        <f>pf.step!F221-ProbeData!$C$2</f>
        <v>3.215300146791833E-3</v>
      </c>
      <c r="D223" s="18">
        <f>pf.step!G221-ProbeData!$D$2</f>
        <v>287.9998218157865</v>
      </c>
      <c r="E223" s="15">
        <f>pf.step!Y221-ProbeData!$E$2</f>
        <v>-2.7445714285714287E-4</v>
      </c>
      <c r="F223" s="15">
        <f>pf.step!Z221-ProbeData!$F$2</f>
        <v>-1.7774447619047617E-2</v>
      </c>
      <c r="G223" s="15">
        <f>pf.step!AA221-ProbeData!$G$2</f>
        <v>5.0468571428571407E-4</v>
      </c>
      <c r="I223">
        <f t="shared" si="6"/>
        <v>-2.8393890212648754E-2</v>
      </c>
      <c r="J223">
        <f t="shared" si="7"/>
        <v>1.5441106735886778E-2</v>
      </c>
    </row>
    <row r="224" spans="1:10" x14ac:dyDescent="0.2">
      <c r="A224" s="3" t="str">
        <f>pf.step!A222</f>
        <v>1.1.221.1</v>
      </c>
      <c r="B224" s="18">
        <f>pf.step!E222-ProbeData!$B$2</f>
        <v>6.6235661159907977E-4</v>
      </c>
      <c r="C224" s="18">
        <f>pf.step!F222-ProbeData!$C$2</f>
        <v>3.0623421467907974E-3</v>
      </c>
      <c r="D224" s="18">
        <f>pf.step!G222-ProbeData!$D$2</f>
        <v>289.99975682578645</v>
      </c>
      <c r="E224" s="15">
        <f>pf.step!Y222-ProbeData!$E$2</f>
        <v>-2.3245714285714285E-4</v>
      </c>
      <c r="F224" s="15">
        <f>pf.step!Z222-ProbeData!$F$2</f>
        <v>-1.6946447619047619E-2</v>
      </c>
      <c r="G224" s="15">
        <f>pf.step!AA222-ProbeData!$G$2</f>
        <v>5.0668571428571412E-4</v>
      </c>
      <c r="I224">
        <f t="shared" si="6"/>
        <v>-2.9899228775015066E-2</v>
      </c>
      <c r="J224">
        <f t="shared" si="7"/>
        <v>1.3717160556756662E-2</v>
      </c>
    </row>
    <row r="225" spans="1:10" x14ac:dyDescent="0.2">
      <c r="A225" s="3" t="str">
        <f>pf.step!A223</f>
        <v>1.1.222.1</v>
      </c>
      <c r="B225" s="18">
        <f>pf.step!E223-ProbeData!$B$2</f>
        <v>7.2722621155207889E-4</v>
      </c>
      <c r="C225" s="18">
        <f>pf.step!F223-ProbeData!$C$2</f>
        <v>3.4093841468347819E-3</v>
      </c>
      <c r="D225" s="18">
        <f>pf.step!G223-ProbeData!$D$2</f>
        <v>292.00002291478643</v>
      </c>
      <c r="E225" s="15">
        <f>pf.step!Y223-ProbeData!$E$2</f>
        <v>-3.1245714285714282E-4</v>
      </c>
      <c r="F225" s="15">
        <f>pf.step!Z223-ProbeData!$F$2</f>
        <v>-1.6040447619047618E-2</v>
      </c>
      <c r="G225" s="15">
        <f>pf.step!AA223-ProbeData!$G$2</f>
        <v>4.7968571428571406E-4</v>
      </c>
      <c r="I225">
        <f t="shared" si="6"/>
        <v>-2.9904758625071012E-2</v>
      </c>
      <c r="J225">
        <f t="shared" si="7"/>
        <v>1.9479328150799734E-2</v>
      </c>
    </row>
    <row r="226" spans="1:10" x14ac:dyDescent="0.2">
      <c r="A226" s="3" t="str">
        <f>pf.step!A224</f>
        <v>1.1.223.1</v>
      </c>
      <c r="B226" s="18">
        <f>pf.step!E224-ProbeData!$B$2</f>
        <v>6.8340741160000107E-4</v>
      </c>
      <c r="C226" s="18">
        <f>pf.step!F224-ProbeData!$C$2</f>
        <v>3.0741563468268396E-3</v>
      </c>
      <c r="D226" s="18">
        <f>pf.step!G224-ProbeData!$D$2</f>
        <v>293.99981829178648</v>
      </c>
      <c r="E226" s="15">
        <f>pf.step!Y224-ProbeData!$E$2</f>
        <v>-1.9545714285714287E-4</v>
      </c>
      <c r="F226" s="15">
        <f>pf.step!Z224-ProbeData!$F$2</f>
        <v>-1.525344761904762E-2</v>
      </c>
      <c r="G226" s="15">
        <f>pf.step!AA224-ProbeData!$G$2</f>
        <v>3.9668571428571405E-4</v>
      </c>
      <c r="I226">
        <f t="shared" si="6"/>
        <v>-2.6006298654105971E-2</v>
      </c>
      <c r="J226">
        <f t="shared" si="7"/>
        <v>1.281396493033269E-2</v>
      </c>
    </row>
    <row r="227" spans="1:10" x14ac:dyDescent="0.2">
      <c r="A227" s="3" t="str">
        <f>pf.step!A225</f>
        <v>1.1.224.1</v>
      </c>
      <c r="B227" s="18">
        <f>pf.step!E225-ProbeData!$B$2</f>
        <v>6.1787701162074882E-4</v>
      </c>
      <c r="C227" s="18">
        <f>pf.step!F225-ProbeData!$C$2</f>
        <v>3.302398346818336E-3</v>
      </c>
      <c r="D227" s="18">
        <f>pf.step!G225-ProbeData!$D$2</f>
        <v>296.00011790578651</v>
      </c>
      <c r="E227" s="15">
        <f>pf.step!Y225-ProbeData!$E$2</f>
        <v>-2.6345714285714282E-4</v>
      </c>
      <c r="F227" s="15">
        <f>pf.step!Z225-ProbeData!$F$2</f>
        <v>-1.450944761904762E-2</v>
      </c>
      <c r="G227" s="15">
        <f>pf.step!AA225-ProbeData!$G$2</f>
        <v>4.2168571428571406E-4</v>
      </c>
      <c r="I227">
        <f t="shared" si="6"/>
        <v>-2.906283721870543E-2</v>
      </c>
      <c r="J227">
        <f t="shared" si="7"/>
        <v>1.8157627345598136E-2</v>
      </c>
    </row>
    <row r="228" spans="1:10" x14ac:dyDescent="0.2">
      <c r="A228" s="3" t="str">
        <f>pf.step!A226</f>
        <v>1.1.225.1</v>
      </c>
      <c r="B228" s="18">
        <f>pf.step!E226-ProbeData!$B$2</f>
        <v>6.798770115779007E-4</v>
      </c>
      <c r="C228" s="18">
        <f>pf.step!F226-ProbeData!$C$2</f>
        <v>3.3696265468279307E-3</v>
      </c>
      <c r="D228" s="18">
        <f>pf.step!G226-ProbeData!$D$2</f>
        <v>298.00009175478658</v>
      </c>
      <c r="E228" s="15">
        <f>pf.step!Y226-ProbeData!$E$2</f>
        <v>-2.444571428571429E-4</v>
      </c>
      <c r="F228" s="15">
        <f>pf.step!Z226-ProbeData!$F$2</f>
        <v>-1.3847447619047619E-2</v>
      </c>
      <c r="G228" s="15">
        <f>pf.step!AA226-ProbeData!$G$2</f>
        <v>3.8968571428571409E-4</v>
      </c>
      <c r="I228">
        <f t="shared" si="6"/>
        <v>-2.8141338751098692E-2</v>
      </c>
      <c r="J228">
        <f t="shared" si="7"/>
        <v>1.7653588558867995E-2</v>
      </c>
    </row>
    <row r="229" spans="1:10" x14ac:dyDescent="0.2">
      <c r="A229" s="3" t="str">
        <f>pf.step!A227</f>
        <v>1.1.226.1</v>
      </c>
      <c r="B229" s="18">
        <f>pf.step!E227-ProbeData!$B$2</f>
        <v>4.9674661158860545E-4</v>
      </c>
      <c r="C229" s="18">
        <f>pf.step!F227-ProbeData!$C$2</f>
        <v>3.1150685468332995E-3</v>
      </c>
      <c r="D229" s="18">
        <f>pf.step!G227-ProbeData!$D$2</f>
        <v>299.99965008578647</v>
      </c>
      <c r="E229" s="15">
        <f>pf.step!Y227-ProbeData!$E$2</f>
        <v>-1.8745714285714284E-4</v>
      </c>
      <c r="F229" s="15">
        <f>pf.step!Z227-ProbeData!$F$2</f>
        <v>-1.3132447619047619E-2</v>
      </c>
      <c r="G229" s="15">
        <f>pf.step!AA227-ProbeData!$G$2</f>
        <v>3.8468571428571408E-4</v>
      </c>
      <c r="I229">
        <f t="shared" si="6"/>
        <v>-2.9292765937079135E-2</v>
      </c>
      <c r="J229">
        <f t="shared" si="7"/>
        <v>1.4274349176557954E-2</v>
      </c>
    </row>
    <row r="230" spans="1:10" x14ac:dyDescent="0.2">
      <c r="A230" s="3" t="str">
        <f>pf.step!A228</f>
        <v>1.1.227.1</v>
      </c>
      <c r="B230" s="18">
        <f>pf.step!E228-ProbeData!$B$2</f>
        <v>8.1361621158748676E-4</v>
      </c>
      <c r="C230" s="18">
        <f>pf.step!F228-ProbeData!$C$2</f>
        <v>3.3605105468268448E-3</v>
      </c>
      <c r="D230" s="18">
        <f>pf.step!G228-ProbeData!$D$2</f>
        <v>301.9992968987865</v>
      </c>
      <c r="E230" s="15">
        <f>pf.step!Y228-ProbeData!$E$2</f>
        <v>-2.0845714285714286E-4</v>
      </c>
      <c r="F230" s="15">
        <f>pf.step!Z228-ProbeData!$F$2</f>
        <v>-1.249544761904762E-2</v>
      </c>
      <c r="G230" s="15">
        <f>pf.step!AA228-ProbeData!$G$2</f>
        <v>3.5168571428571404E-4</v>
      </c>
      <c r="I230">
        <f t="shared" si="6"/>
        <v>-2.8145107322895477E-2</v>
      </c>
      <c r="J230">
        <f t="shared" si="7"/>
        <v>1.6682647089759164E-2</v>
      </c>
    </row>
    <row r="231" spans="1:10" x14ac:dyDescent="0.2">
      <c r="A231" s="3" t="str">
        <f>pf.step!A229</f>
        <v>1.1.228.1</v>
      </c>
      <c r="B231" s="18">
        <f>pf.step!E229-ProbeData!$B$2</f>
        <v>4.3411321155417681E-4</v>
      </c>
      <c r="C231" s="18">
        <f>pf.step!F229-ProbeData!$C$2</f>
        <v>3.3336647468331648E-3</v>
      </c>
      <c r="D231" s="18">
        <f>pf.step!G229-ProbeData!$D$2</f>
        <v>303.99991884978647</v>
      </c>
      <c r="E231" s="15">
        <f>pf.step!Y229-ProbeData!$E$2</f>
        <v>-2.1345714285714282E-4</v>
      </c>
      <c r="F231" s="15">
        <f>pf.step!Z229-ProbeData!$F$2</f>
        <v>-1.193444761904762E-2</v>
      </c>
      <c r="G231" s="15">
        <f>pf.step!AA229-ProbeData!$G$2</f>
        <v>3.3468571428571406E-4</v>
      </c>
      <c r="I231">
        <f t="shared" si="6"/>
        <v>-2.8043670303730596E-2</v>
      </c>
      <c r="J231">
        <f t="shared" si="7"/>
        <v>1.7885799969196807E-2</v>
      </c>
    </row>
    <row r="232" spans="1:10" x14ac:dyDescent="0.2">
      <c r="A232" s="3" t="str">
        <f>pf.step!A230</f>
        <v>1.1.229.1</v>
      </c>
      <c r="B232" s="18">
        <f>pf.step!E230-ProbeData!$B$2</f>
        <v>5.1538281161356281E-4</v>
      </c>
      <c r="C232" s="18">
        <f>pf.step!F230-ProbeData!$C$2</f>
        <v>3.3523067468195222E-3</v>
      </c>
      <c r="D232" s="18">
        <f>pf.step!G230-ProbeData!$D$2</f>
        <v>306.00017095478643</v>
      </c>
      <c r="E232" s="15">
        <f>pf.step!Y230-ProbeData!$E$2</f>
        <v>-2.1145714285714283E-4</v>
      </c>
      <c r="F232" s="15">
        <f>pf.step!Z230-ProbeData!$F$2</f>
        <v>-1.141244761904762E-2</v>
      </c>
      <c r="G232" s="15">
        <f>pf.step!AA230-ProbeData!$G$2</f>
        <v>3.4668571428571408E-4</v>
      </c>
      <c r="I232">
        <f t="shared" si="6"/>
        <v>-3.0377858094795387E-2</v>
      </c>
      <c r="J232">
        <f t="shared" si="7"/>
        <v>1.8528640824095992E-2</v>
      </c>
    </row>
    <row r="233" spans="1:10" x14ac:dyDescent="0.2">
      <c r="A233" s="3" t="str">
        <f>pf.step!A231</f>
        <v>1.1.230.1</v>
      </c>
      <c r="B233" s="18">
        <f>pf.step!E231-ProbeData!$B$2</f>
        <v>5.7224021156798699E-4</v>
      </c>
      <c r="C233" s="18">
        <f>pf.step!F231-ProbeData!$C$2</f>
        <v>3.3736167468418898E-3</v>
      </c>
      <c r="D233" s="18">
        <f>pf.step!G231-ProbeData!$D$2</f>
        <v>308.00009480978656</v>
      </c>
      <c r="E233" s="15">
        <f>pf.step!Y231-ProbeData!$E$2</f>
        <v>-2.1345714285714282E-4</v>
      </c>
      <c r="F233" s="15">
        <f>pf.step!Z231-ProbeData!$F$2</f>
        <v>-1.0884447619047619E-2</v>
      </c>
      <c r="G233" s="15">
        <f>pf.step!AA231-ProbeData!$G$2</f>
        <v>3.1468571428571406E-4</v>
      </c>
      <c r="I233">
        <f t="shared" si="6"/>
        <v>-2.8911500638306973E-2</v>
      </c>
      <c r="J233">
        <f t="shared" si="7"/>
        <v>1.9611205853349512E-2</v>
      </c>
    </row>
    <row r="234" spans="1:10" x14ac:dyDescent="0.2">
      <c r="A234" s="3" t="str">
        <f>pf.step!A232</f>
        <v>1.1.231.1</v>
      </c>
      <c r="B234" s="18">
        <f>pf.step!E232-ProbeData!$B$2</f>
        <v>5.8030981159618023E-4</v>
      </c>
      <c r="C234" s="18">
        <f>pf.step!F232-ProbeData!$C$2</f>
        <v>3.4002587468080492E-3</v>
      </c>
      <c r="D234" s="18">
        <f>pf.step!G232-ProbeData!$D$2</f>
        <v>309.99994090178654</v>
      </c>
      <c r="E234" s="15">
        <f>pf.step!Y232-ProbeData!$E$2</f>
        <v>-1.8545714285714285E-4</v>
      </c>
      <c r="F234" s="15">
        <f>pf.step!Z232-ProbeData!$F$2</f>
        <v>-1.033044761904762E-2</v>
      </c>
      <c r="G234" s="15">
        <f>pf.step!AA232-ProbeData!$G$2</f>
        <v>3.2268571428571409E-4</v>
      </c>
      <c r="I234">
        <f t="shared" si="6"/>
        <v>-3.1236372922576514E-2</v>
      </c>
      <c r="J234">
        <f t="shared" si="7"/>
        <v>1.7952478895027827E-2</v>
      </c>
    </row>
    <row r="235" spans="1:10" x14ac:dyDescent="0.2">
      <c r="A235" s="3" t="str">
        <f>pf.step!A233</f>
        <v>1.1.232.1</v>
      </c>
      <c r="B235" s="18">
        <f>pf.step!E233-ProbeData!$B$2</f>
        <v>5.8837941162437346E-4</v>
      </c>
      <c r="C235" s="18">
        <f>pf.step!F233-ProbeData!$C$2</f>
        <v>3.4269007467742085E-3</v>
      </c>
      <c r="D235" s="18">
        <f>pf.step!G233-ProbeData!$D$2</f>
        <v>311.99987308778645</v>
      </c>
      <c r="E235" s="15">
        <f>pf.step!Y233-ProbeData!$E$2</f>
        <v>-1.7845714285714284E-4</v>
      </c>
      <c r="F235" s="15">
        <f>pf.step!Z233-ProbeData!$F$2</f>
        <v>-9.8424476190476194E-3</v>
      </c>
      <c r="G235" s="15">
        <f>pf.step!AA233-ProbeData!$G$2</f>
        <v>2.5768571428571408E-4</v>
      </c>
      <c r="I235">
        <f t="shared" si="6"/>
        <v>-2.6181060266658389E-2</v>
      </c>
      <c r="J235">
        <f t="shared" si="7"/>
        <v>1.8131378470512074E-2</v>
      </c>
    </row>
    <row r="236" spans="1:10" x14ac:dyDescent="0.2">
      <c r="A236" s="3" t="str">
        <f>pf.step!A234</f>
        <v>1.1.233.1</v>
      </c>
      <c r="B236" s="18">
        <f>pf.step!E234-ProbeData!$B$2</f>
        <v>6.5546081162892733E-4</v>
      </c>
      <c r="C236" s="18">
        <f>pf.step!F234-ProbeData!$C$2</f>
        <v>3.3665253467916045E-3</v>
      </c>
      <c r="D236" s="18">
        <f>pf.step!G234-ProbeData!$D$2</f>
        <v>313.99990708778648</v>
      </c>
      <c r="E236" s="15">
        <f>pf.step!Y234-ProbeData!$E$2</f>
        <v>-2.6145714285714288E-4</v>
      </c>
      <c r="F236" s="15">
        <f>pf.step!Z234-ProbeData!$F$2</f>
        <v>-9.4324476190476205E-3</v>
      </c>
      <c r="G236" s="15">
        <f>pf.step!AA234-ProbeData!$G$2</f>
        <v>2.8568571428571406E-4</v>
      </c>
      <c r="I236">
        <f t="shared" si="6"/>
        <v>-3.0287548452302915E-2</v>
      </c>
      <c r="J236">
        <f t="shared" si="7"/>
        <v>2.7718907479450366E-2</v>
      </c>
    </row>
    <row r="237" spans="1:10" x14ac:dyDescent="0.2">
      <c r="A237" s="3" t="str">
        <f>pf.step!A235</f>
        <v>1.1.234.1</v>
      </c>
      <c r="B237" s="18">
        <f>pf.step!E235-ProbeData!$B$2</f>
        <v>7.3433041160342327E-4</v>
      </c>
      <c r="C237" s="18">
        <f>pf.step!F235-ProbeData!$C$2</f>
        <v>3.2887673468167122E-3</v>
      </c>
      <c r="D237" s="18">
        <f>pf.step!G235-ProbeData!$D$2</f>
        <v>315.99993592578653</v>
      </c>
      <c r="E237" s="15">
        <f>pf.step!Y235-ProbeData!$E$2</f>
        <v>-2.0545714285714284E-4</v>
      </c>
      <c r="F237" s="15">
        <f>pf.step!Z235-ProbeData!$F$2</f>
        <v>-9.0714476190476203E-3</v>
      </c>
      <c r="G237" s="15">
        <f>pf.step!AA235-ProbeData!$G$2</f>
        <v>2.8368571428571406E-4</v>
      </c>
      <c r="I237">
        <f t="shared" si="6"/>
        <v>-3.1272375281101744E-2</v>
      </c>
      <c r="J237">
        <f t="shared" si="7"/>
        <v>2.2648771341162534E-2</v>
      </c>
    </row>
    <row r="238" spans="1:10" x14ac:dyDescent="0.2">
      <c r="A238" s="3" t="str">
        <f>pf.step!A236</f>
        <v>1.1.235.1</v>
      </c>
      <c r="B238" s="18">
        <f>pf.step!E236-ProbeData!$B$2</f>
        <v>7.9572461163479602E-4</v>
      </c>
      <c r="C238" s="18">
        <f>pf.step!F236-ProbeData!$C$2</f>
        <v>3.2714395468360635E-3</v>
      </c>
      <c r="D238" s="18">
        <f>pf.step!G236-ProbeData!$D$2</f>
        <v>318.0000971687864</v>
      </c>
      <c r="E238" s="15">
        <f>pf.step!Y236-ProbeData!$E$2</f>
        <v>-1.9645714285714284E-4</v>
      </c>
      <c r="F238" s="15">
        <f>pf.step!Z236-ProbeData!$F$2</f>
        <v>-8.6254476190476201E-3</v>
      </c>
      <c r="G238" s="15">
        <f>pf.step!AA236-ProbeData!$G$2</f>
        <v>2.2268571428571405E-4</v>
      </c>
      <c r="I238">
        <f t="shared" si="6"/>
        <v>-2.5817293678064433E-2</v>
      </c>
      <c r="J238">
        <f t="shared" si="7"/>
        <v>2.2776457702126152E-2</v>
      </c>
    </row>
    <row r="239" spans="1:10" x14ac:dyDescent="0.2">
      <c r="A239" s="3" t="str">
        <f>pf.step!A237</f>
        <v>1.1.236.1</v>
      </c>
      <c r="B239" s="18">
        <f>pf.step!E237-ProbeData!$B$2</f>
        <v>8.2219421159379635E-4</v>
      </c>
      <c r="C239" s="18">
        <f>pf.step!F237-ProbeData!$C$2</f>
        <v>3.3748815467902205E-3</v>
      </c>
      <c r="D239" s="18">
        <f>pf.step!G237-ProbeData!$D$2</f>
        <v>319.99987048678645</v>
      </c>
      <c r="E239" s="15">
        <f>pf.step!Y237-ProbeData!$E$2</f>
        <v>-1.9145714285714283E-4</v>
      </c>
      <c r="F239" s="15">
        <f>pf.step!Z237-ProbeData!$F$2</f>
        <v>-8.2544476190476203E-3</v>
      </c>
      <c r="G239" s="15">
        <f>pf.step!AA237-ProbeData!$G$2</f>
        <v>1.9968571428571408E-4</v>
      </c>
      <c r="I239">
        <f t="shared" si="6"/>
        <v>-2.4191287352157597E-2</v>
      </c>
      <c r="J239">
        <f t="shared" si="7"/>
        <v>2.3194422170097036E-2</v>
      </c>
    </row>
    <row r="240" spans="1:10" x14ac:dyDescent="0.2">
      <c r="A240" s="3" t="str">
        <f>pf.step!A238</f>
        <v>1.1.237.1</v>
      </c>
      <c r="B240" s="18">
        <f>pf.step!E238-ProbeData!$B$2</f>
        <v>8.4866381155279669E-4</v>
      </c>
      <c r="C240" s="18">
        <f>pf.step!F238-ProbeData!$C$2</f>
        <v>3.4783235468012208E-3</v>
      </c>
      <c r="D240" s="18">
        <f>pf.step!G238-ProbeData!$D$2</f>
        <v>321.99986176878645</v>
      </c>
      <c r="E240" s="15">
        <f>pf.step!Y238-ProbeData!$E$2</f>
        <v>-2.0845714285714286E-4</v>
      </c>
      <c r="F240" s="15">
        <f>pf.step!Z238-ProbeData!$F$2</f>
        <v>-7.859447619047619E-3</v>
      </c>
      <c r="G240" s="15">
        <f>pf.step!AA238-ProbeData!$G$2</f>
        <v>2.3168571428571405E-4</v>
      </c>
      <c r="I240">
        <f t="shared" si="6"/>
        <v>-2.9478625663744665E-2</v>
      </c>
      <c r="J240">
        <f t="shared" si="7"/>
        <v>2.652312897307699E-2</v>
      </c>
    </row>
    <row r="241" spans="1:10" x14ac:dyDescent="0.2">
      <c r="A241" s="3" t="str">
        <f>pf.step!A239</f>
        <v>1.1.238.1</v>
      </c>
      <c r="B241" s="18">
        <f>pf.step!E239-ProbeData!$B$2</f>
        <v>7.0719981158617884E-4</v>
      </c>
      <c r="C241" s="18">
        <f>pf.step!F239-ProbeData!$C$2</f>
        <v>3.0637619468620869E-3</v>
      </c>
      <c r="D241" s="18">
        <f>pf.step!G239-ProbeData!$D$2</f>
        <v>324.00008356278647</v>
      </c>
      <c r="E241" s="15">
        <f>pf.step!Y239-ProbeData!$E$2</f>
        <v>-2.0145714285714286E-4</v>
      </c>
      <c r="F241" s="15">
        <f>pf.step!Z239-ProbeData!$F$2</f>
        <v>-7.590447619047618E-3</v>
      </c>
      <c r="G241" s="15">
        <f>pf.step!AA239-ProbeData!$G$2</f>
        <v>2.2368571428571407E-4</v>
      </c>
      <c r="I241">
        <f t="shared" si="6"/>
        <v>-2.9469370650077705E-2</v>
      </c>
      <c r="J241">
        <f t="shared" si="7"/>
        <v>2.654087782011727E-2</v>
      </c>
    </row>
    <row r="242" spans="1:10" x14ac:dyDescent="0.2">
      <c r="A242" s="3" t="str">
        <f>pf.step!A240</f>
        <v>1.1.239.1</v>
      </c>
      <c r="B242" s="18">
        <f>pf.step!E240-ProbeData!$B$2</f>
        <v>6.3206941155158347E-4</v>
      </c>
      <c r="C242" s="18">
        <f>pf.step!F240-ProbeData!$C$2</f>
        <v>3.1456039467911978E-3</v>
      </c>
      <c r="D242" s="18">
        <f>pf.step!G240-ProbeData!$D$2</f>
        <v>326.00019662578643</v>
      </c>
      <c r="E242" s="15">
        <f>pf.step!Y240-ProbeData!$E$2</f>
        <v>-1.5445714285714285E-4</v>
      </c>
      <c r="F242" s="15">
        <f>pf.step!Z240-ProbeData!$F$2</f>
        <v>-7.2024476190476186E-3</v>
      </c>
      <c r="G242" s="15">
        <f>pf.step!AA240-ProbeData!$G$2</f>
        <v>2.2468571428571404E-4</v>
      </c>
      <c r="I242">
        <f t="shared" si="6"/>
        <v>-3.1195744303854345E-2</v>
      </c>
      <c r="J242">
        <f t="shared" si="7"/>
        <v>2.1445090756184736E-2</v>
      </c>
    </row>
    <row r="243" spans="1:10" x14ac:dyDescent="0.2">
      <c r="A243" s="3" t="str">
        <f>pf.step!A241</f>
        <v>1.1.240.1</v>
      </c>
      <c r="B243" s="18">
        <f>pf.step!E241-ProbeData!$B$2</f>
        <v>4.810344115639964E-4</v>
      </c>
      <c r="C243" s="18">
        <f>pf.step!F241-ProbeData!$C$2</f>
        <v>3.1792885468462373E-3</v>
      </c>
      <c r="D243" s="18">
        <f>pf.step!G241-ProbeData!$D$2</f>
        <v>328.00019083178654</v>
      </c>
      <c r="E243" s="15">
        <f>pf.step!Y241-ProbeData!$E$2</f>
        <v>-1.7945714285714286E-4</v>
      </c>
      <c r="F243" s="15">
        <f>pf.step!Z241-ProbeData!$F$2</f>
        <v>-6.9134476190476192E-3</v>
      </c>
      <c r="G243" s="15">
        <f>pf.step!AA241-ProbeData!$G$2</f>
        <v>2.1568571428571409E-4</v>
      </c>
      <c r="I243">
        <f t="shared" si="6"/>
        <v>-3.1197996451360465E-2</v>
      </c>
      <c r="J243">
        <f t="shared" si="7"/>
        <v>2.5957691841435326E-2</v>
      </c>
    </row>
    <row r="244" spans="1:10" x14ac:dyDescent="0.2">
      <c r="A244" s="3" t="str">
        <f>pf.step!A242</f>
        <v>1.1.241.1</v>
      </c>
      <c r="B244" s="18">
        <f>pf.step!E242-ProbeData!$B$2</f>
        <v>6.7830401155788422E-4</v>
      </c>
      <c r="C244" s="18">
        <f>pf.step!F242-ProbeData!$C$2</f>
        <v>3.1167305467647566E-3</v>
      </c>
      <c r="D244" s="18">
        <f>pf.step!G242-ProbeData!$D$2</f>
        <v>329.9998137427865</v>
      </c>
      <c r="E244" s="15">
        <f>pf.step!Y242-ProbeData!$E$2</f>
        <v>-1.5845714285714284E-4</v>
      </c>
      <c r="F244" s="15">
        <f>pf.step!Z242-ProbeData!$F$2</f>
        <v>-6.6754476190476189E-3</v>
      </c>
      <c r="G244" s="15">
        <f>pf.step!AA242-ProbeData!$G$2</f>
        <v>1.8568571428571407E-4</v>
      </c>
      <c r="I244">
        <f t="shared" si="6"/>
        <v>-2.7816219208414029E-2</v>
      </c>
      <c r="J244">
        <f t="shared" si="7"/>
        <v>2.3737306005518443E-2</v>
      </c>
    </row>
    <row r="245" spans="1:10" x14ac:dyDescent="0.2">
      <c r="A245" s="3" t="str">
        <f>pf.step!A243</f>
        <v>1.1.242.1</v>
      </c>
      <c r="B245" s="18">
        <f>pf.step!E243-ProbeData!$B$2</f>
        <v>8.7557361160861547E-4</v>
      </c>
      <c r="C245" s="18">
        <f>pf.step!F243-ProbeData!$C$2</f>
        <v>3.0541725467969627E-3</v>
      </c>
      <c r="D245" s="18">
        <f>pf.step!G243-ProbeData!$D$2</f>
        <v>332.00006390278645</v>
      </c>
      <c r="E245" s="15">
        <f>pf.step!Y243-ProbeData!$E$2</f>
        <v>-1.8045714285714283E-4</v>
      </c>
      <c r="F245" s="15">
        <f>pf.step!Z243-ProbeData!$F$2</f>
        <v>-6.3354476190476188E-3</v>
      </c>
      <c r="G245" s="15">
        <f>pf.step!AA243-ProbeData!$G$2</f>
        <v>1.5568571428571404E-4</v>
      </c>
      <c r="I245">
        <f t="shared" si="6"/>
        <v>-2.457375131910847E-2</v>
      </c>
      <c r="J245">
        <f t="shared" si="7"/>
        <v>2.8483724230407289E-2</v>
      </c>
    </row>
    <row r="246" spans="1:10" x14ac:dyDescent="0.2">
      <c r="A246" s="3" t="str">
        <f>pf.step!A244</f>
        <v>1.1.243.1</v>
      </c>
      <c r="B246" s="18">
        <f>pf.step!E244-ProbeData!$B$2</f>
        <v>7.2944121160389841E-4</v>
      </c>
      <c r="C246" s="18">
        <f>pf.step!F244-ProbeData!$C$2</f>
        <v>3.0652959468397967E-3</v>
      </c>
      <c r="D246" s="18">
        <f>pf.step!G244-ProbeData!$D$2</f>
        <v>334.00013285678654</v>
      </c>
      <c r="E246" s="15">
        <f>pf.step!Y244-ProbeData!$E$2</f>
        <v>-1.5345714285714283E-4</v>
      </c>
      <c r="F246" s="15">
        <f>pf.step!Z244-ProbeData!$F$2</f>
        <v>-5.9944476190476187E-3</v>
      </c>
      <c r="G246" s="15">
        <f>pf.step!AA244-ProbeData!$G$2</f>
        <v>1.9768571428571409E-4</v>
      </c>
      <c r="I246">
        <f t="shared" si="6"/>
        <v>-3.2978136910823797E-2</v>
      </c>
      <c r="J246">
        <f t="shared" si="7"/>
        <v>2.5599880524358253E-2</v>
      </c>
    </row>
    <row r="247" spans="1:10" x14ac:dyDescent="0.2">
      <c r="A247" s="3" t="str">
        <f>pf.step!A245</f>
        <v>1.1.244.1</v>
      </c>
      <c r="B247" s="18">
        <f>pf.step!E245-ProbeData!$B$2</f>
        <v>5.147108116148047E-4</v>
      </c>
      <c r="C247" s="18">
        <f>pf.step!F245-ProbeData!$C$2</f>
        <v>3.0911379467966071E-3</v>
      </c>
      <c r="D247" s="18">
        <f>pf.step!G245-ProbeData!$D$2</f>
        <v>336.00004305078653</v>
      </c>
      <c r="E247" s="15">
        <f>pf.step!Y245-ProbeData!$E$2</f>
        <v>-1.6845714285714287E-4</v>
      </c>
      <c r="F247" s="15">
        <f>pf.step!Z245-ProbeData!$F$2</f>
        <v>-5.859447619047619E-3</v>
      </c>
      <c r="G247" s="15">
        <f>pf.step!AA245-ProbeData!$G$2</f>
        <v>2.4268571428571404E-4</v>
      </c>
      <c r="I247">
        <f t="shared" si="6"/>
        <v>-4.1417848586409858E-2</v>
      </c>
      <c r="J247">
        <f t="shared" si="7"/>
        <v>2.8749662734338686E-2</v>
      </c>
    </row>
    <row r="248" spans="1:10" x14ac:dyDescent="0.2">
      <c r="A248" s="3" t="str">
        <f>pf.step!A246</f>
        <v>1.1.245.1</v>
      </c>
      <c r="B248" s="18">
        <f>pf.step!E246-ProbeData!$B$2</f>
        <v>8.7455101157729587E-4</v>
      </c>
      <c r="C248" s="18">
        <f>pf.step!F246-ProbeData!$C$2</f>
        <v>3.084697146846338E-3</v>
      </c>
      <c r="D248" s="18">
        <f>pf.step!G246-ProbeData!$D$2</f>
        <v>338.00009134678646</v>
      </c>
      <c r="E248" s="15">
        <f>pf.step!Y246-ProbeData!$E$2</f>
        <v>-1.2045714285714284E-4</v>
      </c>
      <c r="F248" s="15">
        <f>pf.step!Z246-ProbeData!$F$2</f>
        <v>-5.5234476190476186E-3</v>
      </c>
      <c r="G248" s="15">
        <f>pf.step!AA246-ProbeData!$G$2</f>
        <v>1.3468571428571407E-4</v>
      </c>
      <c r="I248">
        <f t="shared" si="6"/>
        <v>-2.4384356216441732E-2</v>
      </c>
      <c r="J248">
        <f t="shared" si="7"/>
        <v>2.1808325373041681E-2</v>
      </c>
    </row>
    <row r="249" spans="1:10" x14ac:dyDescent="0.2">
      <c r="A249" s="3" t="str">
        <f>pf.step!A247</f>
        <v>1.1.246.1</v>
      </c>
      <c r="B249" s="18">
        <f>pf.step!E247-ProbeData!$B$2</f>
        <v>8.8342061161483798E-4</v>
      </c>
      <c r="C249" s="18">
        <f>pf.step!F247-ProbeData!$C$2</f>
        <v>3.5137391467969792E-3</v>
      </c>
      <c r="D249" s="18">
        <f>pf.step!G247-ProbeData!$D$2</f>
        <v>339.99978620478646</v>
      </c>
      <c r="E249" s="15">
        <f>pf.step!Y247-ProbeData!$E$2</f>
        <v>-1.7345714285714283E-4</v>
      </c>
      <c r="F249" s="15">
        <f>pf.step!Z247-ProbeData!$F$2</f>
        <v>-5.3404476190476186E-3</v>
      </c>
      <c r="G249" s="15">
        <f>pf.step!AA247-ProbeData!$G$2</f>
        <v>1.4368571428571408E-4</v>
      </c>
      <c r="I249">
        <f t="shared" si="6"/>
        <v>-2.690518183779847E-2</v>
      </c>
      <c r="J249">
        <f t="shared" si="7"/>
        <v>3.2479888434534643E-2</v>
      </c>
    </row>
    <row r="250" spans="1:10" x14ac:dyDescent="0.2">
      <c r="A250" s="3" t="str">
        <f>pf.step!A248</f>
        <v>1.1.247.1</v>
      </c>
      <c r="B250" s="18">
        <f>pf.step!E248-ProbeData!$B$2</f>
        <v>8.9229021159553668E-4</v>
      </c>
      <c r="C250" s="18">
        <f>pf.step!F248-ProbeData!$C$2</f>
        <v>3.4427811468162872E-3</v>
      </c>
      <c r="D250" s="18">
        <f>pf.step!G248-ProbeData!$D$2</f>
        <v>341.99993225878654</v>
      </c>
      <c r="E250" s="15">
        <f>pf.step!Y248-ProbeData!$E$2</f>
        <v>-1.4645714285714287E-4</v>
      </c>
      <c r="F250" s="15">
        <f>pf.step!Z248-ProbeData!$F$2</f>
        <v>-5.1104476190476185E-3</v>
      </c>
      <c r="G250" s="15">
        <f>pf.step!AA248-ProbeData!$G$2</f>
        <v>1.7868571428571406E-4</v>
      </c>
      <c r="I250">
        <f t="shared" si="6"/>
        <v>-3.4964787354383228E-2</v>
      </c>
      <c r="J250">
        <f t="shared" si="7"/>
        <v>2.8658378634245075E-2</v>
      </c>
    </row>
    <row r="251" spans="1:10" x14ac:dyDescent="0.2">
      <c r="A251" s="3" t="str">
        <f>pf.step!A249</f>
        <v>1.1.248.1</v>
      </c>
      <c r="B251" s="18">
        <f>pf.step!E249-ProbeData!$B$2</f>
        <v>4.92178011654687E-4</v>
      </c>
      <c r="C251" s="18">
        <f>pf.step!F249-ProbeData!$C$2</f>
        <v>3.4538392133640627E-3</v>
      </c>
      <c r="D251" s="18">
        <f>pf.step!G249-ProbeData!$D$2</f>
        <v>344.00012964178643</v>
      </c>
      <c r="E251" s="15">
        <f>pf.step!Y249-ProbeData!$E$2</f>
        <v>-2.0845714285714286E-4</v>
      </c>
      <c r="F251" s="15">
        <f>pf.step!Z249-ProbeData!$F$2</f>
        <v>-4.9564476190476188E-3</v>
      </c>
      <c r="G251" s="15">
        <f>pf.step!AA249-ProbeData!$G$2</f>
        <v>1.7168571428571405E-4</v>
      </c>
      <c r="I251">
        <f t="shared" si="6"/>
        <v>-3.4638863856025874E-2</v>
      </c>
      <c r="J251">
        <f t="shared" si="7"/>
        <v>4.2057771791240657E-2</v>
      </c>
    </row>
    <row r="252" spans="1:10" x14ac:dyDescent="0.2">
      <c r="A252" s="3" t="str">
        <f>pf.step!A250</f>
        <v>1.1.249.1</v>
      </c>
      <c r="B252" s="18">
        <f>pf.step!E250-ProbeData!$B$2</f>
        <v>6.1024761157568719E-4</v>
      </c>
      <c r="C252" s="18">
        <f>pf.step!F250-ProbeData!$C$2</f>
        <v>3.4812808134461193E-3</v>
      </c>
      <c r="D252" s="18">
        <f>pf.step!G250-ProbeData!$D$2</f>
        <v>345.99982334178651</v>
      </c>
      <c r="E252" s="15">
        <f>pf.step!Y250-ProbeData!$E$2</f>
        <v>-1.8745714285714284E-4</v>
      </c>
      <c r="F252" s="15">
        <f>pf.step!Z250-ProbeData!$F$2</f>
        <v>-4.7444476190476184E-3</v>
      </c>
      <c r="G252" s="15">
        <f>pf.step!AA250-ProbeData!$G$2</f>
        <v>1.3768571428571404E-4</v>
      </c>
      <c r="I252">
        <f t="shared" si="6"/>
        <v>-2.9020388745139635E-2</v>
      </c>
      <c r="J252">
        <f t="shared" si="7"/>
        <v>3.9510846764237696E-2</v>
      </c>
    </row>
    <row r="253" spans="1:10" x14ac:dyDescent="0.2">
      <c r="A253" s="3" t="str">
        <f>pf.step!A251</f>
        <v>1.1.250.1</v>
      </c>
      <c r="B253" s="18">
        <f>pf.step!E251-ProbeData!$B$2</f>
        <v>7.287174115617745E-4</v>
      </c>
      <c r="C253" s="18">
        <f>pf.step!F251-ProbeData!$C$2</f>
        <v>3.4888459468334077E-3</v>
      </c>
      <c r="D253" s="18">
        <f>pf.step!G251-ProbeData!$D$2</f>
        <v>348.00000177478648</v>
      </c>
      <c r="E253" s="15">
        <f>pf.step!Y251-ProbeData!$E$2</f>
        <v>-1.4545714285714285E-4</v>
      </c>
      <c r="F253" s="15">
        <f>pf.step!Z251-ProbeData!$F$2</f>
        <v>-4.5734476190476192E-3</v>
      </c>
      <c r="G253" s="15">
        <f>pf.step!AA251-ProbeData!$G$2</f>
        <v>9.9685714285714091E-5</v>
      </c>
      <c r="I253">
        <f t="shared" si="6"/>
        <v>-2.1796623158105127E-2</v>
      </c>
      <c r="J253">
        <f t="shared" si="7"/>
        <v>3.1804702922875724E-2</v>
      </c>
    </row>
    <row r="254" spans="1:10" x14ac:dyDescent="0.2">
      <c r="A254" s="3" t="str">
        <f>pf.step!A252</f>
        <v>1.1.251.1</v>
      </c>
      <c r="B254" s="18">
        <f>pf.step!E252-ProbeData!$B$2</f>
        <v>8.4798701158206313E-4</v>
      </c>
      <c r="C254" s="18">
        <f>pf.step!F252-ProbeData!$C$2</f>
        <v>3.4566879468229672E-3</v>
      </c>
      <c r="D254" s="18">
        <f>pf.step!G252-ProbeData!$D$2</f>
        <v>350.00000690278659</v>
      </c>
      <c r="E254" s="15">
        <f>pf.step!Y252-ProbeData!$E$2</f>
        <v>-1.1345714285714283E-4</v>
      </c>
      <c r="F254" s="15">
        <f>pf.step!Z252-ProbeData!$F$2</f>
        <v>-4.3494476190476189E-3</v>
      </c>
      <c r="G254" s="15">
        <f>pf.step!AA252-ProbeData!$G$2</f>
        <v>1.0568571428571407E-4</v>
      </c>
      <c r="I254">
        <f t="shared" si="6"/>
        <v>-2.4298652045579905E-2</v>
      </c>
      <c r="J254">
        <f t="shared" si="7"/>
        <v>2.6085414239793991E-2</v>
      </c>
    </row>
    <row r="255" spans="1:10" x14ac:dyDescent="0.2">
      <c r="A255" s="3"/>
      <c r="E255" s="15"/>
      <c r="F255" s="15"/>
      <c r="G255"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PPUFMS_SENIS_R_20231006_094127_</vt:lpstr>
      <vt:lpstr>Properties</vt:lpstr>
      <vt:lpstr>run R_20231006_094127</vt:lpstr>
      <vt:lpstr>PPUFMS3D_SenisEMPHATIC_02_ce</vt:lpstr>
      <vt:lpstr>PPUFMS3D.py</vt:lpstr>
      <vt:lpstr>PPUFMS_SENIS_SIM.ini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Leo Bellantoni</cp:lastModifiedBy>
  <dcterms:created xsi:type="dcterms:W3CDTF">2023-10-06T16:32:55Z</dcterms:created>
  <dcterms:modified xsi:type="dcterms:W3CDTF">2023-10-30T18:12:38Z</dcterms:modified>
</cp:coreProperties>
</file>