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S:\Run Support\StandA\LIST OF MAGNETS\EMPHATIC_02\CircleScanConfig\"/>
    </mc:Choice>
  </mc:AlternateContent>
  <xr:revisionPtr revIDLastSave="0" documentId="13_ncr:1_{A8318410-8A80-4462-85D3-32BD08A41DE7}" xr6:coauthVersionLast="47" xr6:coauthVersionMax="47" xr10:uidLastSave="{00000000-0000-0000-0000-000000000000}"/>
  <bookViews>
    <workbookView xWindow="8955" yWindow="3885" windowWidth="28800" windowHeight="16440" firstSheet="3" activeTab="8" xr2:uid="{714AC088-02DC-4EDB-A7CB-702B3BECC9D1}"/>
  </bookViews>
  <sheets>
    <sheet name="PPUFMS_SENIS_R_20231013_131034_" sheetId="1" r:id="rId1"/>
    <sheet name="Properties" sheetId="2" r:id="rId2"/>
    <sheet name="run R_20231013_131034" sheetId="3" r:id="rId3"/>
    <sheet name="FMSRotPlane.dat" sheetId="4" r:id="rId4"/>
    <sheet name="FMSRotPlane.py" sheetId="5" r:id="rId5"/>
    <sheet name="PPUFMS_SENIS_EMPHATIC.ini" sheetId="6" r:id="rId6"/>
    <sheet name="systemproperties" sheetId="7" r:id="rId7"/>
    <sheet name="pf.step" sheetId="8" r:id="rId8"/>
    <sheet name="ProbeData" sheetId="9" r:id="rId9"/>
    <sheet name="PLOT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9" l="1"/>
  <c r="J566" i="9"/>
  <c r="J567" i="9"/>
  <c r="J568" i="9"/>
  <c r="J569" i="9"/>
  <c r="J570" i="9"/>
  <c r="J571" i="9"/>
  <c r="J572" i="9"/>
  <c r="J573" i="9"/>
  <c r="J574" i="9"/>
  <c r="J575" i="9"/>
  <c r="J576" i="9"/>
  <c r="J577" i="9"/>
  <c r="J578" i="9"/>
  <c r="J579" i="9"/>
  <c r="J580" i="9"/>
  <c r="J581" i="9"/>
  <c r="J582" i="9"/>
  <c r="J583" i="9"/>
  <c r="J584" i="9"/>
  <c r="J585" i="9"/>
  <c r="J586" i="9"/>
  <c r="J587" i="9"/>
  <c r="J588" i="9"/>
  <c r="J589" i="9"/>
  <c r="J590" i="9"/>
  <c r="J591" i="9"/>
  <c r="J592" i="9"/>
  <c r="J593" i="9"/>
  <c r="J594" i="9"/>
  <c r="J595" i="9"/>
  <c r="J596" i="9"/>
  <c r="J597" i="9"/>
  <c r="J598" i="9"/>
  <c r="J599" i="9"/>
  <c r="J600" i="9"/>
  <c r="J601" i="9"/>
  <c r="J602" i="9"/>
  <c r="J603" i="9"/>
  <c r="J604" i="9"/>
  <c r="J605" i="9"/>
  <c r="J606" i="9"/>
  <c r="J607" i="9"/>
  <c r="J608" i="9"/>
  <c r="J609" i="9"/>
  <c r="J610" i="9"/>
  <c r="J611" i="9"/>
  <c r="J612" i="9"/>
  <c r="J613" i="9"/>
  <c r="J614" i="9"/>
  <c r="J615" i="9"/>
  <c r="J565" i="9"/>
  <c r="J515" i="9"/>
  <c r="J516" i="9"/>
  <c r="J517" i="9"/>
  <c r="J518" i="9"/>
  <c r="J519" i="9"/>
  <c r="J520" i="9"/>
  <c r="J521" i="9"/>
  <c r="J522" i="9"/>
  <c r="J523" i="9"/>
  <c r="J524" i="9"/>
  <c r="J525" i="9"/>
  <c r="J526" i="9"/>
  <c r="J527" i="9"/>
  <c r="J528" i="9"/>
  <c r="J529" i="9"/>
  <c r="J530" i="9"/>
  <c r="J531" i="9"/>
  <c r="J532" i="9"/>
  <c r="J533" i="9"/>
  <c r="J534" i="9"/>
  <c r="J535" i="9"/>
  <c r="J536" i="9"/>
  <c r="J537" i="9"/>
  <c r="J538" i="9"/>
  <c r="J539" i="9"/>
  <c r="J540" i="9"/>
  <c r="J541" i="9"/>
  <c r="J542" i="9"/>
  <c r="J543" i="9"/>
  <c r="J544" i="9"/>
  <c r="J545" i="9"/>
  <c r="J546" i="9"/>
  <c r="J547" i="9"/>
  <c r="J548" i="9"/>
  <c r="J549" i="9"/>
  <c r="J550" i="9"/>
  <c r="J551" i="9"/>
  <c r="J552" i="9"/>
  <c r="J553" i="9"/>
  <c r="J554" i="9"/>
  <c r="J555" i="9"/>
  <c r="J556" i="9"/>
  <c r="J557" i="9"/>
  <c r="J558" i="9"/>
  <c r="J559" i="9"/>
  <c r="J560" i="9"/>
  <c r="J561" i="9"/>
  <c r="J562" i="9"/>
  <c r="J563" i="9"/>
  <c r="J564" i="9"/>
  <c r="J514" i="9"/>
  <c r="J464" i="9"/>
  <c r="J465" i="9"/>
  <c r="J466" i="9"/>
  <c r="J467" i="9"/>
  <c r="J468" i="9"/>
  <c r="J469" i="9"/>
  <c r="J470" i="9"/>
  <c r="J471" i="9"/>
  <c r="J472" i="9"/>
  <c r="J473" i="9"/>
  <c r="J474" i="9"/>
  <c r="J475" i="9"/>
  <c r="J476" i="9"/>
  <c r="J477" i="9"/>
  <c r="J478" i="9"/>
  <c r="J479" i="9"/>
  <c r="J480" i="9"/>
  <c r="J481" i="9"/>
  <c r="J482" i="9"/>
  <c r="J483" i="9"/>
  <c r="J484" i="9"/>
  <c r="J485" i="9"/>
  <c r="J486" i="9"/>
  <c r="J487" i="9"/>
  <c r="J488" i="9"/>
  <c r="J489" i="9"/>
  <c r="J490" i="9"/>
  <c r="J491" i="9"/>
  <c r="J492" i="9"/>
  <c r="J493" i="9"/>
  <c r="J494" i="9"/>
  <c r="J495" i="9"/>
  <c r="J496" i="9"/>
  <c r="J497" i="9"/>
  <c r="J498" i="9"/>
  <c r="J499" i="9"/>
  <c r="J500" i="9"/>
  <c r="J501" i="9"/>
  <c r="J502" i="9"/>
  <c r="J503" i="9"/>
  <c r="J504" i="9"/>
  <c r="J505" i="9"/>
  <c r="J506" i="9"/>
  <c r="J507" i="9"/>
  <c r="J508" i="9"/>
  <c r="J509" i="9"/>
  <c r="J510" i="9"/>
  <c r="J511" i="9"/>
  <c r="J512" i="9"/>
  <c r="J513" i="9"/>
  <c r="J463" i="9"/>
  <c r="J413" i="9"/>
  <c r="J414" i="9"/>
  <c r="J415" i="9"/>
  <c r="J416" i="9"/>
  <c r="J417" i="9"/>
  <c r="J418" i="9"/>
  <c r="J419" i="9"/>
  <c r="J420" i="9"/>
  <c r="J421" i="9"/>
  <c r="J422" i="9"/>
  <c r="J423" i="9"/>
  <c r="J424" i="9"/>
  <c r="J425" i="9"/>
  <c r="J426" i="9"/>
  <c r="J427" i="9"/>
  <c r="J428" i="9"/>
  <c r="J429" i="9"/>
  <c r="J430" i="9"/>
  <c r="J431" i="9"/>
  <c r="J432" i="9"/>
  <c r="J433" i="9"/>
  <c r="J434" i="9"/>
  <c r="J435" i="9"/>
  <c r="J436" i="9"/>
  <c r="J437" i="9"/>
  <c r="J438" i="9"/>
  <c r="J439" i="9"/>
  <c r="J440" i="9"/>
  <c r="J441" i="9"/>
  <c r="J442" i="9"/>
  <c r="J443" i="9"/>
  <c r="J444" i="9"/>
  <c r="J445" i="9"/>
  <c r="J446" i="9"/>
  <c r="J447" i="9"/>
  <c r="J448" i="9"/>
  <c r="J449" i="9"/>
  <c r="J450" i="9"/>
  <c r="J451" i="9"/>
  <c r="J452" i="9"/>
  <c r="J453" i="9"/>
  <c r="J454" i="9"/>
  <c r="J455" i="9"/>
  <c r="J456" i="9"/>
  <c r="J457" i="9"/>
  <c r="J458" i="9"/>
  <c r="J459" i="9"/>
  <c r="J460" i="9"/>
  <c r="J461" i="9"/>
  <c r="J462" i="9"/>
  <c r="J412" i="9"/>
  <c r="J362" i="9"/>
  <c r="J363" i="9"/>
  <c r="J364" i="9"/>
  <c r="J365" i="9"/>
  <c r="J366" i="9"/>
  <c r="J367" i="9"/>
  <c r="J368" i="9"/>
  <c r="J369" i="9"/>
  <c r="J370" i="9"/>
  <c r="J371" i="9"/>
  <c r="J372" i="9"/>
  <c r="J373" i="9"/>
  <c r="J374" i="9"/>
  <c r="J375" i="9"/>
  <c r="J376" i="9"/>
  <c r="J377" i="9"/>
  <c r="J378" i="9"/>
  <c r="J379" i="9"/>
  <c r="J380" i="9"/>
  <c r="J381" i="9"/>
  <c r="J382" i="9"/>
  <c r="J383" i="9"/>
  <c r="J384" i="9"/>
  <c r="J385" i="9"/>
  <c r="J386" i="9"/>
  <c r="J387" i="9"/>
  <c r="J388" i="9"/>
  <c r="J389" i="9"/>
  <c r="J390" i="9"/>
  <c r="J391" i="9"/>
  <c r="J392" i="9"/>
  <c r="J393" i="9"/>
  <c r="J394" i="9"/>
  <c r="J395" i="9"/>
  <c r="J396" i="9"/>
  <c r="J397" i="9"/>
  <c r="J398" i="9"/>
  <c r="J399" i="9"/>
  <c r="J400" i="9"/>
  <c r="J401" i="9"/>
  <c r="J402" i="9"/>
  <c r="J403" i="9"/>
  <c r="J404" i="9"/>
  <c r="J405" i="9"/>
  <c r="J406" i="9"/>
  <c r="J407" i="9"/>
  <c r="J408" i="9"/>
  <c r="J409" i="9"/>
  <c r="J410" i="9"/>
  <c r="J411" i="9"/>
  <c r="J361" i="9"/>
  <c r="J311" i="9"/>
  <c r="J312" i="9"/>
  <c r="J313" i="9"/>
  <c r="J314" i="9"/>
  <c r="J315" i="9"/>
  <c r="J316" i="9"/>
  <c r="J317" i="9"/>
  <c r="J318" i="9"/>
  <c r="J319" i="9"/>
  <c r="J320" i="9"/>
  <c r="J321" i="9"/>
  <c r="J322" i="9"/>
  <c r="J323" i="9"/>
  <c r="J324" i="9"/>
  <c r="J325" i="9"/>
  <c r="J326" i="9"/>
  <c r="J327" i="9"/>
  <c r="J328" i="9"/>
  <c r="J329" i="9"/>
  <c r="J330" i="9"/>
  <c r="J331" i="9"/>
  <c r="J332" i="9"/>
  <c r="J333" i="9"/>
  <c r="J334" i="9"/>
  <c r="J335" i="9"/>
  <c r="J336" i="9"/>
  <c r="J337" i="9"/>
  <c r="J338" i="9"/>
  <c r="J339" i="9"/>
  <c r="J340" i="9"/>
  <c r="J341" i="9"/>
  <c r="J342" i="9"/>
  <c r="J343" i="9"/>
  <c r="J344" i="9"/>
  <c r="J345" i="9"/>
  <c r="J346" i="9"/>
  <c r="J347" i="9"/>
  <c r="J348" i="9"/>
  <c r="J349" i="9"/>
  <c r="J350" i="9"/>
  <c r="J351" i="9"/>
  <c r="J352" i="9"/>
  <c r="J353" i="9"/>
  <c r="J354" i="9"/>
  <c r="J355" i="9"/>
  <c r="J356" i="9"/>
  <c r="J357" i="9"/>
  <c r="J358" i="9"/>
  <c r="J359" i="9"/>
  <c r="J360" i="9"/>
  <c r="J310" i="9"/>
  <c r="J260" i="9"/>
  <c r="J261" i="9"/>
  <c r="J262" i="9"/>
  <c r="J263" i="9"/>
  <c r="J264" i="9"/>
  <c r="J265" i="9"/>
  <c r="J266" i="9"/>
  <c r="J267" i="9"/>
  <c r="J268" i="9"/>
  <c r="J269" i="9"/>
  <c r="J270" i="9"/>
  <c r="J271" i="9"/>
  <c r="J272" i="9"/>
  <c r="J273" i="9"/>
  <c r="J274" i="9"/>
  <c r="J275" i="9"/>
  <c r="J276" i="9"/>
  <c r="J277" i="9"/>
  <c r="J278" i="9"/>
  <c r="J279" i="9"/>
  <c r="J280" i="9"/>
  <c r="J281" i="9"/>
  <c r="J282" i="9"/>
  <c r="J283" i="9"/>
  <c r="J284" i="9"/>
  <c r="J285" i="9"/>
  <c r="J286" i="9"/>
  <c r="J287" i="9"/>
  <c r="J288" i="9"/>
  <c r="J289" i="9"/>
  <c r="J290" i="9"/>
  <c r="J291" i="9"/>
  <c r="J292" i="9"/>
  <c r="J293" i="9"/>
  <c r="J294" i="9"/>
  <c r="J295" i="9"/>
  <c r="J296" i="9"/>
  <c r="J297" i="9"/>
  <c r="J298" i="9"/>
  <c r="J299" i="9"/>
  <c r="J300" i="9"/>
  <c r="J301" i="9"/>
  <c r="J302" i="9"/>
  <c r="J303" i="9"/>
  <c r="J304" i="9"/>
  <c r="J305" i="9"/>
  <c r="J306" i="9"/>
  <c r="J307" i="9"/>
  <c r="J308" i="9"/>
  <c r="J309" i="9"/>
  <c r="J259" i="9"/>
  <c r="J209" i="9"/>
  <c r="J210" i="9"/>
  <c r="J211" i="9"/>
  <c r="J212" i="9"/>
  <c r="J213" i="9"/>
  <c r="J214" i="9"/>
  <c r="J215" i="9"/>
  <c r="J216" i="9"/>
  <c r="J217" i="9"/>
  <c r="J218" i="9"/>
  <c r="J219" i="9"/>
  <c r="J220" i="9"/>
  <c r="J221" i="9"/>
  <c r="J222" i="9"/>
  <c r="J223" i="9"/>
  <c r="J224" i="9"/>
  <c r="J225" i="9"/>
  <c r="J226" i="9"/>
  <c r="J227" i="9"/>
  <c r="J228" i="9"/>
  <c r="J229" i="9"/>
  <c r="J230" i="9"/>
  <c r="J231" i="9"/>
  <c r="J232" i="9"/>
  <c r="J233" i="9"/>
  <c r="J234" i="9"/>
  <c r="J235" i="9"/>
  <c r="J236" i="9"/>
  <c r="J237" i="9"/>
  <c r="J238" i="9"/>
  <c r="J239" i="9"/>
  <c r="J240" i="9"/>
  <c r="J241" i="9"/>
  <c r="J242" i="9"/>
  <c r="J243" i="9"/>
  <c r="J244" i="9"/>
  <c r="J245" i="9"/>
  <c r="J246" i="9"/>
  <c r="J247" i="9"/>
  <c r="J248" i="9"/>
  <c r="J249" i="9"/>
  <c r="J250" i="9"/>
  <c r="J251" i="9"/>
  <c r="J252" i="9"/>
  <c r="J253" i="9"/>
  <c r="J254" i="9"/>
  <c r="J255" i="9"/>
  <c r="J256" i="9"/>
  <c r="J257" i="9"/>
  <c r="J258" i="9"/>
  <c r="J208"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J157"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06"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55"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4" i="9"/>
  <c r="I206" i="8"/>
  <c r="B5" i="9"/>
  <c r="C5" i="9"/>
  <c r="D5" i="9"/>
  <c r="E5" i="9"/>
  <c r="F5" i="9"/>
  <c r="G5" i="9"/>
  <c r="I5" i="9"/>
  <c r="B6" i="9"/>
  <c r="C6" i="9"/>
  <c r="D6" i="9"/>
  <c r="E6" i="9"/>
  <c r="F6" i="9"/>
  <c r="G6" i="9"/>
  <c r="I6" i="9"/>
  <c r="B7" i="9"/>
  <c r="C7" i="9"/>
  <c r="D7" i="9"/>
  <c r="E7" i="9"/>
  <c r="F7" i="9"/>
  <c r="G7" i="9"/>
  <c r="I7" i="9"/>
  <c r="B8" i="9"/>
  <c r="C8" i="9"/>
  <c r="D8" i="9"/>
  <c r="E8" i="9"/>
  <c r="F8" i="9"/>
  <c r="G8" i="9"/>
  <c r="I8" i="9"/>
  <c r="B9" i="9"/>
  <c r="C9" i="9"/>
  <c r="D9" i="9"/>
  <c r="E9" i="9"/>
  <c r="F9" i="9"/>
  <c r="G9" i="9"/>
  <c r="I9" i="9"/>
  <c r="B10" i="9"/>
  <c r="C10" i="9"/>
  <c r="D10" i="9"/>
  <c r="E10" i="9"/>
  <c r="F10" i="9"/>
  <c r="G10" i="9"/>
  <c r="I10" i="9"/>
  <c r="B11" i="9"/>
  <c r="C11" i="9"/>
  <c r="D11" i="9"/>
  <c r="E11" i="9"/>
  <c r="F11" i="9"/>
  <c r="G11" i="9"/>
  <c r="I11" i="9"/>
  <c r="B12" i="9"/>
  <c r="C12" i="9"/>
  <c r="D12" i="9"/>
  <c r="E12" i="9"/>
  <c r="F12" i="9"/>
  <c r="G12" i="9"/>
  <c r="I12" i="9"/>
  <c r="B13" i="9"/>
  <c r="C13" i="9"/>
  <c r="D13" i="9"/>
  <c r="E13" i="9"/>
  <c r="F13" i="9"/>
  <c r="G13" i="9"/>
  <c r="I13" i="9"/>
  <c r="B14" i="9"/>
  <c r="C14" i="9"/>
  <c r="D14" i="9"/>
  <c r="E14" i="9"/>
  <c r="F14" i="9"/>
  <c r="G14" i="9"/>
  <c r="I14" i="9"/>
  <c r="B15" i="9"/>
  <c r="C15" i="9"/>
  <c r="D15" i="9"/>
  <c r="E15" i="9"/>
  <c r="F15" i="9"/>
  <c r="G15" i="9"/>
  <c r="I15" i="9"/>
  <c r="B16" i="9"/>
  <c r="C16" i="9"/>
  <c r="D16" i="9"/>
  <c r="E16" i="9"/>
  <c r="F16" i="9"/>
  <c r="G16" i="9"/>
  <c r="I16" i="9"/>
  <c r="B17" i="9"/>
  <c r="C17" i="9"/>
  <c r="D17" i="9"/>
  <c r="E17" i="9"/>
  <c r="F17" i="9"/>
  <c r="G17" i="9"/>
  <c r="I17" i="9"/>
  <c r="B18" i="9"/>
  <c r="C18" i="9"/>
  <c r="D18" i="9"/>
  <c r="E18" i="9"/>
  <c r="F18" i="9"/>
  <c r="G18" i="9"/>
  <c r="I18" i="9"/>
  <c r="B19" i="9"/>
  <c r="C19" i="9"/>
  <c r="D19" i="9"/>
  <c r="E19" i="9"/>
  <c r="F19" i="9"/>
  <c r="G19" i="9"/>
  <c r="I19" i="9"/>
  <c r="B20" i="9"/>
  <c r="C20" i="9"/>
  <c r="D20" i="9"/>
  <c r="E20" i="9"/>
  <c r="F20" i="9"/>
  <c r="G20" i="9"/>
  <c r="I20" i="9"/>
  <c r="B21" i="9"/>
  <c r="C21" i="9"/>
  <c r="D21" i="9"/>
  <c r="E21" i="9"/>
  <c r="F21" i="9"/>
  <c r="G21" i="9"/>
  <c r="I21" i="9"/>
  <c r="B22" i="9"/>
  <c r="C22" i="9"/>
  <c r="D22" i="9"/>
  <c r="E22" i="9"/>
  <c r="F22" i="9"/>
  <c r="G22" i="9"/>
  <c r="I22" i="9"/>
  <c r="B23" i="9"/>
  <c r="C23" i="9"/>
  <c r="D23" i="9"/>
  <c r="E23" i="9"/>
  <c r="F23" i="9"/>
  <c r="G23" i="9"/>
  <c r="I23" i="9"/>
  <c r="B24" i="9"/>
  <c r="C24" i="9"/>
  <c r="D24" i="9"/>
  <c r="E24" i="9"/>
  <c r="F24" i="9"/>
  <c r="G24" i="9"/>
  <c r="I24" i="9"/>
  <c r="B25" i="9"/>
  <c r="C25" i="9"/>
  <c r="D25" i="9"/>
  <c r="E25" i="9"/>
  <c r="F25" i="9"/>
  <c r="G25" i="9"/>
  <c r="I25" i="9"/>
  <c r="B26" i="9"/>
  <c r="C26" i="9"/>
  <c r="D26" i="9"/>
  <c r="E26" i="9"/>
  <c r="F26" i="9"/>
  <c r="G26" i="9"/>
  <c r="I26" i="9"/>
  <c r="B27" i="9"/>
  <c r="C27" i="9"/>
  <c r="D27" i="9"/>
  <c r="E27" i="9"/>
  <c r="F27" i="9"/>
  <c r="G27" i="9"/>
  <c r="I27" i="9"/>
  <c r="B28" i="9"/>
  <c r="C28" i="9"/>
  <c r="D28" i="9"/>
  <c r="E28" i="9"/>
  <c r="F28" i="9"/>
  <c r="G28" i="9"/>
  <c r="I28" i="9"/>
  <c r="B29" i="9"/>
  <c r="C29" i="9"/>
  <c r="D29" i="9"/>
  <c r="E29" i="9"/>
  <c r="F29" i="9"/>
  <c r="G29" i="9"/>
  <c r="I29" i="9"/>
  <c r="B30" i="9"/>
  <c r="C30" i="9"/>
  <c r="D30" i="9"/>
  <c r="E30" i="9"/>
  <c r="F30" i="9"/>
  <c r="G30" i="9"/>
  <c r="I30" i="9"/>
  <c r="B31" i="9"/>
  <c r="C31" i="9"/>
  <c r="D31" i="9"/>
  <c r="E31" i="9"/>
  <c r="F31" i="9"/>
  <c r="G31" i="9"/>
  <c r="I31" i="9"/>
  <c r="B32" i="9"/>
  <c r="C32" i="9"/>
  <c r="D32" i="9"/>
  <c r="E32" i="9"/>
  <c r="F32" i="9"/>
  <c r="G32" i="9"/>
  <c r="I32" i="9"/>
  <c r="B33" i="9"/>
  <c r="C33" i="9"/>
  <c r="D33" i="9"/>
  <c r="E33" i="9"/>
  <c r="F33" i="9"/>
  <c r="G33" i="9"/>
  <c r="I33" i="9"/>
  <c r="B34" i="9"/>
  <c r="C34" i="9"/>
  <c r="D34" i="9"/>
  <c r="E34" i="9"/>
  <c r="F34" i="9"/>
  <c r="G34" i="9"/>
  <c r="I34" i="9"/>
  <c r="B35" i="9"/>
  <c r="C35" i="9"/>
  <c r="D35" i="9"/>
  <c r="E35" i="9"/>
  <c r="F35" i="9"/>
  <c r="G35" i="9"/>
  <c r="I35" i="9"/>
  <c r="B36" i="9"/>
  <c r="C36" i="9"/>
  <c r="D36" i="9"/>
  <c r="E36" i="9"/>
  <c r="F36" i="9"/>
  <c r="G36" i="9"/>
  <c r="I36" i="9"/>
  <c r="B37" i="9"/>
  <c r="C37" i="9"/>
  <c r="D37" i="9"/>
  <c r="E37" i="9"/>
  <c r="F37" i="9"/>
  <c r="G37" i="9"/>
  <c r="I37" i="9"/>
  <c r="B38" i="9"/>
  <c r="C38" i="9"/>
  <c r="D38" i="9"/>
  <c r="E38" i="9"/>
  <c r="F38" i="9"/>
  <c r="G38" i="9"/>
  <c r="I38" i="9"/>
  <c r="B39" i="9"/>
  <c r="C39" i="9"/>
  <c r="D39" i="9"/>
  <c r="E39" i="9"/>
  <c r="F39" i="9"/>
  <c r="G39" i="9"/>
  <c r="I39" i="9"/>
  <c r="B40" i="9"/>
  <c r="C40" i="9"/>
  <c r="D40" i="9"/>
  <c r="E40" i="9"/>
  <c r="F40" i="9"/>
  <c r="G40" i="9"/>
  <c r="I40" i="9"/>
  <c r="B41" i="9"/>
  <c r="C41" i="9"/>
  <c r="D41" i="9"/>
  <c r="E41" i="9"/>
  <c r="F41" i="9"/>
  <c r="G41" i="9"/>
  <c r="I41" i="9"/>
  <c r="B42" i="9"/>
  <c r="C42" i="9"/>
  <c r="D42" i="9"/>
  <c r="E42" i="9"/>
  <c r="F42" i="9"/>
  <c r="G42" i="9"/>
  <c r="I42" i="9"/>
  <c r="B43" i="9"/>
  <c r="C43" i="9"/>
  <c r="D43" i="9"/>
  <c r="E43" i="9"/>
  <c r="F43" i="9"/>
  <c r="G43" i="9"/>
  <c r="I43" i="9"/>
  <c r="B44" i="9"/>
  <c r="C44" i="9"/>
  <c r="D44" i="9"/>
  <c r="E44" i="9"/>
  <c r="F44" i="9"/>
  <c r="G44" i="9"/>
  <c r="I44" i="9"/>
  <c r="B45" i="9"/>
  <c r="C45" i="9"/>
  <c r="D45" i="9"/>
  <c r="E45" i="9"/>
  <c r="F45" i="9"/>
  <c r="G45" i="9"/>
  <c r="I45" i="9"/>
  <c r="B46" i="9"/>
  <c r="C46" i="9"/>
  <c r="D46" i="9"/>
  <c r="E46" i="9"/>
  <c r="F46" i="9"/>
  <c r="G46" i="9"/>
  <c r="I46" i="9"/>
  <c r="B47" i="9"/>
  <c r="C47" i="9"/>
  <c r="D47" i="9"/>
  <c r="E47" i="9"/>
  <c r="F47" i="9"/>
  <c r="G47" i="9"/>
  <c r="I47" i="9"/>
  <c r="B48" i="9"/>
  <c r="C48" i="9"/>
  <c r="D48" i="9"/>
  <c r="E48" i="9"/>
  <c r="F48" i="9"/>
  <c r="G48" i="9"/>
  <c r="I48" i="9"/>
  <c r="B49" i="9"/>
  <c r="C49" i="9"/>
  <c r="D49" i="9"/>
  <c r="E49" i="9"/>
  <c r="F49" i="9"/>
  <c r="G49" i="9"/>
  <c r="I49" i="9"/>
  <c r="B50" i="9"/>
  <c r="C50" i="9"/>
  <c r="D50" i="9"/>
  <c r="E50" i="9"/>
  <c r="F50" i="9"/>
  <c r="G50" i="9"/>
  <c r="I50" i="9"/>
  <c r="B51" i="9"/>
  <c r="C51" i="9"/>
  <c r="D51" i="9"/>
  <c r="E51" i="9"/>
  <c r="F51" i="9"/>
  <c r="G51" i="9"/>
  <c r="I51" i="9"/>
  <c r="B52" i="9"/>
  <c r="C52" i="9"/>
  <c r="D52" i="9"/>
  <c r="E52" i="9"/>
  <c r="F52" i="9"/>
  <c r="G52" i="9"/>
  <c r="I52" i="9"/>
  <c r="B53" i="9"/>
  <c r="C53" i="9"/>
  <c r="D53" i="9"/>
  <c r="E53" i="9"/>
  <c r="F53" i="9"/>
  <c r="G53" i="9"/>
  <c r="I53" i="9"/>
  <c r="B54" i="9"/>
  <c r="C54" i="9"/>
  <c r="D54" i="9"/>
  <c r="E54" i="9"/>
  <c r="F54" i="9"/>
  <c r="G54" i="9"/>
  <c r="I54" i="9"/>
  <c r="B55" i="9"/>
  <c r="C55" i="9"/>
  <c r="D55" i="9"/>
  <c r="E55" i="9"/>
  <c r="F55" i="9"/>
  <c r="G55" i="9"/>
  <c r="I55" i="9"/>
  <c r="B56" i="9"/>
  <c r="C56" i="9"/>
  <c r="D56" i="9"/>
  <c r="E56" i="9"/>
  <c r="F56" i="9"/>
  <c r="G56" i="9"/>
  <c r="I56" i="9"/>
  <c r="B57" i="9"/>
  <c r="C57" i="9"/>
  <c r="D57" i="9"/>
  <c r="E57" i="9"/>
  <c r="F57" i="9"/>
  <c r="G57" i="9"/>
  <c r="I57" i="9"/>
  <c r="B58" i="9"/>
  <c r="C58" i="9"/>
  <c r="D58" i="9"/>
  <c r="E58" i="9"/>
  <c r="F58" i="9"/>
  <c r="G58" i="9"/>
  <c r="I58" i="9"/>
  <c r="B59" i="9"/>
  <c r="C59" i="9"/>
  <c r="D59" i="9"/>
  <c r="E59" i="9"/>
  <c r="F59" i="9"/>
  <c r="G59" i="9"/>
  <c r="I59" i="9"/>
  <c r="B60" i="9"/>
  <c r="C60" i="9"/>
  <c r="D60" i="9"/>
  <c r="E60" i="9"/>
  <c r="F60" i="9"/>
  <c r="G60" i="9"/>
  <c r="I60" i="9"/>
  <c r="B61" i="9"/>
  <c r="C61" i="9"/>
  <c r="D61" i="9"/>
  <c r="E61" i="9"/>
  <c r="F61" i="9"/>
  <c r="G61" i="9"/>
  <c r="I61" i="9"/>
  <c r="B62" i="9"/>
  <c r="C62" i="9"/>
  <c r="D62" i="9"/>
  <c r="E62" i="9"/>
  <c r="F62" i="9"/>
  <c r="G62" i="9"/>
  <c r="I62" i="9"/>
  <c r="B63" i="9"/>
  <c r="C63" i="9"/>
  <c r="D63" i="9"/>
  <c r="E63" i="9"/>
  <c r="F63" i="9"/>
  <c r="G63" i="9"/>
  <c r="I63" i="9"/>
  <c r="B64" i="9"/>
  <c r="C64" i="9"/>
  <c r="D64" i="9"/>
  <c r="E64" i="9"/>
  <c r="F64" i="9"/>
  <c r="G64" i="9"/>
  <c r="I64" i="9"/>
  <c r="B65" i="9"/>
  <c r="C65" i="9"/>
  <c r="D65" i="9"/>
  <c r="E65" i="9"/>
  <c r="F65" i="9"/>
  <c r="G65" i="9"/>
  <c r="I65" i="9"/>
  <c r="B66" i="9"/>
  <c r="C66" i="9"/>
  <c r="D66" i="9"/>
  <c r="E66" i="9"/>
  <c r="F66" i="9"/>
  <c r="G66" i="9"/>
  <c r="I66" i="9"/>
  <c r="B67" i="9"/>
  <c r="C67" i="9"/>
  <c r="D67" i="9"/>
  <c r="E67" i="9"/>
  <c r="F67" i="9"/>
  <c r="G67" i="9"/>
  <c r="I67" i="9"/>
  <c r="B68" i="9"/>
  <c r="C68" i="9"/>
  <c r="D68" i="9"/>
  <c r="E68" i="9"/>
  <c r="F68" i="9"/>
  <c r="G68" i="9"/>
  <c r="I68" i="9"/>
  <c r="B69" i="9"/>
  <c r="C69" i="9"/>
  <c r="D69" i="9"/>
  <c r="E69" i="9"/>
  <c r="F69" i="9"/>
  <c r="G69" i="9"/>
  <c r="I69" i="9"/>
  <c r="B70" i="9"/>
  <c r="C70" i="9"/>
  <c r="D70" i="9"/>
  <c r="E70" i="9"/>
  <c r="F70" i="9"/>
  <c r="G70" i="9"/>
  <c r="I70" i="9"/>
  <c r="B71" i="9"/>
  <c r="C71" i="9"/>
  <c r="D71" i="9"/>
  <c r="E71" i="9"/>
  <c r="F71" i="9"/>
  <c r="G71" i="9"/>
  <c r="I71" i="9"/>
  <c r="B72" i="9"/>
  <c r="C72" i="9"/>
  <c r="D72" i="9"/>
  <c r="E72" i="9"/>
  <c r="F72" i="9"/>
  <c r="G72" i="9"/>
  <c r="I72" i="9"/>
  <c r="B73" i="9"/>
  <c r="C73" i="9"/>
  <c r="D73" i="9"/>
  <c r="E73" i="9"/>
  <c r="F73" i="9"/>
  <c r="G73" i="9"/>
  <c r="I73" i="9"/>
  <c r="B74" i="9"/>
  <c r="C74" i="9"/>
  <c r="D74" i="9"/>
  <c r="E74" i="9"/>
  <c r="F74" i="9"/>
  <c r="G74" i="9"/>
  <c r="I74" i="9"/>
  <c r="B75" i="9"/>
  <c r="C75" i="9"/>
  <c r="D75" i="9"/>
  <c r="E75" i="9"/>
  <c r="F75" i="9"/>
  <c r="G75" i="9"/>
  <c r="I75" i="9"/>
  <c r="B76" i="9"/>
  <c r="C76" i="9"/>
  <c r="D76" i="9"/>
  <c r="E76" i="9"/>
  <c r="F76" i="9"/>
  <c r="G76" i="9"/>
  <c r="I76" i="9"/>
  <c r="B77" i="9"/>
  <c r="C77" i="9"/>
  <c r="D77" i="9"/>
  <c r="E77" i="9"/>
  <c r="F77" i="9"/>
  <c r="G77" i="9"/>
  <c r="I77" i="9"/>
  <c r="B78" i="9"/>
  <c r="C78" i="9"/>
  <c r="D78" i="9"/>
  <c r="E78" i="9"/>
  <c r="F78" i="9"/>
  <c r="G78" i="9"/>
  <c r="I78" i="9"/>
  <c r="B79" i="9"/>
  <c r="C79" i="9"/>
  <c r="D79" i="9"/>
  <c r="E79" i="9"/>
  <c r="F79" i="9"/>
  <c r="G79" i="9"/>
  <c r="I79" i="9"/>
  <c r="B80" i="9"/>
  <c r="C80" i="9"/>
  <c r="D80" i="9"/>
  <c r="E80" i="9"/>
  <c r="F80" i="9"/>
  <c r="G80" i="9"/>
  <c r="I80" i="9"/>
  <c r="B81" i="9"/>
  <c r="C81" i="9"/>
  <c r="D81" i="9"/>
  <c r="E81" i="9"/>
  <c r="F81" i="9"/>
  <c r="G81" i="9"/>
  <c r="I81" i="9"/>
  <c r="B82" i="9"/>
  <c r="C82" i="9"/>
  <c r="D82" i="9"/>
  <c r="E82" i="9"/>
  <c r="F82" i="9"/>
  <c r="G82" i="9"/>
  <c r="I82" i="9"/>
  <c r="B83" i="9"/>
  <c r="C83" i="9"/>
  <c r="D83" i="9"/>
  <c r="E83" i="9"/>
  <c r="F83" i="9"/>
  <c r="G83" i="9"/>
  <c r="I83" i="9"/>
  <c r="B84" i="9"/>
  <c r="C84" i="9"/>
  <c r="D84" i="9"/>
  <c r="E84" i="9"/>
  <c r="F84" i="9"/>
  <c r="G84" i="9"/>
  <c r="I84" i="9"/>
  <c r="B85" i="9"/>
  <c r="C85" i="9"/>
  <c r="D85" i="9"/>
  <c r="E85" i="9"/>
  <c r="F85" i="9"/>
  <c r="G85" i="9"/>
  <c r="I85" i="9"/>
  <c r="B86" i="9"/>
  <c r="C86" i="9"/>
  <c r="D86" i="9"/>
  <c r="E86" i="9"/>
  <c r="F86" i="9"/>
  <c r="G86" i="9"/>
  <c r="I86" i="9"/>
  <c r="B87" i="9"/>
  <c r="C87" i="9"/>
  <c r="D87" i="9"/>
  <c r="E87" i="9"/>
  <c r="F87" i="9"/>
  <c r="G87" i="9"/>
  <c r="I87" i="9"/>
  <c r="B88" i="9"/>
  <c r="C88" i="9"/>
  <c r="D88" i="9"/>
  <c r="E88" i="9"/>
  <c r="F88" i="9"/>
  <c r="G88" i="9"/>
  <c r="I88" i="9"/>
  <c r="B89" i="9"/>
  <c r="C89" i="9"/>
  <c r="D89" i="9"/>
  <c r="E89" i="9"/>
  <c r="F89" i="9"/>
  <c r="G89" i="9"/>
  <c r="I89" i="9"/>
  <c r="B90" i="9"/>
  <c r="C90" i="9"/>
  <c r="D90" i="9"/>
  <c r="E90" i="9"/>
  <c r="F90" i="9"/>
  <c r="G90" i="9"/>
  <c r="I90" i="9"/>
  <c r="B91" i="9"/>
  <c r="C91" i="9"/>
  <c r="D91" i="9"/>
  <c r="E91" i="9"/>
  <c r="F91" i="9"/>
  <c r="G91" i="9"/>
  <c r="I91" i="9"/>
  <c r="B92" i="9"/>
  <c r="C92" i="9"/>
  <c r="D92" i="9"/>
  <c r="E92" i="9"/>
  <c r="F92" i="9"/>
  <c r="G92" i="9"/>
  <c r="I92" i="9"/>
  <c r="B93" i="9"/>
  <c r="C93" i="9"/>
  <c r="D93" i="9"/>
  <c r="E93" i="9"/>
  <c r="F93" i="9"/>
  <c r="G93" i="9"/>
  <c r="I93" i="9"/>
  <c r="B94" i="9"/>
  <c r="C94" i="9"/>
  <c r="D94" i="9"/>
  <c r="E94" i="9"/>
  <c r="F94" i="9"/>
  <c r="G94" i="9"/>
  <c r="I94" i="9"/>
  <c r="B95" i="9"/>
  <c r="C95" i="9"/>
  <c r="D95" i="9"/>
  <c r="E95" i="9"/>
  <c r="F95" i="9"/>
  <c r="G95" i="9"/>
  <c r="I95" i="9"/>
  <c r="B96" i="9"/>
  <c r="C96" i="9"/>
  <c r="D96" i="9"/>
  <c r="E96" i="9"/>
  <c r="F96" i="9"/>
  <c r="G96" i="9"/>
  <c r="I96" i="9"/>
  <c r="B97" i="9"/>
  <c r="C97" i="9"/>
  <c r="D97" i="9"/>
  <c r="E97" i="9"/>
  <c r="F97" i="9"/>
  <c r="G97" i="9"/>
  <c r="I97" i="9"/>
  <c r="B98" i="9"/>
  <c r="C98" i="9"/>
  <c r="D98" i="9"/>
  <c r="E98" i="9"/>
  <c r="F98" i="9"/>
  <c r="G98" i="9"/>
  <c r="I98" i="9"/>
  <c r="B99" i="9"/>
  <c r="C99" i="9"/>
  <c r="D99" i="9"/>
  <c r="E99" i="9"/>
  <c r="F99" i="9"/>
  <c r="G99" i="9"/>
  <c r="I99" i="9"/>
  <c r="B100" i="9"/>
  <c r="C100" i="9"/>
  <c r="D100" i="9"/>
  <c r="E100" i="9"/>
  <c r="F100" i="9"/>
  <c r="G100" i="9"/>
  <c r="I100" i="9"/>
  <c r="B101" i="9"/>
  <c r="C101" i="9"/>
  <c r="D101" i="9"/>
  <c r="E101" i="9"/>
  <c r="F101" i="9"/>
  <c r="G101" i="9"/>
  <c r="I101" i="9"/>
  <c r="B102" i="9"/>
  <c r="C102" i="9"/>
  <c r="D102" i="9"/>
  <c r="E102" i="9"/>
  <c r="F102" i="9"/>
  <c r="G102" i="9"/>
  <c r="I102" i="9"/>
  <c r="B103" i="9"/>
  <c r="C103" i="9"/>
  <c r="D103" i="9"/>
  <c r="E103" i="9"/>
  <c r="F103" i="9"/>
  <c r="G103" i="9"/>
  <c r="I103" i="9"/>
  <c r="B104" i="9"/>
  <c r="C104" i="9"/>
  <c r="D104" i="9"/>
  <c r="E104" i="9"/>
  <c r="F104" i="9"/>
  <c r="G104" i="9"/>
  <c r="I104" i="9"/>
  <c r="B105" i="9"/>
  <c r="C105" i="9"/>
  <c r="D105" i="9"/>
  <c r="E105" i="9"/>
  <c r="F105" i="9"/>
  <c r="G105" i="9"/>
  <c r="I105" i="9"/>
  <c r="B106" i="9"/>
  <c r="C106" i="9"/>
  <c r="D106" i="9"/>
  <c r="E106" i="9"/>
  <c r="F106" i="9"/>
  <c r="G106" i="9"/>
  <c r="I106" i="9"/>
  <c r="B107" i="9"/>
  <c r="C107" i="9"/>
  <c r="D107" i="9"/>
  <c r="E107" i="9"/>
  <c r="F107" i="9"/>
  <c r="G107" i="9"/>
  <c r="I107" i="9"/>
  <c r="B108" i="9"/>
  <c r="C108" i="9"/>
  <c r="D108" i="9"/>
  <c r="E108" i="9"/>
  <c r="F108" i="9"/>
  <c r="G108" i="9"/>
  <c r="I108" i="9"/>
  <c r="B109" i="9"/>
  <c r="C109" i="9"/>
  <c r="D109" i="9"/>
  <c r="E109" i="9"/>
  <c r="F109" i="9"/>
  <c r="G109" i="9"/>
  <c r="I109" i="9"/>
  <c r="B110" i="9"/>
  <c r="C110" i="9"/>
  <c r="D110" i="9"/>
  <c r="E110" i="9"/>
  <c r="F110" i="9"/>
  <c r="G110" i="9"/>
  <c r="I110" i="9"/>
  <c r="B111" i="9"/>
  <c r="C111" i="9"/>
  <c r="D111" i="9"/>
  <c r="E111" i="9"/>
  <c r="F111" i="9"/>
  <c r="G111" i="9"/>
  <c r="I111" i="9"/>
  <c r="B112" i="9"/>
  <c r="C112" i="9"/>
  <c r="D112" i="9"/>
  <c r="E112" i="9"/>
  <c r="F112" i="9"/>
  <c r="G112" i="9"/>
  <c r="I112" i="9"/>
  <c r="B113" i="9"/>
  <c r="C113" i="9"/>
  <c r="D113" i="9"/>
  <c r="E113" i="9"/>
  <c r="F113" i="9"/>
  <c r="G113" i="9"/>
  <c r="I113" i="9"/>
  <c r="B114" i="9"/>
  <c r="C114" i="9"/>
  <c r="D114" i="9"/>
  <c r="E114" i="9"/>
  <c r="F114" i="9"/>
  <c r="G114" i="9"/>
  <c r="I114" i="9"/>
  <c r="B115" i="9"/>
  <c r="C115" i="9"/>
  <c r="D115" i="9"/>
  <c r="E115" i="9"/>
  <c r="F115" i="9"/>
  <c r="G115" i="9"/>
  <c r="I115" i="9"/>
  <c r="B116" i="9"/>
  <c r="C116" i="9"/>
  <c r="D116" i="9"/>
  <c r="E116" i="9"/>
  <c r="F116" i="9"/>
  <c r="G116" i="9"/>
  <c r="I116" i="9"/>
  <c r="B117" i="9"/>
  <c r="C117" i="9"/>
  <c r="D117" i="9"/>
  <c r="E117" i="9"/>
  <c r="F117" i="9"/>
  <c r="G117" i="9"/>
  <c r="I117" i="9"/>
  <c r="B118" i="9"/>
  <c r="C118" i="9"/>
  <c r="D118" i="9"/>
  <c r="E118" i="9"/>
  <c r="F118" i="9"/>
  <c r="G118" i="9"/>
  <c r="I118" i="9"/>
  <c r="B119" i="9"/>
  <c r="C119" i="9"/>
  <c r="D119" i="9"/>
  <c r="E119" i="9"/>
  <c r="F119" i="9"/>
  <c r="G119" i="9"/>
  <c r="I119" i="9"/>
  <c r="B120" i="9"/>
  <c r="C120" i="9"/>
  <c r="D120" i="9"/>
  <c r="E120" i="9"/>
  <c r="F120" i="9"/>
  <c r="G120" i="9"/>
  <c r="I120" i="9"/>
  <c r="B121" i="9"/>
  <c r="C121" i="9"/>
  <c r="D121" i="9"/>
  <c r="E121" i="9"/>
  <c r="F121" i="9"/>
  <c r="G121" i="9"/>
  <c r="I121" i="9"/>
  <c r="B122" i="9"/>
  <c r="C122" i="9"/>
  <c r="D122" i="9"/>
  <c r="E122" i="9"/>
  <c r="F122" i="9"/>
  <c r="G122" i="9"/>
  <c r="I122" i="9"/>
  <c r="B123" i="9"/>
  <c r="C123" i="9"/>
  <c r="D123" i="9"/>
  <c r="E123" i="9"/>
  <c r="F123" i="9"/>
  <c r="G123" i="9"/>
  <c r="I123" i="9"/>
  <c r="B124" i="9"/>
  <c r="C124" i="9"/>
  <c r="D124" i="9"/>
  <c r="E124" i="9"/>
  <c r="F124" i="9"/>
  <c r="G124" i="9"/>
  <c r="I124" i="9"/>
  <c r="B125" i="9"/>
  <c r="C125" i="9"/>
  <c r="D125" i="9"/>
  <c r="E125" i="9"/>
  <c r="F125" i="9"/>
  <c r="G125" i="9"/>
  <c r="I125" i="9"/>
  <c r="B126" i="9"/>
  <c r="C126" i="9"/>
  <c r="D126" i="9"/>
  <c r="E126" i="9"/>
  <c r="F126" i="9"/>
  <c r="G126" i="9"/>
  <c r="I126" i="9"/>
  <c r="B127" i="9"/>
  <c r="C127" i="9"/>
  <c r="D127" i="9"/>
  <c r="E127" i="9"/>
  <c r="F127" i="9"/>
  <c r="G127" i="9"/>
  <c r="I127" i="9"/>
  <c r="B128" i="9"/>
  <c r="C128" i="9"/>
  <c r="D128" i="9"/>
  <c r="E128" i="9"/>
  <c r="F128" i="9"/>
  <c r="G128" i="9"/>
  <c r="I128" i="9"/>
  <c r="B129" i="9"/>
  <c r="C129" i="9"/>
  <c r="D129" i="9"/>
  <c r="E129" i="9"/>
  <c r="F129" i="9"/>
  <c r="G129" i="9"/>
  <c r="I129" i="9"/>
  <c r="B130" i="9"/>
  <c r="C130" i="9"/>
  <c r="D130" i="9"/>
  <c r="E130" i="9"/>
  <c r="F130" i="9"/>
  <c r="G130" i="9"/>
  <c r="I130" i="9"/>
  <c r="B131" i="9"/>
  <c r="C131" i="9"/>
  <c r="D131" i="9"/>
  <c r="E131" i="9"/>
  <c r="F131" i="9"/>
  <c r="G131" i="9"/>
  <c r="I131" i="9"/>
  <c r="B132" i="9"/>
  <c r="C132" i="9"/>
  <c r="D132" i="9"/>
  <c r="E132" i="9"/>
  <c r="F132" i="9"/>
  <c r="G132" i="9"/>
  <c r="I132" i="9"/>
  <c r="B133" i="9"/>
  <c r="C133" i="9"/>
  <c r="D133" i="9"/>
  <c r="E133" i="9"/>
  <c r="F133" i="9"/>
  <c r="G133" i="9"/>
  <c r="I133" i="9"/>
  <c r="B134" i="9"/>
  <c r="C134" i="9"/>
  <c r="D134" i="9"/>
  <c r="E134" i="9"/>
  <c r="F134" i="9"/>
  <c r="G134" i="9"/>
  <c r="I134" i="9"/>
  <c r="B135" i="9"/>
  <c r="C135" i="9"/>
  <c r="D135" i="9"/>
  <c r="E135" i="9"/>
  <c r="F135" i="9"/>
  <c r="G135" i="9"/>
  <c r="I135" i="9"/>
  <c r="B136" i="9"/>
  <c r="C136" i="9"/>
  <c r="D136" i="9"/>
  <c r="E136" i="9"/>
  <c r="F136" i="9"/>
  <c r="G136" i="9"/>
  <c r="I136" i="9"/>
  <c r="B137" i="9"/>
  <c r="C137" i="9"/>
  <c r="D137" i="9"/>
  <c r="E137" i="9"/>
  <c r="F137" i="9"/>
  <c r="G137" i="9"/>
  <c r="I137" i="9"/>
  <c r="B138" i="9"/>
  <c r="C138" i="9"/>
  <c r="D138" i="9"/>
  <c r="E138" i="9"/>
  <c r="F138" i="9"/>
  <c r="G138" i="9"/>
  <c r="I138" i="9"/>
  <c r="B139" i="9"/>
  <c r="C139" i="9"/>
  <c r="D139" i="9"/>
  <c r="E139" i="9"/>
  <c r="F139" i="9"/>
  <c r="G139" i="9"/>
  <c r="I139" i="9"/>
  <c r="B140" i="9"/>
  <c r="C140" i="9"/>
  <c r="D140" i="9"/>
  <c r="E140" i="9"/>
  <c r="F140" i="9"/>
  <c r="G140" i="9"/>
  <c r="I140" i="9"/>
  <c r="B141" i="9"/>
  <c r="C141" i="9"/>
  <c r="D141" i="9"/>
  <c r="E141" i="9"/>
  <c r="F141" i="9"/>
  <c r="G141" i="9"/>
  <c r="I141" i="9"/>
  <c r="B142" i="9"/>
  <c r="C142" i="9"/>
  <c r="D142" i="9"/>
  <c r="E142" i="9"/>
  <c r="F142" i="9"/>
  <c r="G142" i="9"/>
  <c r="I142" i="9"/>
  <c r="B143" i="9"/>
  <c r="C143" i="9"/>
  <c r="D143" i="9"/>
  <c r="E143" i="9"/>
  <c r="F143" i="9"/>
  <c r="G143" i="9"/>
  <c r="I143" i="9"/>
  <c r="B144" i="9"/>
  <c r="C144" i="9"/>
  <c r="D144" i="9"/>
  <c r="E144" i="9"/>
  <c r="F144" i="9"/>
  <c r="G144" i="9"/>
  <c r="I144" i="9"/>
  <c r="B145" i="9"/>
  <c r="C145" i="9"/>
  <c r="D145" i="9"/>
  <c r="E145" i="9"/>
  <c r="F145" i="9"/>
  <c r="G145" i="9"/>
  <c r="I145" i="9"/>
  <c r="B146" i="9"/>
  <c r="C146" i="9"/>
  <c r="D146" i="9"/>
  <c r="E146" i="9"/>
  <c r="F146" i="9"/>
  <c r="G146" i="9"/>
  <c r="I146" i="9"/>
  <c r="B147" i="9"/>
  <c r="C147" i="9"/>
  <c r="D147" i="9"/>
  <c r="E147" i="9"/>
  <c r="F147" i="9"/>
  <c r="G147" i="9"/>
  <c r="I147" i="9"/>
  <c r="B148" i="9"/>
  <c r="C148" i="9"/>
  <c r="D148" i="9"/>
  <c r="E148" i="9"/>
  <c r="F148" i="9"/>
  <c r="G148" i="9"/>
  <c r="I148" i="9"/>
  <c r="B149" i="9"/>
  <c r="C149" i="9"/>
  <c r="D149" i="9"/>
  <c r="E149" i="9"/>
  <c r="F149" i="9"/>
  <c r="G149" i="9"/>
  <c r="I149" i="9"/>
  <c r="B150" i="9"/>
  <c r="C150" i="9"/>
  <c r="D150" i="9"/>
  <c r="E150" i="9"/>
  <c r="F150" i="9"/>
  <c r="G150" i="9"/>
  <c r="I150" i="9"/>
  <c r="B151" i="9"/>
  <c r="C151" i="9"/>
  <c r="D151" i="9"/>
  <c r="E151" i="9"/>
  <c r="F151" i="9"/>
  <c r="G151" i="9"/>
  <c r="I151" i="9"/>
  <c r="B152" i="9"/>
  <c r="C152" i="9"/>
  <c r="D152" i="9"/>
  <c r="E152" i="9"/>
  <c r="F152" i="9"/>
  <c r="G152" i="9"/>
  <c r="I152" i="9"/>
  <c r="B153" i="9"/>
  <c r="C153" i="9"/>
  <c r="D153" i="9"/>
  <c r="E153" i="9"/>
  <c r="F153" i="9"/>
  <c r="G153" i="9"/>
  <c r="I153" i="9"/>
  <c r="B154" i="9"/>
  <c r="C154" i="9"/>
  <c r="D154" i="9"/>
  <c r="E154" i="9"/>
  <c r="F154" i="9"/>
  <c r="G154" i="9"/>
  <c r="I154" i="9"/>
  <c r="B155" i="9"/>
  <c r="C155" i="9"/>
  <c r="D155" i="9"/>
  <c r="E155" i="9"/>
  <c r="F155" i="9"/>
  <c r="G155" i="9"/>
  <c r="I155" i="9"/>
  <c r="B156" i="9"/>
  <c r="C156" i="9"/>
  <c r="D156" i="9"/>
  <c r="E156" i="9"/>
  <c r="F156" i="9"/>
  <c r="G156" i="9"/>
  <c r="I156" i="9"/>
  <c r="B157" i="9"/>
  <c r="C157" i="9"/>
  <c r="D157" i="9"/>
  <c r="E157" i="9"/>
  <c r="F157" i="9"/>
  <c r="G157" i="9"/>
  <c r="I157" i="9"/>
  <c r="B158" i="9"/>
  <c r="C158" i="9"/>
  <c r="D158" i="9"/>
  <c r="E158" i="9"/>
  <c r="F158" i="9"/>
  <c r="G158" i="9"/>
  <c r="I158" i="9"/>
  <c r="B159" i="9"/>
  <c r="C159" i="9"/>
  <c r="D159" i="9"/>
  <c r="E159" i="9"/>
  <c r="F159" i="9"/>
  <c r="G159" i="9"/>
  <c r="I159" i="9"/>
  <c r="B160" i="9"/>
  <c r="C160" i="9"/>
  <c r="D160" i="9"/>
  <c r="E160" i="9"/>
  <c r="F160" i="9"/>
  <c r="G160" i="9"/>
  <c r="I160" i="9"/>
  <c r="B161" i="9"/>
  <c r="C161" i="9"/>
  <c r="D161" i="9"/>
  <c r="E161" i="9"/>
  <c r="F161" i="9"/>
  <c r="G161" i="9"/>
  <c r="I161" i="9"/>
  <c r="B162" i="9"/>
  <c r="C162" i="9"/>
  <c r="D162" i="9"/>
  <c r="E162" i="9"/>
  <c r="F162" i="9"/>
  <c r="G162" i="9"/>
  <c r="I162" i="9"/>
  <c r="B163" i="9"/>
  <c r="C163" i="9"/>
  <c r="D163" i="9"/>
  <c r="E163" i="9"/>
  <c r="F163" i="9"/>
  <c r="G163" i="9"/>
  <c r="I163" i="9"/>
  <c r="B164" i="9"/>
  <c r="C164" i="9"/>
  <c r="D164" i="9"/>
  <c r="E164" i="9"/>
  <c r="F164" i="9"/>
  <c r="G164" i="9"/>
  <c r="I164" i="9"/>
  <c r="B165" i="9"/>
  <c r="C165" i="9"/>
  <c r="D165" i="9"/>
  <c r="E165" i="9"/>
  <c r="F165" i="9"/>
  <c r="G165" i="9"/>
  <c r="I165" i="9"/>
  <c r="B166" i="9"/>
  <c r="C166" i="9"/>
  <c r="D166" i="9"/>
  <c r="E166" i="9"/>
  <c r="F166" i="9"/>
  <c r="G166" i="9"/>
  <c r="I166" i="9"/>
  <c r="B167" i="9"/>
  <c r="C167" i="9"/>
  <c r="D167" i="9"/>
  <c r="E167" i="9"/>
  <c r="F167" i="9"/>
  <c r="G167" i="9"/>
  <c r="I167" i="9"/>
  <c r="B168" i="9"/>
  <c r="C168" i="9"/>
  <c r="D168" i="9"/>
  <c r="E168" i="9"/>
  <c r="F168" i="9"/>
  <c r="G168" i="9"/>
  <c r="I168" i="9"/>
  <c r="B169" i="9"/>
  <c r="C169" i="9"/>
  <c r="D169" i="9"/>
  <c r="E169" i="9"/>
  <c r="F169" i="9"/>
  <c r="G169" i="9"/>
  <c r="I169" i="9"/>
  <c r="B170" i="9"/>
  <c r="C170" i="9"/>
  <c r="D170" i="9"/>
  <c r="E170" i="9"/>
  <c r="F170" i="9"/>
  <c r="G170" i="9"/>
  <c r="I170" i="9"/>
  <c r="B171" i="9"/>
  <c r="C171" i="9"/>
  <c r="D171" i="9"/>
  <c r="E171" i="9"/>
  <c r="F171" i="9"/>
  <c r="G171" i="9"/>
  <c r="I171" i="9"/>
  <c r="B172" i="9"/>
  <c r="C172" i="9"/>
  <c r="D172" i="9"/>
  <c r="E172" i="9"/>
  <c r="F172" i="9"/>
  <c r="G172" i="9"/>
  <c r="I172" i="9"/>
  <c r="B173" i="9"/>
  <c r="C173" i="9"/>
  <c r="D173" i="9"/>
  <c r="E173" i="9"/>
  <c r="F173" i="9"/>
  <c r="G173" i="9"/>
  <c r="I173" i="9"/>
  <c r="B174" i="9"/>
  <c r="C174" i="9"/>
  <c r="D174" i="9"/>
  <c r="E174" i="9"/>
  <c r="F174" i="9"/>
  <c r="G174" i="9"/>
  <c r="I174" i="9"/>
  <c r="B175" i="9"/>
  <c r="C175" i="9"/>
  <c r="D175" i="9"/>
  <c r="E175" i="9"/>
  <c r="F175" i="9"/>
  <c r="G175" i="9"/>
  <c r="I175" i="9"/>
  <c r="B176" i="9"/>
  <c r="C176" i="9"/>
  <c r="D176" i="9"/>
  <c r="E176" i="9"/>
  <c r="F176" i="9"/>
  <c r="G176" i="9"/>
  <c r="I176" i="9"/>
  <c r="B177" i="9"/>
  <c r="C177" i="9"/>
  <c r="D177" i="9"/>
  <c r="E177" i="9"/>
  <c r="F177" i="9"/>
  <c r="G177" i="9"/>
  <c r="I177" i="9"/>
  <c r="B178" i="9"/>
  <c r="C178" i="9"/>
  <c r="D178" i="9"/>
  <c r="E178" i="9"/>
  <c r="F178" i="9"/>
  <c r="G178" i="9"/>
  <c r="I178" i="9"/>
  <c r="B179" i="9"/>
  <c r="C179" i="9"/>
  <c r="D179" i="9"/>
  <c r="E179" i="9"/>
  <c r="F179" i="9"/>
  <c r="G179" i="9"/>
  <c r="I179" i="9"/>
  <c r="B180" i="9"/>
  <c r="C180" i="9"/>
  <c r="D180" i="9"/>
  <c r="E180" i="9"/>
  <c r="F180" i="9"/>
  <c r="G180" i="9"/>
  <c r="I180" i="9"/>
  <c r="B181" i="9"/>
  <c r="C181" i="9"/>
  <c r="D181" i="9"/>
  <c r="E181" i="9"/>
  <c r="F181" i="9"/>
  <c r="G181" i="9"/>
  <c r="I181" i="9"/>
  <c r="B182" i="9"/>
  <c r="C182" i="9"/>
  <c r="D182" i="9"/>
  <c r="E182" i="9"/>
  <c r="F182" i="9"/>
  <c r="G182" i="9"/>
  <c r="I182" i="9"/>
  <c r="B183" i="9"/>
  <c r="C183" i="9"/>
  <c r="D183" i="9"/>
  <c r="E183" i="9"/>
  <c r="F183" i="9"/>
  <c r="G183" i="9"/>
  <c r="I183" i="9"/>
  <c r="B184" i="9"/>
  <c r="C184" i="9"/>
  <c r="D184" i="9"/>
  <c r="E184" i="9"/>
  <c r="F184" i="9"/>
  <c r="G184" i="9"/>
  <c r="I184" i="9"/>
  <c r="B185" i="9"/>
  <c r="C185" i="9"/>
  <c r="D185" i="9"/>
  <c r="E185" i="9"/>
  <c r="F185" i="9"/>
  <c r="G185" i="9"/>
  <c r="I185" i="9"/>
  <c r="B186" i="9"/>
  <c r="C186" i="9"/>
  <c r="D186" i="9"/>
  <c r="E186" i="9"/>
  <c r="F186" i="9"/>
  <c r="G186" i="9"/>
  <c r="I186" i="9"/>
  <c r="B187" i="9"/>
  <c r="C187" i="9"/>
  <c r="D187" i="9"/>
  <c r="E187" i="9"/>
  <c r="F187" i="9"/>
  <c r="G187" i="9"/>
  <c r="I187" i="9"/>
  <c r="B188" i="9"/>
  <c r="C188" i="9"/>
  <c r="D188" i="9"/>
  <c r="E188" i="9"/>
  <c r="F188" i="9"/>
  <c r="G188" i="9"/>
  <c r="I188" i="9"/>
  <c r="B189" i="9"/>
  <c r="C189" i="9"/>
  <c r="D189" i="9"/>
  <c r="E189" i="9"/>
  <c r="F189" i="9"/>
  <c r="G189" i="9"/>
  <c r="I189" i="9"/>
  <c r="B190" i="9"/>
  <c r="C190" i="9"/>
  <c r="D190" i="9"/>
  <c r="E190" i="9"/>
  <c r="F190" i="9"/>
  <c r="G190" i="9"/>
  <c r="I190" i="9"/>
  <c r="B191" i="9"/>
  <c r="C191" i="9"/>
  <c r="D191" i="9"/>
  <c r="E191" i="9"/>
  <c r="F191" i="9"/>
  <c r="G191" i="9"/>
  <c r="I191" i="9"/>
  <c r="B192" i="9"/>
  <c r="C192" i="9"/>
  <c r="D192" i="9"/>
  <c r="E192" i="9"/>
  <c r="F192" i="9"/>
  <c r="G192" i="9"/>
  <c r="I192" i="9"/>
  <c r="B193" i="9"/>
  <c r="C193" i="9"/>
  <c r="D193" i="9"/>
  <c r="E193" i="9"/>
  <c r="F193" i="9"/>
  <c r="G193" i="9"/>
  <c r="I193" i="9"/>
  <c r="B194" i="9"/>
  <c r="C194" i="9"/>
  <c r="D194" i="9"/>
  <c r="E194" i="9"/>
  <c r="F194" i="9"/>
  <c r="G194" i="9"/>
  <c r="I194" i="9"/>
  <c r="B195" i="9"/>
  <c r="C195" i="9"/>
  <c r="D195" i="9"/>
  <c r="E195" i="9"/>
  <c r="F195" i="9"/>
  <c r="G195" i="9"/>
  <c r="I195" i="9"/>
  <c r="B196" i="9"/>
  <c r="C196" i="9"/>
  <c r="D196" i="9"/>
  <c r="E196" i="9"/>
  <c r="F196" i="9"/>
  <c r="G196" i="9"/>
  <c r="I196" i="9"/>
  <c r="B197" i="9"/>
  <c r="C197" i="9"/>
  <c r="D197" i="9"/>
  <c r="E197" i="9"/>
  <c r="F197" i="9"/>
  <c r="G197" i="9"/>
  <c r="I197" i="9"/>
  <c r="B198" i="9"/>
  <c r="C198" i="9"/>
  <c r="D198" i="9"/>
  <c r="E198" i="9"/>
  <c r="F198" i="9"/>
  <c r="G198" i="9"/>
  <c r="I198" i="9"/>
  <c r="B199" i="9"/>
  <c r="C199" i="9"/>
  <c r="D199" i="9"/>
  <c r="E199" i="9"/>
  <c r="F199" i="9"/>
  <c r="G199" i="9"/>
  <c r="I199" i="9"/>
  <c r="B200" i="9"/>
  <c r="C200" i="9"/>
  <c r="D200" i="9"/>
  <c r="E200" i="9"/>
  <c r="F200" i="9"/>
  <c r="G200" i="9"/>
  <c r="I200" i="9"/>
  <c r="B201" i="9"/>
  <c r="C201" i="9"/>
  <c r="D201" i="9"/>
  <c r="E201" i="9"/>
  <c r="F201" i="9"/>
  <c r="G201" i="9"/>
  <c r="I201" i="9"/>
  <c r="B202" i="9"/>
  <c r="C202" i="9"/>
  <c r="D202" i="9"/>
  <c r="E202" i="9"/>
  <c r="F202" i="9"/>
  <c r="G202" i="9"/>
  <c r="I202" i="9"/>
  <c r="B203" i="9"/>
  <c r="C203" i="9"/>
  <c r="D203" i="9"/>
  <c r="E203" i="9"/>
  <c r="F203" i="9"/>
  <c r="G203" i="9"/>
  <c r="I203" i="9"/>
  <c r="B204" i="9"/>
  <c r="C204" i="9"/>
  <c r="D204" i="9"/>
  <c r="E204" i="9"/>
  <c r="F204" i="9"/>
  <c r="G204" i="9"/>
  <c r="I204" i="9"/>
  <c r="B205" i="9"/>
  <c r="C205" i="9"/>
  <c r="D205" i="9"/>
  <c r="E205" i="9"/>
  <c r="F205" i="9"/>
  <c r="G205" i="9"/>
  <c r="I205" i="9"/>
  <c r="B206" i="9"/>
  <c r="C206" i="9"/>
  <c r="D206" i="9"/>
  <c r="E206" i="9"/>
  <c r="F206" i="9"/>
  <c r="G206" i="9"/>
  <c r="I206" i="9"/>
  <c r="B207" i="9"/>
  <c r="C207" i="9"/>
  <c r="D207" i="9"/>
  <c r="E207" i="9"/>
  <c r="F207" i="9"/>
  <c r="G207" i="9"/>
  <c r="I207" i="9"/>
  <c r="B208" i="9"/>
  <c r="C208" i="9"/>
  <c r="D208" i="9"/>
  <c r="E208" i="9"/>
  <c r="F208" i="9"/>
  <c r="G208" i="9"/>
  <c r="I208" i="9"/>
  <c r="B209" i="9"/>
  <c r="C209" i="9"/>
  <c r="D209" i="9"/>
  <c r="E209" i="9"/>
  <c r="F209" i="9"/>
  <c r="G209" i="9"/>
  <c r="I209" i="9"/>
  <c r="B210" i="9"/>
  <c r="C210" i="9"/>
  <c r="D210" i="9"/>
  <c r="E210" i="9"/>
  <c r="F210" i="9"/>
  <c r="G210" i="9"/>
  <c r="I210" i="9"/>
  <c r="B211" i="9"/>
  <c r="C211" i="9"/>
  <c r="D211" i="9"/>
  <c r="E211" i="9"/>
  <c r="F211" i="9"/>
  <c r="G211" i="9"/>
  <c r="I211" i="9"/>
  <c r="B212" i="9"/>
  <c r="C212" i="9"/>
  <c r="D212" i="9"/>
  <c r="E212" i="9"/>
  <c r="F212" i="9"/>
  <c r="G212" i="9"/>
  <c r="I212" i="9"/>
  <c r="B213" i="9"/>
  <c r="C213" i="9"/>
  <c r="D213" i="9"/>
  <c r="E213" i="9"/>
  <c r="F213" i="9"/>
  <c r="G213" i="9"/>
  <c r="I213" i="9"/>
  <c r="B214" i="9"/>
  <c r="C214" i="9"/>
  <c r="D214" i="9"/>
  <c r="E214" i="9"/>
  <c r="F214" i="9"/>
  <c r="G214" i="9"/>
  <c r="I214" i="9"/>
  <c r="B215" i="9"/>
  <c r="C215" i="9"/>
  <c r="D215" i="9"/>
  <c r="E215" i="9"/>
  <c r="F215" i="9"/>
  <c r="G215" i="9"/>
  <c r="I215" i="9"/>
  <c r="B216" i="9"/>
  <c r="C216" i="9"/>
  <c r="D216" i="9"/>
  <c r="E216" i="9"/>
  <c r="F216" i="9"/>
  <c r="G216" i="9"/>
  <c r="I216" i="9"/>
  <c r="B217" i="9"/>
  <c r="C217" i="9"/>
  <c r="D217" i="9"/>
  <c r="E217" i="9"/>
  <c r="F217" i="9"/>
  <c r="G217" i="9"/>
  <c r="I217" i="9"/>
  <c r="B218" i="9"/>
  <c r="C218" i="9"/>
  <c r="D218" i="9"/>
  <c r="E218" i="9"/>
  <c r="F218" i="9"/>
  <c r="G218" i="9"/>
  <c r="I218" i="9"/>
  <c r="B219" i="9"/>
  <c r="C219" i="9"/>
  <c r="D219" i="9"/>
  <c r="E219" i="9"/>
  <c r="F219" i="9"/>
  <c r="G219" i="9"/>
  <c r="I219" i="9"/>
  <c r="B220" i="9"/>
  <c r="C220" i="9"/>
  <c r="D220" i="9"/>
  <c r="E220" i="9"/>
  <c r="F220" i="9"/>
  <c r="G220" i="9"/>
  <c r="I220" i="9"/>
  <c r="B221" i="9"/>
  <c r="C221" i="9"/>
  <c r="D221" i="9"/>
  <c r="E221" i="9"/>
  <c r="F221" i="9"/>
  <c r="G221" i="9"/>
  <c r="I221" i="9"/>
  <c r="B222" i="9"/>
  <c r="C222" i="9"/>
  <c r="D222" i="9"/>
  <c r="E222" i="9"/>
  <c r="F222" i="9"/>
  <c r="G222" i="9"/>
  <c r="I222" i="9"/>
  <c r="B223" i="9"/>
  <c r="C223" i="9"/>
  <c r="D223" i="9"/>
  <c r="E223" i="9"/>
  <c r="F223" i="9"/>
  <c r="G223" i="9"/>
  <c r="I223" i="9"/>
  <c r="B224" i="9"/>
  <c r="C224" i="9"/>
  <c r="D224" i="9"/>
  <c r="E224" i="9"/>
  <c r="F224" i="9"/>
  <c r="G224" i="9"/>
  <c r="I224" i="9"/>
  <c r="B225" i="9"/>
  <c r="C225" i="9"/>
  <c r="D225" i="9"/>
  <c r="E225" i="9"/>
  <c r="F225" i="9"/>
  <c r="G225" i="9"/>
  <c r="I225" i="9"/>
  <c r="B226" i="9"/>
  <c r="C226" i="9"/>
  <c r="D226" i="9"/>
  <c r="E226" i="9"/>
  <c r="F226" i="9"/>
  <c r="G226" i="9"/>
  <c r="I226" i="9"/>
  <c r="B227" i="9"/>
  <c r="C227" i="9"/>
  <c r="D227" i="9"/>
  <c r="E227" i="9"/>
  <c r="F227" i="9"/>
  <c r="G227" i="9"/>
  <c r="I227" i="9"/>
  <c r="B228" i="9"/>
  <c r="C228" i="9"/>
  <c r="D228" i="9"/>
  <c r="E228" i="9"/>
  <c r="F228" i="9"/>
  <c r="G228" i="9"/>
  <c r="I228" i="9"/>
  <c r="B229" i="9"/>
  <c r="C229" i="9"/>
  <c r="D229" i="9"/>
  <c r="E229" i="9"/>
  <c r="F229" i="9"/>
  <c r="G229" i="9"/>
  <c r="I229" i="9"/>
  <c r="B230" i="9"/>
  <c r="C230" i="9"/>
  <c r="D230" i="9"/>
  <c r="E230" i="9"/>
  <c r="F230" i="9"/>
  <c r="G230" i="9"/>
  <c r="I230" i="9"/>
  <c r="B231" i="9"/>
  <c r="C231" i="9"/>
  <c r="D231" i="9"/>
  <c r="E231" i="9"/>
  <c r="F231" i="9"/>
  <c r="G231" i="9"/>
  <c r="I231" i="9"/>
  <c r="B232" i="9"/>
  <c r="C232" i="9"/>
  <c r="D232" i="9"/>
  <c r="E232" i="9"/>
  <c r="F232" i="9"/>
  <c r="G232" i="9"/>
  <c r="I232" i="9"/>
  <c r="B233" i="9"/>
  <c r="C233" i="9"/>
  <c r="D233" i="9"/>
  <c r="E233" i="9"/>
  <c r="F233" i="9"/>
  <c r="G233" i="9"/>
  <c r="I233" i="9"/>
  <c r="B234" i="9"/>
  <c r="C234" i="9"/>
  <c r="D234" i="9"/>
  <c r="E234" i="9"/>
  <c r="F234" i="9"/>
  <c r="G234" i="9"/>
  <c r="I234" i="9"/>
  <c r="B235" i="9"/>
  <c r="C235" i="9"/>
  <c r="D235" i="9"/>
  <c r="E235" i="9"/>
  <c r="F235" i="9"/>
  <c r="G235" i="9"/>
  <c r="I235" i="9"/>
  <c r="B236" i="9"/>
  <c r="C236" i="9"/>
  <c r="D236" i="9"/>
  <c r="E236" i="9"/>
  <c r="F236" i="9"/>
  <c r="G236" i="9"/>
  <c r="I236" i="9"/>
  <c r="B237" i="9"/>
  <c r="C237" i="9"/>
  <c r="D237" i="9"/>
  <c r="E237" i="9"/>
  <c r="F237" i="9"/>
  <c r="G237" i="9"/>
  <c r="I237" i="9"/>
  <c r="B238" i="9"/>
  <c r="C238" i="9"/>
  <c r="D238" i="9"/>
  <c r="E238" i="9"/>
  <c r="F238" i="9"/>
  <c r="G238" i="9"/>
  <c r="I238" i="9"/>
  <c r="B239" i="9"/>
  <c r="C239" i="9"/>
  <c r="D239" i="9"/>
  <c r="E239" i="9"/>
  <c r="F239" i="9"/>
  <c r="G239" i="9"/>
  <c r="I239" i="9"/>
  <c r="B240" i="9"/>
  <c r="C240" i="9"/>
  <c r="D240" i="9"/>
  <c r="E240" i="9"/>
  <c r="F240" i="9"/>
  <c r="G240" i="9"/>
  <c r="I240" i="9"/>
  <c r="B241" i="9"/>
  <c r="C241" i="9"/>
  <c r="D241" i="9"/>
  <c r="E241" i="9"/>
  <c r="F241" i="9"/>
  <c r="G241" i="9"/>
  <c r="I241" i="9"/>
  <c r="B242" i="9"/>
  <c r="C242" i="9"/>
  <c r="D242" i="9"/>
  <c r="E242" i="9"/>
  <c r="F242" i="9"/>
  <c r="G242" i="9"/>
  <c r="I242" i="9"/>
  <c r="B243" i="9"/>
  <c r="C243" i="9"/>
  <c r="D243" i="9"/>
  <c r="E243" i="9"/>
  <c r="F243" i="9"/>
  <c r="G243" i="9"/>
  <c r="I243" i="9"/>
  <c r="B244" i="9"/>
  <c r="C244" i="9"/>
  <c r="D244" i="9"/>
  <c r="E244" i="9"/>
  <c r="F244" i="9"/>
  <c r="G244" i="9"/>
  <c r="I244" i="9"/>
  <c r="B245" i="9"/>
  <c r="C245" i="9"/>
  <c r="D245" i="9"/>
  <c r="E245" i="9"/>
  <c r="F245" i="9"/>
  <c r="G245" i="9"/>
  <c r="I245" i="9"/>
  <c r="B246" i="9"/>
  <c r="C246" i="9"/>
  <c r="D246" i="9"/>
  <c r="E246" i="9"/>
  <c r="F246" i="9"/>
  <c r="G246" i="9"/>
  <c r="I246" i="9"/>
  <c r="B247" i="9"/>
  <c r="C247" i="9"/>
  <c r="D247" i="9"/>
  <c r="E247" i="9"/>
  <c r="F247" i="9"/>
  <c r="G247" i="9"/>
  <c r="I247" i="9"/>
  <c r="B248" i="9"/>
  <c r="C248" i="9"/>
  <c r="D248" i="9"/>
  <c r="E248" i="9"/>
  <c r="F248" i="9"/>
  <c r="G248" i="9"/>
  <c r="I248" i="9"/>
  <c r="B249" i="9"/>
  <c r="C249" i="9"/>
  <c r="D249" i="9"/>
  <c r="E249" i="9"/>
  <c r="F249" i="9"/>
  <c r="G249" i="9"/>
  <c r="I249" i="9"/>
  <c r="B250" i="9"/>
  <c r="C250" i="9"/>
  <c r="D250" i="9"/>
  <c r="E250" i="9"/>
  <c r="F250" i="9"/>
  <c r="G250" i="9"/>
  <c r="I250" i="9"/>
  <c r="B251" i="9"/>
  <c r="C251" i="9"/>
  <c r="D251" i="9"/>
  <c r="E251" i="9"/>
  <c r="F251" i="9"/>
  <c r="G251" i="9"/>
  <c r="I251" i="9"/>
  <c r="B252" i="9"/>
  <c r="C252" i="9"/>
  <c r="D252" i="9"/>
  <c r="E252" i="9"/>
  <c r="F252" i="9"/>
  <c r="G252" i="9"/>
  <c r="I252" i="9"/>
  <c r="B253" i="9"/>
  <c r="C253" i="9"/>
  <c r="D253" i="9"/>
  <c r="E253" i="9"/>
  <c r="F253" i="9"/>
  <c r="G253" i="9"/>
  <c r="I253" i="9"/>
  <c r="B254" i="9"/>
  <c r="C254" i="9"/>
  <c r="D254" i="9"/>
  <c r="E254" i="9"/>
  <c r="F254" i="9"/>
  <c r="G254" i="9"/>
  <c r="I254" i="9"/>
  <c r="B255" i="9"/>
  <c r="C255" i="9"/>
  <c r="D255" i="9"/>
  <c r="E255" i="9"/>
  <c r="F255" i="9"/>
  <c r="G255" i="9"/>
  <c r="I255" i="9"/>
  <c r="B256" i="9"/>
  <c r="C256" i="9"/>
  <c r="D256" i="9"/>
  <c r="E256" i="9"/>
  <c r="F256" i="9"/>
  <c r="G256" i="9"/>
  <c r="I256" i="9"/>
  <c r="B257" i="9"/>
  <c r="C257" i="9"/>
  <c r="D257" i="9"/>
  <c r="E257" i="9"/>
  <c r="F257" i="9"/>
  <c r="G257" i="9"/>
  <c r="I257" i="9"/>
  <c r="B258" i="9"/>
  <c r="C258" i="9"/>
  <c r="D258" i="9"/>
  <c r="E258" i="9"/>
  <c r="F258" i="9"/>
  <c r="G258" i="9"/>
  <c r="I258" i="9"/>
  <c r="B259" i="9"/>
  <c r="C259" i="9"/>
  <c r="D259" i="9"/>
  <c r="E259" i="9"/>
  <c r="F259" i="9"/>
  <c r="G259" i="9"/>
  <c r="I259" i="9"/>
  <c r="B260" i="9"/>
  <c r="C260" i="9"/>
  <c r="D260" i="9"/>
  <c r="E260" i="9"/>
  <c r="F260" i="9"/>
  <c r="G260" i="9"/>
  <c r="I260" i="9"/>
  <c r="B261" i="9"/>
  <c r="C261" i="9"/>
  <c r="D261" i="9"/>
  <c r="E261" i="9"/>
  <c r="F261" i="9"/>
  <c r="G261" i="9"/>
  <c r="I261" i="9"/>
  <c r="B262" i="9"/>
  <c r="C262" i="9"/>
  <c r="D262" i="9"/>
  <c r="E262" i="9"/>
  <c r="F262" i="9"/>
  <c r="G262" i="9"/>
  <c r="I262" i="9"/>
  <c r="B263" i="9"/>
  <c r="C263" i="9"/>
  <c r="D263" i="9"/>
  <c r="E263" i="9"/>
  <c r="F263" i="9"/>
  <c r="G263" i="9"/>
  <c r="I263" i="9"/>
  <c r="B264" i="9"/>
  <c r="C264" i="9"/>
  <c r="D264" i="9"/>
  <c r="E264" i="9"/>
  <c r="F264" i="9"/>
  <c r="G264" i="9"/>
  <c r="I264" i="9"/>
  <c r="B265" i="9"/>
  <c r="C265" i="9"/>
  <c r="D265" i="9"/>
  <c r="E265" i="9"/>
  <c r="F265" i="9"/>
  <c r="G265" i="9"/>
  <c r="I265" i="9"/>
  <c r="B266" i="9"/>
  <c r="C266" i="9"/>
  <c r="D266" i="9"/>
  <c r="E266" i="9"/>
  <c r="F266" i="9"/>
  <c r="G266" i="9"/>
  <c r="I266" i="9"/>
  <c r="B267" i="9"/>
  <c r="C267" i="9"/>
  <c r="D267" i="9"/>
  <c r="E267" i="9"/>
  <c r="F267" i="9"/>
  <c r="G267" i="9"/>
  <c r="I267" i="9"/>
  <c r="B268" i="9"/>
  <c r="C268" i="9"/>
  <c r="D268" i="9"/>
  <c r="E268" i="9"/>
  <c r="F268" i="9"/>
  <c r="G268" i="9"/>
  <c r="I268" i="9"/>
  <c r="B269" i="9"/>
  <c r="C269" i="9"/>
  <c r="D269" i="9"/>
  <c r="E269" i="9"/>
  <c r="F269" i="9"/>
  <c r="G269" i="9"/>
  <c r="I269" i="9"/>
  <c r="B270" i="9"/>
  <c r="C270" i="9"/>
  <c r="D270" i="9"/>
  <c r="E270" i="9"/>
  <c r="F270" i="9"/>
  <c r="G270" i="9"/>
  <c r="I270" i="9"/>
  <c r="B271" i="9"/>
  <c r="C271" i="9"/>
  <c r="D271" i="9"/>
  <c r="E271" i="9"/>
  <c r="F271" i="9"/>
  <c r="G271" i="9"/>
  <c r="I271" i="9"/>
  <c r="B272" i="9"/>
  <c r="C272" i="9"/>
  <c r="D272" i="9"/>
  <c r="E272" i="9"/>
  <c r="F272" i="9"/>
  <c r="G272" i="9"/>
  <c r="I272" i="9"/>
  <c r="B273" i="9"/>
  <c r="C273" i="9"/>
  <c r="D273" i="9"/>
  <c r="E273" i="9"/>
  <c r="F273" i="9"/>
  <c r="G273" i="9"/>
  <c r="I273" i="9"/>
  <c r="B274" i="9"/>
  <c r="C274" i="9"/>
  <c r="D274" i="9"/>
  <c r="E274" i="9"/>
  <c r="F274" i="9"/>
  <c r="G274" i="9"/>
  <c r="I274" i="9"/>
  <c r="B275" i="9"/>
  <c r="C275" i="9"/>
  <c r="D275" i="9"/>
  <c r="E275" i="9"/>
  <c r="F275" i="9"/>
  <c r="G275" i="9"/>
  <c r="I275" i="9"/>
  <c r="B276" i="9"/>
  <c r="C276" i="9"/>
  <c r="D276" i="9"/>
  <c r="E276" i="9"/>
  <c r="F276" i="9"/>
  <c r="G276" i="9"/>
  <c r="I276" i="9"/>
  <c r="B277" i="9"/>
  <c r="C277" i="9"/>
  <c r="D277" i="9"/>
  <c r="E277" i="9"/>
  <c r="F277" i="9"/>
  <c r="G277" i="9"/>
  <c r="I277" i="9"/>
  <c r="B278" i="9"/>
  <c r="C278" i="9"/>
  <c r="D278" i="9"/>
  <c r="E278" i="9"/>
  <c r="F278" i="9"/>
  <c r="G278" i="9"/>
  <c r="I278" i="9"/>
  <c r="B279" i="9"/>
  <c r="C279" i="9"/>
  <c r="D279" i="9"/>
  <c r="E279" i="9"/>
  <c r="F279" i="9"/>
  <c r="G279" i="9"/>
  <c r="I279" i="9"/>
  <c r="B280" i="9"/>
  <c r="C280" i="9"/>
  <c r="D280" i="9"/>
  <c r="E280" i="9"/>
  <c r="F280" i="9"/>
  <c r="G280" i="9"/>
  <c r="I280" i="9"/>
  <c r="B281" i="9"/>
  <c r="C281" i="9"/>
  <c r="D281" i="9"/>
  <c r="E281" i="9"/>
  <c r="F281" i="9"/>
  <c r="G281" i="9"/>
  <c r="I281" i="9"/>
  <c r="B282" i="9"/>
  <c r="C282" i="9"/>
  <c r="D282" i="9"/>
  <c r="E282" i="9"/>
  <c r="F282" i="9"/>
  <c r="G282" i="9"/>
  <c r="I282" i="9"/>
  <c r="B283" i="9"/>
  <c r="C283" i="9"/>
  <c r="D283" i="9"/>
  <c r="E283" i="9"/>
  <c r="F283" i="9"/>
  <c r="G283" i="9"/>
  <c r="I283" i="9"/>
  <c r="B284" i="9"/>
  <c r="C284" i="9"/>
  <c r="D284" i="9"/>
  <c r="E284" i="9"/>
  <c r="F284" i="9"/>
  <c r="G284" i="9"/>
  <c r="I284" i="9"/>
  <c r="B285" i="9"/>
  <c r="C285" i="9"/>
  <c r="D285" i="9"/>
  <c r="E285" i="9"/>
  <c r="F285" i="9"/>
  <c r="G285" i="9"/>
  <c r="I285" i="9"/>
  <c r="B286" i="9"/>
  <c r="C286" i="9"/>
  <c r="D286" i="9"/>
  <c r="E286" i="9"/>
  <c r="F286" i="9"/>
  <c r="G286" i="9"/>
  <c r="I286" i="9"/>
  <c r="B287" i="9"/>
  <c r="C287" i="9"/>
  <c r="D287" i="9"/>
  <c r="E287" i="9"/>
  <c r="F287" i="9"/>
  <c r="G287" i="9"/>
  <c r="I287" i="9"/>
  <c r="B288" i="9"/>
  <c r="C288" i="9"/>
  <c r="D288" i="9"/>
  <c r="E288" i="9"/>
  <c r="F288" i="9"/>
  <c r="G288" i="9"/>
  <c r="I288" i="9"/>
  <c r="B289" i="9"/>
  <c r="C289" i="9"/>
  <c r="D289" i="9"/>
  <c r="E289" i="9"/>
  <c r="F289" i="9"/>
  <c r="G289" i="9"/>
  <c r="I289" i="9"/>
  <c r="B290" i="9"/>
  <c r="C290" i="9"/>
  <c r="D290" i="9"/>
  <c r="E290" i="9"/>
  <c r="F290" i="9"/>
  <c r="G290" i="9"/>
  <c r="I290" i="9"/>
  <c r="B291" i="9"/>
  <c r="C291" i="9"/>
  <c r="D291" i="9"/>
  <c r="E291" i="9"/>
  <c r="F291" i="9"/>
  <c r="G291" i="9"/>
  <c r="I291" i="9"/>
  <c r="B292" i="9"/>
  <c r="C292" i="9"/>
  <c r="D292" i="9"/>
  <c r="E292" i="9"/>
  <c r="F292" i="9"/>
  <c r="G292" i="9"/>
  <c r="I292" i="9"/>
  <c r="B293" i="9"/>
  <c r="C293" i="9"/>
  <c r="D293" i="9"/>
  <c r="E293" i="9"/>
  <c r="F293" i="9"/>
  <c r="G293" i="9"/>
  <c r="I293" i="9"/>
  <c r="B294" i="9"/>
  <c r="C294" i="9"/>
  <c r="D294" i="9"/>
  <c r="E294" i="9"/>
  <c r="F294" i="9"/>
  <c r="G294" i="9"/>
  <c r="I294" i="9"/>
  <c r="B295" i="9"/>
  <c r="C295" i="9"/>
  <c r="D295" i="9"/>
  <c r="E295" i="9"/>
  <c r="F295" i="9"/>
  <c r="G295" i="9"/>
  <c r="I295" i="9"/>
  <c r="B296" i="9"/>
  <c r="C296" i="9"/>
  <c r="D296" i="9"/>
  <c r="E296" i="9"/>
  <c r="F296" i="9"/>
  <c r="G296" i="9"/>
  <c r="I296" i="9"/>
  <c r="B297" i="9"/>
  <c r="C297" i="9"/>
  <c r="D297" i="9"/>
  <c r="E297" i="9"/>
  <c r="F297" i="9"/>
  <c r="G297" i="9"/>
  <c r="I297" i="9"/>
  <c r="B298" i="9"/>
  <c r="C298" i="9"/>
  <c r="D298" i="9"/>
  <c r="E298" i="9"/>
  <c r="F298" i="9"/>
  <c r="G298" i="9"/>
  <c r="I298" i="9"/>
  <c r="B299" i="9"/>
  <c r="C299" i="9"/>
  <c r="D299" i="9"/>
  <c r="E299" i="9"/>
  <c r="F299" i="9"/>
  <c r="G299" i="9"/>
  <c r="I299" i="9"/>
  <c r="B300" i="9"/>
  <c r="C300" i="9"/>
  <c r="D300" i="9"/>
  <c r="E300" i="9"/>
  <c r="F300" i="9"/>
  <c r="G300" i="9"/>
  <c r="I300" i="9"/>
  <c r="B301" i="9"/>
  <c r="C301" i="9"/>
  <c r="D301" i="9"/>
  <c r="E301" i="9"/>
  <c r="F301" i="9"/>
  <c r="G301" i="9"/>
  <c r="I301" i="9"/>
  <c r="B302" i="9"/>
  <c r="C302" i="9"/>
  <c r="D302" i="9"/>
  <c r="E302" i="9"/>
  <c r="F302" i="9"/>
  <c r="G302" i="9"/>
  <c r="I302" i="9"/>
  <c r="B303" i="9"/>
  <c r="C303" i="9"/>
  <c r="D303" i="9"/>
  <c r="E303" i="9"/>
  <c r="F303" i="9"/>
  <c r="G303" i="9"/>
  <c r="I303" i="9"/>
  <c r="B304" i="9"/>
  <c r="C304" i="9"/>
  <c r="D304" i="9"/>
  <c r="E304" i="9"/>
  <c r="F304" i="9"/>
  <c r="G304" i="9"/>
  <c r="I304" i="9"/>
  <c r="B305" i="9"/>
  <c r="C305" i="9"/>
  <c r="D305" i="9"/>
  <c r="E305" i="9"/>
  <c r="F305" i="9"/>
  <c r="G305" i="9"/>
  <c r="I305" i="9"/>
  <c r="B306" i="9"/>
  <c r="C306" i="9"/>
  <c r="D306" i="9"/>
  <c r="E306" i="9"/>
  <c r="F306" i="9"/>
  <c r="G306" i="9"/>
  <c r="I306" i="9"/>
  <c r="B307" i="9"/>
  <c r="C307" i="9"/>
  <c r="D307" i="9"/>
  <c r="E307" i="9"/>
  <c r="F307" i="9"/>
  <c r="G307" i="9"/>
  <c r="I307" i="9"/>
  <c r="B308" i="9"/>
  <c r="C308" i="9"/>
  <c r="D308" i="9"/>
  <c r="E308" i="9"/>
  <c r="F308" i="9"/>
  <c r="G308" i="9"/>
  <c r="I308" i="9"/>
  <c r="B309" i="9"/>
  <c r="C309" i="9"/>
  <c r="D309" i="9"/>
  <c r="E309" i="9"/>
  <c r="F309" i="9"/>
  <c r="G309" i="9"/>
  <c r="I309" i="9"/>
  <c r="B310" i="9"/>
  <c r="C310" i="9"/>
  <c r="D310" i="9"/>
  <c r="E310" i="9"/>
  <c r="F310" i="9"/>
  <c r="G310" i="9"/>
  <c r="I310" i="9"/>
  <c r="B311" i="9"/>
  <c r="C311" i="9"/>
  <c r="D311" i="9"/>
  <c r="E311" i="9"/>
  <c r="F311" i="9"/>
  <c r="G311" i="9"/>
  <c r="I311" i="9"/>
  <c r="B312" i="9"/>
  <c r="C312" i="9"/>
  <c r="D312" i="9"/>
  <c r="E312" i="9"/>
  <c r="F312" i="9"/>
  <c r="G312" i="9"/>
  <c r="I312" i="9"/>
  <c r="B313" i="9"/>
  <c r="C313" i="9"/>
  <c r="D313" i="9"/>
  <c r="E313" i="9"/>
  <c r="F313" i="9"/>
  <c r="G313" i="9"/>
  <c r="I313" i="9"/>
  <c r="B314" i="9"/>
  <c r="C314" i="9"/>
  <c r="D314" i="9"/>
  <c r="E314" i="9"/>
  <c r="F314" i="9"/>
  <c r="G314" i="9"/>
  <c r="I314" i="9"/>
  <c r="B315" i="9"/>
  <c r="C315" i="9"/>
  <c r="D315" i="9"/>
  <c r="E315" i="9"/>
  <c r="F315" i="9"/>
  <c r="G315" i="9"/>
  <c r="I315" i="9"/>
  <c r="B316" i="9"/>
  <c r="C316" i="9"/>
  <c r="D316" i="9"/>
  <c r="E316" i="9"/>
  <c r="F316" i="9"/>
  <c r="G316" i="9"/>
  <c r="I316" i="9"/>
  <c r="B317" i="9"/>
  <c r="C317" i="9"/>
  <c r="D317" i="9"/>
  <c r="E317" i="9"/>
  <c r="F317" i="9"/>
  <c r="G317" i="9"/>
  <c r="I317" i="9"/>
  <c r="B318" i="9"/>
  <c r="C318" i="9"/>
  <c r="D318" i="9"/>
  <c r="E318" i="9"/>
  <c r="F318" i="9"/>
  <c r="G318" i="9"/>
  <c r="I318" i="9"/>
  <c r="B319" i="9"/>
  <c r="C319" i="9"/>
  <c r="D319" i="9"/>
  <c r="E319" i="9"/>
  <c r="F319" i="9"/>
  <c r="G319" i="9"/>
  <c r="I319" i="9"/>
  <c r="B320" i="9"/>
  <c r="C320" i="9"/>
  <c r="D320" i="9"/>
  <c r="E320" i="9"/>
  <c r="F320" i="9"/>
  <c r="G320" i="9"/>
  <c r="I320" i="9"/>
  <c r="B321" i="9"/>
  <c r="C321" i="9"/>
  <c r="D321" i="9"/>
  <c r="E321" i="9"/>
  <c r="F321" i="9"/>
  <c r="G321" i="9"/>
  <c r="I321" i="9"/>
  <c r="B322" i="9"/>
  <c r="C322" i="9"/>
  <c r="D322" i="9"/>
  <c r="E322" i="9"/>
  <c r="F322" i="9"/>
  <c r="G322" i="9"/>
  <c r="I322" i="9"/>
  <c r="B323" i="9"/>
  <c r="C323" i="9"/>
  <c r="D323" i="9"/>
  <c r="E323" i="9"/>
  <c r="F323" i="9"/>
  <c r="G323" i="9"/>
  <c r="I323" i="9"/>
  <c r="B324" i="9"/>
  <c r="C324" i="9"/>
  <c r="D324" i="9"/>
  <c r="E324" i="9"/>
  <c r="F324" i="9"/>
  <c r="G324" i="9"/>
  <c r="I324" i="9"/>
  <c r="B325" i="9"/>
  <c r="C325" i="9"/>
  <c r="D325" i="9"/>
  <c r="E325" i="9"/>
  <c r="F325" i="9"/>
  <c r="G325" i="9"/>
  <c r="I325" i="9"/>
  <c r="B326" i="9"/>
  <c r="C326" i="9"/>
  <c r="D326" i="9"/>
  <c r="E326" i="9"/>
  <c r="F326" i="9"/>
  <c r="G326" i="9"/>
  <c r="I326" i="9"/>
  <c r="B327" i="9"/>
  <c r="C327" i="9"/>
  <c r="D327" i="9"/>
  <c r="E327" i="9"/>
  <c r="F327" i="9"/>
  <c r="G327" i="9"/>
  <c r="I327" i="9"/>
  <c r="B328" i="9"/>
  <c r="C328" i="9"/>
  <c r="D328" i="9"/>
  <c r="E328" i="9"/>
  <c r="F328" i="9"/>
  <c r="G328" i="9"/>
  <c r="I328" i="9"/>
  <c r="B329" i="9"/>
  <c r="C329" i="9"/>
  <c r="D329" i="9"/>
  <c r="E329" i="9"/>
  <c r="F329" i="9"/>
  <c r="G329" i="9"/>
  <c r="I329" i="9"/>
  <c r="B330" i="9"/>
  <c r="C330" i="9"/>
  <c r="D330" i="9"/>
  <c r="E330" i="9"/>
  <c r="F330" i="9"/>
  <c r="G330" i="9"/>
  <c r="I330" i="9"/>
  <c r="B331" i="9"/>
  <c r="C331" i="9"/>
  <c r="D331" i="9"/>
  <c r="E331" i="9"/>
  <c r="F331" i="9"/>
  <c r="G331" i="9"/>
  <c r="I331" i="9"/>
  <c r="B332" i="9"/>
  <c r="C332" i="9"/>
  <c r="D332" i="9"/>
  <c r="E332" i="9"/>
  <c r="F332" i="9"/>
  <c r="G332" i="9"/>
  <c r="I332" i="9"/>
  <c r="B333" i="9"/>
  <c r="C333" i="9"/>
  <c r="D333" i="9"/>
  <c r="E333" i="9"/>
  <c r="F333" i="9"/>
  <c r="G333" i="9"/>
  <c r="I333" i="9"/>
  <c r="B334" i="9"/>
  <c r="C334" i="9"/>
  <c r="D334" i="9"/>
  <c r="E334" i="9"/>
  <c r="F334" i="9"/>
  <c r="G334" i="9"/>
  <c r="I334" i="9"/>
  <c r="B335" i="9"/>
  <c r="C335" i="9"/>
  <c r="D335" i="9"/>
  <c r="E335" i="9"/>
  <c r="F335" i="9"/>
  <c r="G335" i="9"/>
  <c r="I335" i="9"/>
  <c r="B336" i="9"/>
  <c r="C336" i="9"/>
  <c r="D336" i="9"/>
  <c r="E336" i="9"/>
  <c r="F336" i="9"/>
  <c r="G336" i="9"/>
  <c r="I336" i="9"/>
  <c r="B337" i="9"/>
  <c r="C337" i="9"/>
  <c r="D337" i="9"/>
  <c r="E337" i="9"/>
  <c r="F337" i="9"/>
  <c r="G337" i="9"/>
  <c r="I337" i="9"/>
  <c r="B338" i="9"/>
  <c r="C338" i="9"/>
  <c r="D338" i="9"/>
  <c r="E338" i="9"/>
  <c r="F338" i="9"/>
  <c r="G338" i="9"/>
  <c r="I338" i="9"/>
  <c r="B339" i="9"/>
  <c r="C339" i="9"/>
  <c r="D339" i="9"/>
  <c r="E339" i="9"/>
  <c r="F339" i="9"/>
  <c r="G339" i="9"/>
  <c r="I339" i="9"/>
  <c r="B340" i="9"/>
  <c r="C340" i="9"/>
  <c r="D340" i="9"/>
  <c r="E340" i="9"/>
  <c r="F340" i="9"/>
  <c r="G340" i="9"/>
  <c r="I340" i="9"/>
  <c r="B341" i="9"/>
  <c r="C341" i="9"/>
  <c r="D341" i="9"/>
  <c r="E341" i="9"/>
  <c r="F341" i="9"/>
  <c r="G341" i="9"/>
  <c r="I341" i="9"/>
  <c r="B342" i="9"/>
  <c r="C342" i="9"/>
  <c r="D342" i="9"/>
  <c r="E342" i="9"/>
  <c r="F342" i="9"/>
  <c r="G342" i="9"/>
  <c r="I342" i="9"/>
  <c r="B343" i="9"/>
  <c r="C343" i="9"/>
  <c r="D343" i="9"/>
  <c r="E343" i="9"/>
  <c r="F343" i="9"/>
  <c r="G343" i="9"/>
  <c r="I343" i="9"/>
  <c r="B344" i="9"/>
  <c r="C344" i="9"/>
  <c r="D344" i="9"/>
  <c r="E344" i="9"/>
  <c r="F344" i="9"/>
  <c r="G344" i="9"/>
  <c r="I344" i="9"/>
  <c r="B345" i="9"/>
  <c r="C345" i="9"/>
  <c r="D345" i="9"/>
  <c r="E345" i="9"/>
  <c r="F345" i="9"/>
  <c r="G345" i="9"/>
  <c r="I345" i="9"/>
  <c r="B346" i="9"/>
  <c r="C346" i="9"/>
  <c r="D346" i="9"/>
  <c r="E346" i="9"/>
  <c r="F346" i="9"/>
  <c r="G346" i="9"/>
  <c r="I346" i="9"/>
  <c r="B347" i="9"/>
  <c r="C347" i="9"/>
  <c r="D347" i="9"/>
  <c r="E347" i="9"/>
  <c r="F347" i="9"/>
  <c r="G347" i="9"/>
  <c r="I347" i="9"/>
  <c r="B348" i="9"/>
  <c r="C348" i="9"/>
  <c r="D348" i="9"/>
  <c r="E348" i="9"/>
  <c r="F348" i="9"/>
  <c r="G348" i="9"/>
  <c r="I348" i="9"/>
  <c r="B349" i="9"/>
  <c r="C349" i="9"/>
  <c r="D349" i="9"/>
  <c r="E349" i="9"/>
  <c r="F349" i="9"/>
  <c r="G349" i="9"/>
  <c r="I349" i="9"/>
  <c r="B350" i="9"/>
  <c r="C350" i="9"/>
  <c r="D350" i="9"/>
  <c r="E350" i="9"/>
  <c r="F350" i="9"/>
  <c r="G350" i="9"/>
  <c r="I350" i="9"/>
  <c r="B351" i="9"/>
  <c r="C351" i="9"/>
  <c r="D351" i="9"/>
  <c r="E351" i="9"/>
  <c r="F351" i="9"/>
  <c r="G351" i="9"/>
  <c r="I351" i="9"/>
  <c r="B352" i="9"/>
  <c r="C352" i="9"/>
  <c r="D352" i="9"/>
  <c r="E352" i="9"/>
  <c r="F352" i="9"/>
  <c r="G352" i="9"/>
  <c r="I352" i="9"/>
  <c r="B353" i="9"/>
  <c r="C353" i="9"/>
  <c r="D353" i="9"/>
  <c r="E353" i="9"/>
  <c r="F353" i="9"/>
  <c r="G353" i="9"/>
  <c r="I353" i="9"/>
  <c r="B354" i="9"/>
  <c r="C354" i="9"/>
  <c r="D354" i="9"/>
  <c r="E354" i="9"/>
  <c r="F354" i="9"/>
  <c r="G354" i="9"/>
  <c r="I354" i="9"/>
  <c r="B355" i="9"/>
  <c r="C355" i="9"/>
  <c r="D355" i="9"/>
  <c r="E355" i="9"/>
  <c r="F355" i="9"/>
  <c r="G355" i="9"/>
  <c r="I355" i="9"/>
  <c r="B356" i="9"/>
  <c r="C356" i="9"/>
  <c r="D356" i="9"/>
  <c r="E356" i="9"/>
  <c r="F356" i="9"/>
  <c r="G356" i="9"/>
  <c r="I356" i="9"/>
  <c r="B357" i="9"/>
  <c r="C357" i="9"/>
  <c r="D357" i="9"/>
  <c r="E357" i="9"/>
  <c r="F357" i="9"/>
  <c r="G357" i="9"/>
  <c r="I357" i="9"/>
  <c r="B358" i="9"/>
  <c r="C358" i="9"/>
  <c r="D358" i="9"/>
  <c r="E358" i="9"/>
  <c r="F358" i="9"/>
  <c r="G358" i="9"/>
  <c r="I358" i="9"/>
  <c r="B359" i="9"/>
  <c r="C359" i="9"/>
  <c r="D359" i="9"/>
  <c r="E359" i="9"/>
  <c r="F359" i="9"/>
  <c r="G359" i="9"/>
  <c r="I359" i="9"/>
  <c r="B360" i="9"/>
  <c r="C360" i="9"/>
  <c r="D360" i="9"/>
  <c r="E360" i="9"/>
  <c r="F360" i="9"/>
  <c r="G360" i="9"/>
  <c r="I360" i="9"/>
  <c r="B361" i="9"/>
  <c r="C361" i="9"/>
  <c r="D361" i="9"/>
  <c r="E361" i="9"/>
  <c r="F361" i="9"/>
  <c r="G361" i="9"/>
  <c r="I361" i="9"/>
  <c r="B362" i="9"/>
  <c r="C362" i="9"/>
  <c r="D362" i="9"/>
  <c r="E362" i="9"/>
  <c r="F362" i="9"/>
  <c r="G362" i="9"/>
  <c r="I362" i="9"/>
  <c r="B363" i="9"/>
  <c r="C363" i="9"/>
  <c r="D363" i="9"/>
  <c r="E363" i="9"/>
  <c r="F363" i="9"/>
  <c r="G363" i="9"/>
  <c r="I363" i="9"/>
  <c r="B364" i="9"/>
  <c r="C364" i="9"/>
  <c r="D364" i="9"/>
  <c r="E364" i="9"/>
  <c r="F364" i="9"/>
  <c r="G364" i="9"/>
  <c r="I364" i="9"/>
  <c r="B365" i="9"/>
  <c r="C365" i="9"/>
  <c r="D365" i="9"/>
  <c r="E365" i="9"/>
  <c r="F365" i="9"/>
  <c r="G365" i="9"/>
  <c r="I365" i="9"/>
  <c r="B366" i="9"/>
  <c r="C366" i="9"/>
  <c r="D366" i="9"/>
  <c r="E366" i="9"/>
  <c r="F366" i="9"/>
  <c r="G366" i="9"/>
  <c r="I366" i="9"/>
  <c r="B367" i="9"/>
  <c r="C367" i="9"/>
  <c r="D367" i="9"/>
  <c r="E367" i="9"/>
  <c r="F367" i="9"/>
  <c r="G367" i="9"/>
  <c r="I367" i="9"/>
  <c r="B368" i="9"/>
  <c r="C368" i="9"/>
  <c r="D368" i="9"/>
  <c r="E368" i="9"/>
  <c r="F368" i="9"/>
  <c r="G368" i="9"/>
  <c r="I368" i="9"/>
  <c r="B369" i="9"/>
  <c r="C369" i="9"/>
  <c r="D369" i="9"/>
  <c r="E369" i="9"/>
  <c r="F369" i="9"/>
  <c r="G369" i="9"/>
  <c r="I369" i="9"/>
  <c r="B370" i="9"/>
  <c r="C370" i="9"/>
  <c r="D370" i="9"/>
  <c r="E370" i="9"/>
  <c r="F370" i="9"/>
  <c r="G370" i="9"/>
  <c r="I370" i="9"/>
  <c r="B371" i="9"/>
  <c r="C371" i="9"/>
  <c r="D371" i="9"/>
  <c r="E371" i="9"/>
  <c r="F371" i="9"/>
  <c r="G371" i="9"/>
  <c r="I371" i="9"/>
  <c r="B372" i="9"/>
  <c r="C372" i="9"/>
  <c r="D372" i="9"/>
  <c r="E372" i="9"/>
  <c r="F372" i="9"/>
  <c r="G372" i="9"/>
  <c r="I372" i="9"/>
  <c r="B373" i="9"/>
  <c r="C373" i="9"/>
  <c r="D373" i="9"/>
  <c r="E373" i="9"/>
  <c r="F373" i="9"/>
  <c r="G373" i="9"/>
  <c r="I373" i="9"/>
  <c r="B374" i="9"/>
  <c r="C374" i="9"/>
  <c r="D374" i="9"/>
  <c r="E374" i="9"/>
  <c r="F374" i="9"/>
  <c r="G374" i="9"/>
  <c r="I374" i="9"/>
  <c r="B375" i="9"/>
  <c r="C375" i="9"/>
  <c r="D375" i="9"/>
  <c r="E375" i="9"/>
  <c r="F375" i="9"/>
  <c r="G375" i="9"/>
  <c r="I375" i="9"/>
  <c r="B376" i="9"/>
  <c r="C376" i="9"/>
  <c r="D376" i="9"/>
  <c r="E376" i="9"/>
  <c r="F376" i="9"/>
  <c r="G376" i="9"/>
  <c r="I376" i="9"/>
  <c r="B377" i="9"/>
  <c r="C377" i="9"/>
  <c r="D377" i="9"/>
  <c r="E377" i="9"/>
  <c r="F377" i="9"/>
  <c r="G377" i="9"/>
  <c r="I377" i="9"/>
  <c r="B378" i="9"/>
  <c r="C378" i="9"/>
  <c r="D378" i="9"/>
  <c r="E378" i="9"/>
  <c r="F378" i="9"/>
  <c r="G378" i="9"/>
  <c r="I378" i="9"/>
  <c r="B379" i="9"/>
  <c r="C379" i="9"/>
  <c r="D379" i="9"/>
  <c r="E379" i="9"/>
  <c r="F379" i="9"/>
  <c r="G379" i="9"/>
  <c r="I379" i="9"/>
  <c r="B380" i="9"/>
  <c r="C380" i="9"/>
  <c r="D380" i="9"/>
  <c r="E380" i="9"/>
  <c r="F380" i="9"/>
  <c r="G380" i="9"/>
  <c r="I380" i="9"/>
  <c r="B381" i="9"/>
  <c r="C381" i="9"/>
  <c r="D381" i="9"/>
  <c r="E381" i="9"/>
  <c r="F381" i="9"/>
  <c r="G381" i="9"/>
  <c r="I381" i="9"/>
  <c r="B382" i="9"/>
  <c r="C382" i="9"/>
  <c r="D382" i="9"/>
  <c r="E382" i="9"/>
  <c r="F382" i="9"/>
  <c r="G382" i="9"/>
  <c r="I382" i="9"/>
  <c r="B383" i="9"/>
  <c r="C383" i="9"/>
  <c r="D383" i="9"/>
  <c r="E383" i="9"/>
  <c r="F383" i="9"/>
  <c r="G383" i="9"/>
  <c r="I383" i="9"/>
  <c r="B384" i="9"/>
  <c r="C384" i="9"/>
  <c r="D384" i="9"/>
  <c r="E384" i="9"/>
  <c r="F384" i="9"/>
  <c r="G384" i="9"/>
  <c r="I384" i="9"/>
  <c r="B385" i="9"/>
  <c r="C385" i="9"/>
  <c r="D385" i="9"/>
  <c r="E385" i="9"/>
  <c r="F385" i="9"/>
  <c r="G385" i="9"/>
  <c r="I385" i="9"/>
  <c r="B386" i="9"/>
  <c r="C386" i="9"/>
  <c r="D386" i="9"/>
  <c r="E386" i="9"/>
  <c r="F386" i="9"/>
  <c r="G386" i="9"/>
  <c r="I386" i="9"/>
  <c r="B387" i="9"/>
  <c r="C387" i="9"/>
  <c r="D387" i="9"/>
  <c r="E387" i="9"/>
  <c r="F387" i="9"/>
  <c r="G387" i="9"/>
  <c r="I387" i="9"/>
  <c r="B388" i="9"/>
  <c r="C388" i="9"/>
  <c r="D388" i="9"/>
  <c r="E388" i="9"/>
  <c r="F388" i="9"/>
  <c r="G388" i="9"/>
  <c r="I388" i="9"/>
  <c r="B389" i="9"/>
  <c r="C389" i="9"/>
  <c r="D389" i="9"/>
  <c r="E389" i="9"/>
  <c r="F389" i="9"/>
  <c r="G389" i="9"/>
  <c r="I389" i="9"/>
  <c r="B390" i="9"/>
  <c r="C390" i="9"/>
  <c r="D390" i="9"/>
  <c r="E390" i="9"/>
  <c r="F390" i="9"/>
  <c r="G390" i="9"/>
  <c r="I390" i="9"/>
  <c r="B391" i="9"/>
  <c r="C391" i="9"/>
  <c r="D391" i="9"/>
  <c r="E391" i="9"/>
  <c r="F391" i="9"/>
  <c r="G391" i="9"/>
  <c r="I391" i="9"/>
  <c r="B392" i="9"/>
  <c r="C392" i="9"/>
  <c r="D392" i="9"/>
  <c r="E392" i="9"/>
  <c r="F392" i="9"/>
  <c r="G392" i="9"/>
  <c r="I392" i="9"/>
  <c r="B393" i="9"/>
  <c r="C393" i="9"/>
  <c r="D393" i="9"/>
  <c r="E393" i="9"/>
  <c r="F393" i="9"/>
  <c r="G393" i="9"/>
  <c r="I393" i="9"/>
  <c r="B394" i="9"/>
  <c r="C394" i="9"/>
  <c r="D394" i="9"/>
  <c r="E394" i="9"/>
  <c r="F394" i="9"/>
  <c r="G394" i="9"/>
  <c r="I394" i="9"/>
  <c r="B395" i="9"/>
  <c r="C395" i="9"/>
  <c r="D395" i="9"/>
  <c r="E395" i="9"/>
  <c r="F395" i="9"/>
  <c r="G395" i="9"/>
  <c r="I395" i="9"/>
  <c r="B396" i="9"/>
  <c r="C396" i="9"/>
  <c r="D396" i="9"/>
  <c r="E396" i="9"/>
  <c r="F396" i="9"/>
  <c r="G396" i="9"/>
  <c r="I396" i="9"/>
  <c r="B397" i="9"/>
  <c r="C397" i="9"/>
  <c r="D397" i="9"/>
  <c r="E397" i="9"/>
  <c r="F397" i="9"/>
  <c r="G397" i="9"/>
  <c r="I397" i="9"/>
  <c r="B398" i="9"/>
  <c r="C398" i="9"/>
  <c r="D398" i="9"/>
  <c r="E398" i="9"/>
  <c r="F398" i="9"/>
  <c r="G398" i="9"/>
  <c r="I398" i="9"/>
  <c r="B399" i="9"/>
  <c r="C399" i="9"/>
  <c r="D399" i="9"/>
  <c r="E399" i="9"/>
  <c r="F399" i="9"/>
  <c r="G399" i="9"/>
  <c r="I399" i="9"/>
  <c r="B400" i="9"/>
  <c r="C400" i="9"/>
  <c r="D400" i="9"/>
  <c r="E400" i="9"/>
  <c r="F400" i="9"/>
  <c r="G400" i="9"/>
  <c r="I400" i="9"/>
  <c r="B401" i="9"/>
  <c r="C401" i="9"/>
  <c r="D401" i="9"/>
  <c r="E401" i="9"/>
  <c r="F401" i="9"/>
  <c r="G401" i="9"/>
  <c r="I401" i="9"/>
  <c r="B402" i="9"/>
  <c r="C402" i="9"/>
  <c r="D402" i="9"/>
  <c r="E402" i="9"/>
  <c r="F402" i="9"/>
  <c r="G402" i="9"/>
  <c r="I402" i="9"/>
  <c r="B403" i="9"/>
  <c r="C403" i="9"/>
  <c r="D403" i="9"/>
  <c r="E403" i="9"/>
  <c r="F403" i="9"/>
  <c r="G403" i="9"/>
  <c r="I403" i="9"/>
  <c r="B404" i="9"/>
  <c r="C404" i="9"/>
  <c r="D404" i="9"/>
  <c r="E404" i="9"/>
  <c r="F404" i="9"/>
  <c r="G404" i="9"/>
  <c r="I404" i="9"/>
  <c r="B405" i="9"/>
  <c r="C405" i="9"/>
  <c r="D405" i="9"/>
  <c r="E405" i="9"/>
  <c r="F405" i="9"/>
  <c r="G405" i="9"/>
  <c r="I405" i="9"/>
  <c r="B406" i="9"/>
  <c r="C406" i="9"/>
  <c r="D406" i="9"/>
  <c r="E406" i="9"/>
  <c r="F406" i="9"/>
  <c r="G406" i="9"/>
  <c r="I406" i="9"/>
  <c r="B407" i="9"/>
  <c r="C407" i="9"/>
  <c r="D407" i="9"/>
  <c r="E407" i="9"/>
  <c r="F407" i="9"/>
  <c r="G407" i="9"/>
  <c r="I407" i="9"/>
  <c r="B408" i="9"/>
  <c r="C408" i="9"/>
  <c r="D408" i="9"/>
  <c r="E408" i="9"/>
  <c r="F408" i="9"/>
  <c r="G408" i="9"/>
  <c r="I408" i="9"/>
  <c r="B409" i="9"/>
  <c r="C409" i="9"/>
  <c r="D409" i="9"/>
  <c r="E409" i="9"/>
  <c r="F409" i="9"/>
  <c r="G409" i="9"/>
  <c r="I409" i="9"/>
  <c r="B410" i="9"/>
  <c r="C410" i="9"/>
  <c r="D410" i="9"/>
  <c r="E410" i="9"/>
  <c r="F410" i="9"/>
  <c r="G410" i="9"/>
  <c r="I410" i="9"/>
  <c r="B411" i="9"/>
  <c r="C411" i="9"/>
  <c r="D411" i="9"/>
  <c r="E411" i="9"/>
  <c r="F411" i="9"/>
  <c r="G411" i="9"/>
  <c r="I411" i="9"/>
  <c r="B412" i="9"/>
  <c r="C412" i="9"/>
  <c r="D412" i="9"/>
  <c r="E412" i="9"/>
  <c r="F412" i="9"/>
  <c r="G412" i="9"/>
  <c r="I412" i="9"/>
  <c r="B413" i="9"/>
  <c r="C413" i="9"/>
  <c r="D413" i="9"/>
  <c r="E413" i="9"/>
  <c r="F413" i="9"/>
  <c r="G413" i="9"/>
  <c r="I413" i="9"/>
  <c r="B414" i="9"/>
  <c r="C414" i="9"/>
  <c r="D414" i="9"/>
  <c r="E414" i="9"/>
  <c r="F414" i="9"/>
  <c r="G414" i="9"/>
  <c r="I414" i="9"/>
  <c r="B415" i="9"/>
  <c r="C415" i="9"/>
  <c r="D415" i="9"/>
  <c r="E415" i="9"/>
  <c r="F415" i="9"/>
  <c r="G415" i="9"/>
  <c r="I415" i="9"/>
  <c r="B416" i="9"/>
  <c r="C416" i="9"/>
  <c r="D416" i="9"/>
  <c r="E416" i="9"/>
  <c r="F416" i="9"/>
  <c r="G416" i="9"/>
  <c r="I416" i="9"/>
  <c r="B417" i="9"/>
  <c r="C417" i="9"/>
  <c r="D417" i="9"/>
  <c r="E417" i="9"/>
  <c r="F417" i="9"/>
  <c r="G417" i="9"/>
  <c r="I417" i="9"/>
  <c r="B418" i="9"/>
  <c r="C418" i="9"/>
  <c r="D418" i="9"/>
  <c r="E418" i="9"/>
  <c r="F418" i="9"/>
  <c r="G418" i="9"/>
  <c r="I418" i="9"/>
  <c r="B419" i="9"/>
  <c r="C419" i="9"/>
  <c r="D419" i="9"/>
  <c r="E419" i="9"/>
  <c r="F419" i="9"/>
  <c r="G419" i="9"/>
  <c r="I419" i="9"/>
  <c r="B420" i="9"/>
  <c r="C420" i="9"/>
  <c r="D420" i="9"/>
  <c r="E420" i="9"/>
  <c r="F420" i="9"/>
  <c r="G420" i="9"/>
  <c r="I420" i="9"/>
  <c r="B421" i="9"/>
  <c r="C421" i="9"/>
  <c r="D421" i="9"/>
  <c r="E421" i="9"/>
  <c r="F421" i="9"/>
  <c r="G421" i="9"/>
  <c r="I421" i="9"/>
  <c r="B422" i="9"/>
  <c r="C422" i="9"/>
  <c r="D422" i="9"/>
  <c r="E422" i="9"/>
  <c r="F422" i="9"/>
  <c r="G422" i="9"/>
  <c r="I422" i="9"/>
  <c r="B423" i="9"/>
  <c r="C423" i="9"/>
  <c r="D423" i="9"/>
  <c r="E423" i="9"/>
  <c r="F423" i="9"/>
  <c r="G423" i="9"/>
  <c r="I423" i="9"/>
  <c r="B424" i="9"/>
  <c r="C424" i="9"/>
  <c r="D424" i="9"/>
  <c r="E424" i="9"/>
  <c r="F424" i="9"/>
  <c r="G424" i="9"/>
  <c r="I424" i="9"/>
  <c r="B425" i="9"/>
  <c r="C425" i="9"/>
  <c r="D425" i="9"/>
  <c r="E425" i="9"/>
  <c r="F425" i="9"/>
  <c r="G425" i="9"/>
  <c r="I425" i="9"/>
  <c r="B426" i="9"/>
  <c r="C426" i="9"/>
  <c r="D426" i="9"/>
  <c r="E426" i="9"/>
  <c r="F426" i="9"/>
  <c r="G426" i="9"/>
  <c r="I426" i="9"/>
  <c r="B427" i="9"/>
  <c r="C427" i="9"/>
  <c r="D427" i="9"/>
  <c r="E427" i="9"/>
  <c r="F427" i="9"/>
  <c r="G427" i="9"/>
  <c r="I427" i="9"/>
  <c r="B428" i="9"/>
  <c r="C428" i="9"/>
  <c r="D428" i="9"/>
  <c r="E428" i="9"/>
  <c r="F428" i="9"/>
  <c r="G428" i="9"/>
  <c r="I428" i="9"/>
  <c r="B429" i="9"/>
  <c r="C429" i="9"/>
  <c r="D429" i="9"/>
  <c r="E429" i="9"/>
  <c r="F429" i="9"/>
  <c r="G429" i="9"/>
  <c r="I429" i="9"/>
  <c r="B430" i="9"/>
  <c r="C430" i="9"/>
  <c r="D430" i="9"/>
  <c r="E430" i="9"/>
  <c r="F430" i="9"/>
  <c r="G430" i="9"/>
  <c r="I430" i="9"/>
  <c r="B431" i="9"/>
  <c r="C431" i="9"/>
  <c r="D431" i="9"/>
  <c r="E431" i="9"/>
  <c r="F431" i="9"/>
  <c r="G431" i="9"/>
  <c r="I431" i="9"/>
  <c r="B432" i="9"/>
  <c r="C432" i="9"/>
  <c r="D432" i="9"/>
  <c r="E432" i="9"/>
  <c r="F432" i="9"/>
  <c r="G432" i="9"/>
  <c r="I432" i="9"/>
  <c r="B433" i="9"/>
  <c r="C433" i="9"/>
  <c r="D433" i="9"/>
  <c r="E433" i="9"/>
  <c r="F433" i="9"/>
  <c r="G433" i="9"/>
  <c r="I433" i="9"/>
  <c r="B434" i="9"/>
  <c r="C434" i="9"/>
  <c r="D434" i="9"/>
  <c r="E434" i="9"/>
  <c r="F434" i="9"/>
  <c r="G434" i="9"/>
  <c r="I434" i="9"/>
  <c r="B435" i="9"/>
  <c r="C435" i="9"/>
  <c r="D435" i="9"/>
  <c r="E435" i="9"/>
  <c r="F435" i="9"/>
  <c r="G435" i="9"/>
  <c r="I435" i="9"/>
  <c r="B436" i="9"/>
  <c r="C436" i="9"/>
  <c r="D436" i="9"/>
  <c r="E436" i="9"/>
  <c r="F436" i="9"/>
  <c r="G436" i="9"/>
  <c r="I436" i="9"/>
  <c r="B437" i="9"/>
  <c r="C437" i="9"/>
  <c r="D437" i="9"/>
  <c r="E437" i="9"/>
  <c r="F437" i="9"/>
  <c r="G437" i="9"/>
  <c r="I437" i="9"/>
  <c r="B438" i="9"/>
  <c r="C438" i="9"/>
  <c r="D438" i="9"/>
  <c r="E438" i="9"/>
  <c r="F438" i="9"/>
  <c r="G438" i="9"/>
  <c r="I438" i="9"/>
  <c r="B439" i="9"/>
  <c r="C439" i="9"/>
  <c r="D439" i="9"/>
  <c r="E439" i="9"/>
  <c r="F439" i="9"/>
  <c r="G439" i="9"/>
  <c r="I439" i="9"/>
  <c r="B440" i="9"/>
  <c r="C440" i="9"/>
  <c r="D440" i="9"/>
  <c r="E440" i="9"/>
  <c r="F440" i="9"/>
  <c r="G440" i="9"/>
  <c r="I440" i="9"/>
  <c r="B441" i="9"/>
  <c r="C441" i="9"/>
  <c r="D441" i="9"/>
  <c r="E441" i="9"/>
  <c r="F441" i="9"/>
  <c r="G441" i="9"/>
  <c r="I441" i="9"/>
  <c r="B442" i="9"/>
  <c r="C442" i="9"/>
  <c r="D442" i="9"/>
  <c r="E442" i="9"/>
  <c r="F442" i="9"/>
  <c r="G442" i="9"/>
  <c r="I442" i="9"/>
  <c r="B443" i="9"/>
  <c r="C443" i="9"/>
  <c r="D443" i="9"/>
  <c r="E443" i="9"/>
  <c r="F443" i="9"/>
  <c r="G443" i="9"/>
  <c r="I443" i="9"/>
  <c r="B444" i="9"/>
  <c r="C444" i="9"/>
  <c r="D444" i="9"/>
  <c r="E444" i="9"/>
  <c r="F444" i="9"/>
  <c r="G444" i="9"/>
  <c r="I444" i="9"/>
  <c r="B445" i="9"/>
  <c r="C445" i="9"/>
  <c r="D445" i="9"/>
  <c r="E445" i="9"/>
  <c r="F445" i="9"/>
  <c r="G445" i="9"/>
  <c r="I445" i="9"/>
  <c r="B446" i="9"/>
  <c r="C446" i="9"/>
  <c r="D446" i="9"/>
  <c r="E446" i="9"/>
  <c r="F446" i="9"/>
  <c r="G446" i="9"/>
  <c r="I446" i="9"/>
  <c r="B447" i="9"/>
  <c r="C447" i="9"/>
  <c r="D447" i="9"/>
  <c r="E447" i="9"/>
  <c r="F447" i="9"/>
  <c r="G447" i="9"/>
  <c r="I447" i="9"/>
  <c r="B448" i="9"/>
  <c r="C448" i="9"/>
  <c r="D448" i="9"/>
  <c r="E448" i="9"/>
  <c r="F448" i="9"/>
  <c r="G448" i="9"/>
  <c r="I448" i="9"/>
  <c r="B449" i="9"/>
  <c r="C449" i="9"/>
  <c r="D449" i="9"/>
  <c r="E449" i="9"/>
  <c r="F449" i="9"/>
  <c r="G449" i="9"/>
  <c r="I449" i="9"/>
  <c r="B450" i="9"/>
  <c r="C450" i="9"/>
  <c r="D450" i="9"/>
  <c r="E450" i="9"/>
  <c r="F450" i="9"/>
  <c r="G450" i="9"/>
  <c r="I450" i="9"/>
  <c r="B451" i="9"/>
  <c r="C451" i="9"/>
  <c r="D451" i="9"/>
  <c r="E451" i="9"/>
  <c r="F451" i="9"/>
  <c r="G451" i="9"/>
  <c r="I451" i="9"/>
  <c r="B452" i="9"/>
  <c r="C452" i="9"/>
  <c r="D452" i="9"/>
  <c r="E452" i="9"/>
  <c r="F452" i="9"/>
  <c r="G452" i="9"/>
  <c r="I452" i="9"/>
  <c r="B453" i="9"/>
  <c r="C453" i="9"/>
  <c r="D453" i="9"/>
  <c r="E453" i="9"/>
  <c r="F453" i="9"/>
  <c r="G453" i="9"/>
  <c r="I453" i="9"/>
  <c r="B454" i="9"/>
  <c r="C454" i="9"/>
  <c r="D454" i="9"/>
  <c r="E454" i="9"/>
  <c r="F454" i="9"/>
  <c r="G454" i="9"/>
  <c r="I454" i="9"/>
  <c r="B455" i="9"/>
  <c r="C455" i="9"/>
  <c r="D455" i="9"/>
  <c r="E455" i="9"/>
  <c r="F455" i="9"/>
  <c r="G455" i="9"/>
  <c r="I455" i="9"/>
  <c r="B456" i="9"/>
  <c r="C456" i="9"/>
  <c r="D456" i="9"/>
  <c r="E456" i="9"/>
  <c r="F456" i="9"/>
  <c r="G456" i="9"/>
  <c r="I456" i="9"/>
  <c r="B457" i="9"/>
  <c r="C457" i="9"/>
  <c r="D457" i="9"/>
  <c r="E457" i="9"/>
  <c r="F457" i="9"/>
  <c r="G457" i="9"/>
  <c r="I457" i="9"/>
  <c r="B458" i="9"/>
  <c r="C458" i="9"/>
  <c r="D458" i="9"/>
  <c r="E458" i="9"/>
  <c r="F458" i="9"/>
  <c r="G458" i="9"/>
  <c r="I458" i="9"/>
  <c r="B459" i="9"/>
  <c r="C459" i="9"/>
  <c r="D459" i="9"/>
  <c r="E459" i="9"/>
  <c r="F459" i="9"/>
  <c r="G459" i="9"/>
  <c r="I459" i="9"/>
  <c r="B460" i="9"/>
  <c r="C460" i="9"/>
  <c r="D460" i="9"/>
  <c r="E460" i="9"/>
  <c r="F460" i="9"/>
  <c r="G460" i="9"/>
  <c r="I460" i="9"/>
  <c r="B461" i="9"/>
  <c r="C461" i="9"/>
  <c r="D461" i="9"/>
  <c r="E461" i="9"/>
  <c r="F461" i="9"/>
  <c r="G461" i="9"/>
  <c r="I461" i="9"/>
  <c r="B462" i="9"/>
  <c r="C462" i="9"/>
  <c r="D462" i="9"/>
  <c r="E462" i="9"/>
  <c r="F462" i="9"/>
  <c r="G462" i="9"/>
  <c r="I462" i="9"/>
  <c r="B463" i="9"/>
  <c r="C463" i="9"/>
  <c r="D463" i="9"/>
  <c r="E463" i="9"/>
  <c r="F463" i="9"/>
  <c r="G463" i="9"/>
  <c r="I463" i="9"/>
  <c r="B464" i="9"/>
  <c r="C464" i="9"/>
  <c r="D464" i="9"/>
  <c r="E464" i="9"/>
  <c r="F464" i="9"/>
  <c r="G464" i="9"/>
  <c r="I464" i="9"/>
  <c r="B465" i="9"/>
  <c r="C465" i="9"/>
  <c r="D465" i="9"/>
  <c r="E465" i="9"/>
  <c r="F465" i="9"/>
  <c r="G465" i="9"/>
  <c r="I465" i="9"/>
  <c r="B466" i="9"/>
  <c r="C466" i="9"/>
  <c r="D466" i="9"/>
  <c r="E466" i="9"/>
  <c r="F466" i="9"/>
  <c r="G466" i="9"/>
  <c r="I466" i="9"/>
  <c r="B467" i="9"/>
  <c r="C467" i="9"/>
  <c r="D467" i="9"/>
  <c r="E467" i="9"/>
  <c r="F467" i="9"/>
  <c r="G467" i="9"/>
  <c r="I467" i="9"/>
  <c r="B468" i="9"/>
  <c r="C468" i="9"/>
  <c r="D468" i="9"/>
  <c r="E468" i="9"/>
  <c r="F468" i="9"/>
  <c r="G468" i="9"/>
  <c r="I468" i="9"/>
  <c r="B469" i="9"/>
  <c r="C469" i="9"/>
  <c r="D469" i="9"/>
  <c r="E469" i="9"/>
  <c r="F469" i="9"/>
  <c r="G469" i="9"/>
  <c r="I469" i="9"/>
  <c r="B470" i="9"/>
  <c r="C470" i="9"/>
  <c r="D470" i="9"/>
  <c r="E470" i="9"/>
  <c r="F470" i="9"/>
  <c r="G470" i="9"/>
  <c r="I470" i="9"/>
  <c r="B471" i="9"/>
  <c r="C471" i="9"/>
  <c r="D471" i="9"/>
  <c r="E471" i="9"/>
  <c r="F471" i="9"/>
  <c r="G471" i="9"/>
  <c r="I471" i="9"/>
  <c r="B472" i="9"/>
  <c r="C472" i="9"/>
  <c r="D472" i="9"/>
  <c r="E472" i="9"/>
  <c r="F472" i="9"/>
  <c r="G472" i="9"/>
  <c r="I472" i="9"/>
  <c r="B473" i="9"/>
  <c r="C473" i="9"/>
  <c r="D473" i="9"/>
  <c r="E473" i="9"/>
  <c r="F473" i="9"/>
  <c r="G473" i="9"/>
  <c r="I473" i="9"/>
  <c r="B474" i="9"/>
  <c r="C474" i="9"/>
  <c r="D474" i="9"/>
  <c r="E474" i="9"/>
  <c r="F474" i="9"/>
  <c r="G474" i="9"/>
  <c r="I474" i="9"/>
  <c r="B475" i="9"/>
  <c r="C475" i="9"/>
  <c r="D475" i="9"/>
  <c r="E475" i="9"/>
  <c r="F475" i="9"/>
  <c r="G475" i="9"/>
  <c r="I475" i="9"/>
  <c r="B476" i="9"/>
  <c r="C476" i="9"/>
  <c r="D476" i="9"/>
  <c r="E476" i="9"/>
  <c r="F476" i="9"/>
  <c r="G476" i="9"/>
  <c r="I476" i="9"/>
  <c r="B477" i="9"/>
  <c r="C477" i="9"/>
  <c r="D477" i="9"/>
  <c r="E477" i="9"/>
  <c r="F477" i="9"/>
  <c r="G477" i="9"/>
  <c r="I477" i="9"/>
  <c r="B478" i="9"/>
  <c r="C478" i="9"/>
  <c r="D478" i="9"/>
  <c r="E478" i="9"/>
  <c r="F478" i="9"/>
  <c r="G478" i="9"/>
  <c r="I478" i="9"/>
  <c r="B479" i="9"/>
  <c r="C479" i="9"/>
  <c r="D479" i="9"/>
  <c r="E479" i="9"/>
  <c r="F479" i="9"/>
  <c r="G479" i="9"/>
  <c r="I479" i="9"/>
  <c r="B480" i="9"/>
  <c r="C480" i="9"/>
  <c r="D480" i="9"/>
  <c r="E480" i="9"/>
  <c r="F480" i="9"/>
  <c r="G480" i="9"/>
  <c r="I480" i="9"/>
  <c r="B481" i="9"/>
  <c r="C481" i="9"/>
  <c r="D481" i="9"/>
  <c r="E481" i="9"/>
  <c r="F481" i="9"/>
  <c r="G481" i="9"/>
  <c r="I481" i="9"/>
  <c r="B482" i="9"/>
  <c r="C482" i="9"/>
  <c r="D482" i="9"/>
  <c r="E482" i="9"/>
  <c r="F482" i="9"/>
  <c r="G482" i="9"/>
  <c r="I482" i="9"/>
  <c r="B483" i="9"/>
  <c r="C483" i="9"/>
  <c r="D483" i="9"/>
  <c r="E483" i="9"/>
  <c r="F483" i="9"/>
  <c r="G483" i="9"/>
  <c r="I483" i="9"/>
  <c r="B484" i="9"/>
  <c r="C484" i="9"/>
  <c r="D484" i="9"/>
  <c r="E484" i="9"/>
  <c r="F484" i="9"/>
  <c r="G484" i="9"/>
  <c r="I484" i="9"/>
  <c r="B485" i="9"/>
  <c r="C485" i="9"/>
  <c r="D485" i="9"/>
  <c r="E485" i="9"/>
  <c r="F485" i="9"/>
  <c r="G485" i="9"/>
  <c r="I485" i="9"/>
  <c r="B486" i="9"/>
  <c r="C486" i="9"/>
  <c r="D486" i="9"/>
  <c r="E486" i="9"/>
  <c r="F486" i="9"/>
  <c r="G486" i="9"/>
  <c r="I486" i="9"/>
  <c r="B487" i="9"/>
  <c r="C487" i="9"/>
  <c r="D487" i="9"/>
  <c r="E487" i="9"/>
  <c r="F487" i="9"/>
  <c r="G487" i="9"/>
  <c r="I487" i="9"/>
  <c r="B488" i="9"/>
  <c r="C488" i="9"/>
  <c r="D488" i="9"/>
  <c r="E488" i="9"/>
  <c r="F488" i="9"/>
  <c r="G488" i="9"/>
  <c r="I488" i="9"/>
  <c r="B489" i="9"/>
  <c r="C489" i="9"/>
  <c r="D489" i="9"/>
  <c r="E489" i="9"/>
  <c r="F489" i="9"/>
  <c r="G489" i="9"/>
  <c r="I489" i="9"/>
  <c r="B490" i="9"/>
  <c r="C490" i="9"/>
  <c r="D490" i="9"/>
  <c r="E490" i="9"/>
  <c r="F490" i="9"/>
  <c r="G490" i="9"/>
  <c r="I490" i="9"/>
  <c r="B491" i="9"/>
  <c r="C491" i="9"/>
  <c r="D491" i="9"/>
  <c r="E491" i="9"/>
  <c r="F491" i="9"/>
  <c r="G491" i="9"/>
  <c r="I491" i="9"/>
  <c r="B492" i="9"/>
  <c r="C492" i="9"/>
  <c r="D492" i="9"/>
  <c r="E492" i="9"/>
  <c r="F492" i="9"/>
  <c r="G492" i="9"/>
  <c r="I492" i="9"/>
  <c r="B493" i="9"/>
  <c r="C493" i="9"/>
  <c r="D493" i="9"/>
  <c r="E493" i="9"/>
  <c r="F493" i="9"/>
  <c r="G493" i="9"/>
  <c r="I493" i="9"/>
  <c r="B494" i="9"/>
  <c r="C494" i="9"/>
  <c r="D494" i="9"/>
  <c r="E494" i="9"/>
  <c r="F494" i="9"/>
  <c r="G494" i="9"/>
  <c r="I494" i="9"/>
  <c r="B495" i="9"/>
  <c r="C495" i="9"/>
  <c r="D495" i="9"/>
  <c r="E495" i="9"/>
  <c r="F495" i="9"/>
  <c r="G495" i="9"/>
  <c r="I495" i="9"/>
  <c r="B496" i="9"/>
  <c r="C496" i="9"/>
  <c r="D496" i="9"/>
  <c r="E496" i="9"/>
  <c r="F496" i="9"/>
  <c r="G496" i="9"/>
  <c r="I496" i="9"/>
  <c r="B497" i="9"/>
  <c r="C497" i="9"/>
  <c r="D497" i="9"/>
  <c r="E497" i="9"/>
  <c r="F497" i="9"/>
  <c r="G497" i="9"/>
  <c r="I497" i="9"/>
  <c r="B498" i="9"/>
  <c r="C498" i="9"/>
  <c r="D498" i="9"/>
  <c r="E498" i="9"/>
  <c r="F498" i="9"/>
  <c r="G498" i="9"/>
  <c r="I498" i="9"/>
  <c r="B499" i="9"/>
  <c r="C499" i="9"/>
  <c r="D499" i="9"/>
  <c r="E499" i="9"/>
  <c r="F499" i="9"/>
  <c r="G499" i="9"/>
  <c r="I499" i="9"/>
  <c r="B500" i="9"/>
  <c r="C500" i="9"/>
  <c r="D500" i="9"/>
  <c r="E500" i="9"/>
  <c r="F500" i="9"/>
  <c r="G500" i="9"/>
  <c r="I500" i="9"/>
  <c r="B501" i="9"/>
  <c r="C501" i="9"/>
  <c r="D501" i="9"/>
  <c r="E501" i="9"/>
  <c r="F501" i="9"/>
  <c r="G501" i="9"/>
  <c r="I501" i="9"/>
  <c r="B502" i="9"/>
  <c r="C502" i="9"/>
  <c r="D502" i="9"/>
  <c r="E502" i="9"/>
  <c r="F502" i="9"/>
  <c r="G502" i="9"/>
  <c r="I502" i="9"/>
  <c r="B503" i="9"/>
  <c r="C503" i="9"/>
  <c r="D503" i="9"/>
  <c r="E503" i="9"/>
  <c r="F503" i="9"/>
  <c r="G503" i="9"/>
  <c r="I503" i="9"/>
  <c r="B504" i="9"/>
  <c r="C504" i="9"/>
  <c r="D504" i="9"/>
  <c r="E504" i="9"/>
  <c r="F504" i="9"/>
  <c r="G504" i="9"/>
  <c r="I504" i="9"/>
  <c r="B505" i="9"/>
  <c r="C505" i="9"/>
  <c r="D505" i="9"/>
  <c r="E505" i="9"/>
  <c r="F505" i="9"/>
  <c r="G505" i="9"/>
  <c r="I505" i="9"/>
  <c r="B506" i="9"/>
  <c r="C506" i="9"/>
  <c r="D506" i="9"/>
  <c r="E506" i="9"/>
  <c r="F506" i="9"/>
  <c r="G506" i="9"/>
  <c r="I506" i="9"/>
  <c r="B507" i="9"/>
  <c r="C507" i="9"/>
  <c r="D507" i="9"/>
  <c r="E507" i="9"/>
  <c r="F507" i="9"/>
  <c r="G507" i="9"/>
  <c r="I507" i="9"/>
  <c r="B508" i="9"/>
  <c r="C508" i="9"/>
  <c r="D508" i="9"/>
  <c r="E508" i="9"/>
  <c r="F508" i="9"/>
  <c r="G508" i="9"/>
  <c r="I508" i="9"/>
  <c r="B509" i="9"/>
  <c r="C509" i="9"/>
  <c r="D509" i="9"/>
  <c r="E509" i="9"/>
  <c r="F509" i="9"/>
  <c r="G509" i="9"/>
  <c r="I509" i="9"/>
  <c r="B510" i="9"/>
  <c r="C510" i="9"/>
  <c r="D510" i="9"/>
  <c r="E510" i="9"/>
  <c r="F510" i="9"/>
  <c r="G510" i="9"/>
  <c r="I510" i="9"/>
  <c r="B511" i="9"/>
  <c r="C511" i="9"/>
  <c r="D511" i="9"/>
  <c r="E511" i="9"/>
  <c r="F511" i="9"/>
  <c r="G511" i="9"/>
  <c r="I511" i="9"/>
  <c r="B512" i="9"/>
  <c r="C512" i="9"/>
  <c r="D512" i="9"/>
  <c r="E512" i="9"/>
  <c r="F512" i="9"/>
  <c r="G512" i="9"/>
  <c r="I512" i="9"/>
  <c r="B513" i="9"/>
  <c r="C513" i="9"/>
  <c r="D513" i="9"/>
  <c r="E513" i="9"/>
  <c r="F513" i="9"/>
  <c r="G513" i="9"/>
  <c r="I513" i="9"/>
  <c r="B514" i="9"/>
  <c r="C514" i="9"/>
  <c r="D514" i="9"/>
  <c r="E514" i="9"/>
  <c r="F514" i="9"/>
  <c r="G514" i="9"/>
  <c r="I514" i="9"/>
  <c r="B515" i="9"/>
  <c r="C515" i="9"/>
  <c r="D515" i="9"/>
  <c r="E515" i="9"/>
  <c r="F515" i="9"/>
  <c r="G515" i="9"/>
  <c r="I515" i="9"/>
  <c r="B516" i="9"/>
  <c r="C516" i="9"/>
  <c r="D516" i="9"/>
  <c r="E516" i="9"/>
  <c r="F516" i="9"/>
  <c r="G516" i="9"/>
  <c r="I516" i="9"/>
  <c r="B517" i="9"/>
  <c r="C517" i="9"/>
  <c r="D517" i="9"/>
  <c r="E517" i="9"/>
  <c r="F517" i="9"/>
  <c r="G517" i="9"/>
  <c r="I517" i="9"/>
  <c r="B518" i="9"/>
  <c r="C518" i="9"/>
  <c r="D518" i="9"/>
  <c r="E518" i="9"/>
  <c r="F518" i="9"/>
  <c r="G518" i="9"/>
  <c r="I518" i="9"/>
  <c r="B519" i="9"/>
  <c r="C519" i="9"/>
  <c r="D519" i="9"/>
  <c r="E519" i="9"/>
  <c r="F519" i="9"/>
  <c r="G519" i="9"/>
  <c r="I519" i="9"/>
  <c r="B520" i="9"/>
  <c r="C520" i="9"/>
  <c r="D520" i="9"/>
  <c r="E520" i="9"/>
  <c r="F520" i="9"/>
  <c r="G520" i="9"/>
  <c r="I520" i="9"/>
  <c r="B521" i="9"/>
  <c r="C521" i="9"/>
  <c r="D521" i="9"/>
  <c r="E521" i="9"/>
  <c r="F521" i="9"/>
  <c r="G521" i="9"/>
  <c r="I521" i="9"/>
  <c r="B522" i="9"/>
  <c r="C522" i="9"/>
  <c r="D522" i="9"/>
  <c r="E522" i="9"/>
  <c r="F522" i="9"/>
  <c r="G522" i="9"/>
  <c r="I522" i="9"/>
  <c r="B523" i="9"/>
  <c r="C523" i="9"/>
  <c r="D523" i="9"/>
  <c r="E523" i="9"/>
  <c r="F523" i="9"/>
  <c r="G523" i="9"/>
  <c r="I523" i="9"/>
  <c r="B524" i="9"/>
  <c r="C524" i="9"/>
  <c r="D524" i="9"/>
  <c r="E524" i="9"/>
  <c r="F524" i="9"/>
  <c r="G524" i="9"/>
  <c r="I524" i="9"/>
  <c r="B525" i="9"/>
  <c r="C525" i="9"/>
  <c r="D525" i="9"/>
  <c r="E525" i="9"/>
  <c r="F525" i="9"/>
  <c r="G525" i="9"/>
  <c r="I525" i="9"/>
  <c r="B526" i="9"/>
  <c r="C526" i="9"/>
  <c r="D526" i="9"/>
  <c r="E526" i="9"/>
  <c r="F526" i="9"/>
  <c r="G526" i="9"/>
  <c r="I526" i="9"/>
  <c r="B527" i="9"/>
  <c r="C527" i="9"/>
  <c r="D527" i="9"/>
  <c r="E527" i="9"/>
  <c r="F527" i="9"/>
  <c r="G527" i="9"/>
  <c r="I527" i="9"/>
  <c r="B528" i="9"/>
  <c r="C528" i="9"/>
  <c r="D528" i="9"/>
  <c r="E528" i="9"/>
  <c r="F528" i="9"/>
  <c r="G528" i="9"/>
  <c r="I528" i="9"/>
  <c r="B529" i="9"/>
  <c r="C529" i="9"/>
  <c r="D529" i="9"/>
  <c r="E529" i="9"/>
  <c r="F529" i="9"/>
  <c r="G529" i="9"/>
  <c r="I529" i="9"/>
  <c r="B530" i="9"/>
  <c r="C530" i="9"/>
  <c r="D530" i="9"/>
  <c r="E530" i="9"/>
  <c r="F530" i="9"/>
  <c r="G530" i="9"/>
  <c r="I530" i="9"/>
  <c r="B531" i="9"/>
  <c r="C531" i="9"/>
  <c r="D531" i="9"/>
  <c r="E531" i="9"/>
  <c r="F531" i="9"/>
  <c r="G531" i="9"/>
  <c r="I531" i="9"/>
  <c r="B532" i="9"/>
  <c r="C532" i="9"/>
  <c r="D532" i="9"/>
  <c r="E532" i="9"/>
  <c r="F532" i="9"/>
  <c r="G532" i="9"/>
  <c r="I532" i="9"/>
  <c r="B533" i="9"/>
  <c r="C533" i="9"/>
  <c r="D533" i="9"/>
  <c r="E533" i="9"/>
  <c r="F533" i="9"/>
  <c r="G533" i="9"/>
  <c r="I533" i="9"/>
  <c r="B534" i="9"/>
  <c r="C534" i="9"/>
  <c r="D534" i="9"/>
  <c r="E534" i="9"/>
  <c r="F534" i="9"/>
  <c r="G534" i="9"/>
  <c r="I534" i="9"/>
  <c r="B535" i="9"/>
  <c r="C535" i="9"/>
  <c r="D535" i="9"/>
  <c r="E535" i="9"/>
  <c r="F535" i="9"/>
  <c r="G535" i="9"/>
  <c r="I535" i="9"/>
  <c r="B536" i="9"/>
  <c r="C536" i="9"/>
  <c r="D536" i="9"/>
  <c r="E536" i="9"/>
  <c r="F536" i="9"/>
  <c r="G536" i="9"/>
  <c r="I536" i="9"/>
  <c r="B537" i="9"/>
  <c r="C537" i="9"/>
  <c r="D537" i="9"/>
  <c r="E537" i="9"/>
  <c r="F537" i="9"/>
  <c r="G537" i="9"/>
  <c r="I537" i="9"/>
  <c r="B538" i="9"/>
  <c r="C538" i="9"/>
  <c r="D538" i="9"/>
  <c r="E538" i="9"/>
  <c r="F538" i="9"/>
  <c r="G538" i="9"/>
  <c r="I538" i="9"/>
  <c r="B539" i="9"/>
  <c r="C539" i="9"/>
  <c r="D539" i="9"/>
  <c r="E539" i="9"/>
  <c r="F539" i="9"/>
  <c r="G539" i="9"/>
  <c r="I539" i="9"/>
  <c r="B540" i="9"/>
  <c r="C540" i="9"/>
  <c r="D540" i="9"/>
  <c r="E540" i="9"/>
  <c r="F540" i="9"/>
  <c r="G540" i="9"/>
  <c r="I540" i="9"/>
  <c r="B541" i="9"/>
  <c r="C541" i="9"/>
  <c r="D541" i="9"/>
  <c r="E541" i="9"/>
  <c r="F541" i="9"/>
  <c r="G541" i="9"/>
  <c r="I541" i="9"/>
  <c r="B542" i="9"/>
  <c r="C542" i="9"/>
  <c r="D542" i="9"/>
  <c r="E542" i="9"/>
  <c r="F542" i="9"/>
  <c r="G542" i="9"/>
  <c r="I542" i="9"/>
  <c r="B543" i="9"/>
  <c r="C543" i="9"/>
  <c r="D543" i="9"/>
  <c r="E543" i="9"/>
  <c r="F543" i="9"/>
  <c r="G543" i="9"/>
  <c r="I543" i="9"/>
  <c r="B544" i="9"/>
  <c r="C544" i="9"/>
  <c r="D544" i="9"/>
  <c r="E544" i="9"/>
  <c r="F544" i="9"/>
  <c r="G544" i="9"/>
  <c r="I544" i="9"/>
  <c r="B545" i="9"/>
  <c r="C545" i="9"/>
  <c r="D545" i="9"/>
  <c r="E545" i="9"/>
  <c r="F545" i="9"/>
  <c r="G545" i="9"/>
  <c r="I545" i="9"/>
  <c r="B546" i="9"/>
  <c r="C546" i="9"/>
  <c r="D546" i="9"/>
  <c r="E546" i="9"/>
  <c r="F546" i="9"/>
  <c r="G546" i="9"/>
  <c r="I546" i="9"/>
  <c r="B547" i="9"/>
  <c r="C547" i="9"/>
  <c r="D547" i="9"/>
  <c r="E547" i="9"/>
  <c r="F547" i="9"/>
  <c r="G547" i="9"/>
  <c r="I547" i="9"/>
  <c r="B548" i="9"/>
  <c r="C548" i="9"/>
  <c r="D548" i="9"/>
  <c r="E548" i="9"/>
  <c r="F548" i="9"/>
  <c r="G548" i="9"/>
  <c r="I548" i="9"/>
  <c r="B549" i="9"/>
  <c r="C549" i="9"/>
  <c r="D549" i="9"/>
  <c r="E549" i="9"/>
  <c r="F549" i="9"/>
  <c r="G549" i="9"/>
  <c r="I549" i="9"/>
  <c r="B550" i="9"/>
  <c r="C550" i="9"/>
  <c r="D550" i="9"/>
  <c r="E550" i="9"/>
  <c r="F550" i="9"/>
  <c r="G550" i="9"/>
  <c r="I550" i="9"/>
  <c r="B551" i="9"/>
  <c r="C551" i="9"/>
  <c r="D551" i="9"/>
  <c r="E551" i="9"/>
  <c r="F551" i="9"/>
  <c r="G551" i="9"/>
  <c r="I551" i="9"/>
  <c r="B552" i="9"/>
  <c r="C552" i="9"/>
  <c r="D552" i="9"/>
  <c r="E552" i="9"/>
  <c r="F552" i="9"/>
  <c r="G552" i="9"/>
  <c r="I552" i="9"/>
  <c r="B553" i="9"/>
  <c r="C553" i="9"/>
  <c r="D553" i="9"/>
  <c r="E553" i="9"/>
  <c r="F553" i="9"/>
  <c r="G553" i="9"/>
  <c r="I553" i="9"/>
  <c r="B554" i="9"/>
  <c r="C554" i="9"/>
  <c r="D554" i="9"/>
  <c r="E554" i="9"/>
  <c r="F554" i="9"/>
  <c r="G554" i="9"/>
  <c r="I554" i="9"/>
  <c r="B555" i="9"/>
  <c r="C555" i="9"/>
  <c r="D555" i="9"/>
  <c r="E555" i="9"/>
  <c r="F555" i="9"/>
  <c r="G555" i="9"/>
  <c r="I555" i="9"/>
  <c r="B556" i="9"/>
  <c r="C556" i="9"/>
  <c r="D556" i="9"/>
  <c r="E556" i="9"/>
  <c r="F556" i="9"/>
  <c r="G556" i="9"/>
  <c r="I556" i="9"/>
  <c r="B557" i="9"/>
  <c r="C557" i="9"/>
  <c r="D557" i="9"/>
  <c r="E557" i="9"/>
  <c r="F557" i="9"/>
  <c r="G557" i="9"/>
  <c r="I557" i="9"/>
  <c r="B558" i="9"/>
  <c r="C558" i="9"/>
  <c r="D558" i="9"/>
  <c r="E558" i="9"/>
  <c r="F558" i="9"/>
  <c r="G558" i="9"/>
  <c r="I558" i="9"/>
  <c r="B559" i="9"/>
  <c r="C559" i="9"/>
  <c r="D559" i="9"/>
  <c r="E559" i="9"/>
  <c r="F559" i="9"/>
  <c r="G559" i="9"/>
  <c r="I559" i="9"/>
  <c r="B560" i="9"/>
  <c r="C560" i="9"/>
  <c r="D560" i="9"/>
  <c r="E560" i="9"/>
  <c r="F560" i="9"/>
  <c r="G560" i="9"/>
  <c r="I560" i="9"/>
  <c r="B561" i="9"/>
  <c r="C561" i="9"/>
  <c r="D561" i="9"/>
  <c r="E561" i="9"/>
  <c r="F561" i="9"/>
  <c r="G561" i="9"/>
  <c r="I561" i="9"/>
  <c r="B562" i="9"/>
  <c r="C562" i="9"/>
  <c r="D562" i="9"/>
  <c r="E562" i="9"/>
  <c r="F562" i="9"/>
  <c r="G562" i="9"/>
  <c r="I562" i="9"/>
  <c r="B563" i="9"/>
  <c r="C563" i="9"/>
  <c r="D563" i="9"/>
  <c r="E563" i="9"/>
  <c r="F563" i="9"/>
  <c r="G563" i="9"/>
  <c r="I563" i="9"/>
  <c r="B564" i="9"/>
  <c r="C564" i="9"/>
  <c r="D564" i="9"/>
  <c r="E564" i="9"/>
  <c r="F564" i="9"/>
  <c r="G564" i="9"/>
  <c r="I564" i="9"/>
  <c r="B565" i="9"/>
  <c r="C565" i="9"/>
  <c r="D565" i="9"/>
  <c r="E565" i="9"/>
  <c r="F565" i="9"/>
  <c r="G565" i="9"/>
  <c r="I565" i="9"/>
  <c r="B566" i="9"/>
  <c r="C566" i="9"/>
  <c r="D566" i="9"/>
  <c r="E566" i="9"/>
  <c r="F566" i="9"/>
  <c r="G566" i="9"/>
  <c r="I566" i="9"/>
  <c r="B567" i="9"/>
  <c r="C567" i="9"/>
  <c r="D567" i="9"/>
  <c r="E567" i="9"/>
  <c r="F567" i="9"/>
  <c r="G567" i="9"/>
  <c r="I567" i="9"/>
  <c r="B568" i="9"/>
  <c r="C568" i="9"/>
  <c r="D568" i="9"/>
  <c r="E568" i="9"/>
  <c r="F568" i="9"/>
  <c r="G568" i="9"/>
  <c r="I568" i="9"/>
  <c r="B569" i="9"/>
  <c r="C569" i="9"/>
  <c r="D569" i="9"/>
  <c r="E569" i="9"/>
  <c r="F569" i="9"/>
  <c r="G569" i="9"/>
  <c r="I569" i="9"/>
  <c r="B570" i="9"/>
  <c r="C570" i="9"/>
  <c r="D570" i="9"/>
  <c r="E570" i="9"/>
  <c r="F570" i="9"/>
  <c r="G570" i="9"/>
  <c r="I570" i="9"/>
  <c r="B571" i="9"/>
  <c r="C571" i="9"/>
  <c r="D571" i="9"/>
  <c r="E571" i="9"/>
  <c r="F571" i="9"/>
  <c r="G571" i="9"/>
  <c r="I571" i="9"/>
  <c r="B572" i="9"/>
  <c r="C572" i="9"/>
  <c r="D572" i="9"/>
  <c r="E572" i="9"/>
  <c r="F572" i="9"/>
  <c r="G572" i="9"/>
  <c r="I572" i="9"/>
  <c r="B573" i="9"/>
  <c r="C573" i="9"/>
  <c r="D573" i="9"/>
  <c r="E573" i="9"/>
  <c r="F573" i="9"/>
  <c r="G573" i="9"/>
  <c r="I573" i="9"/>
  <c r="B574" i="9"/>
  <c r="C574" i="9"/>
  <c r="D574" i="9"/>
  <c r="E574" i="9"/>
  <c r="F574" i="9"/>
  <c r="G574" i="9"/>
  <c r="I574" i="9"/>
  <c r="B575" i="9"/>
  <c r="C575" i="9"/>
  <c r="D575" i="9"/>
  <c r="E575" i="9"/>
  <c r="F575" i="9"/>
  <c r="G575" i="9"/>
  <c r="I575" i="9"/>
  <c r="B576" i="9"/>
  <c r="C576" i="9"/>
  <c r="D576" i="9"/>
  <c r="E576" i="9"/>
  <c r="F576" i="9"/>
  <c r="G576" i="9"/>
  <c r="I576" i="9"/>
  <c r="B577" i="9"/>
  <c r="C577" i="9"/>
  <c r="D577" i="9"/>
  <c r="E577" i="9"/>
  <c r="F577" i="9"/>
  <c r="G577" i="9"/>
  <c r="I577" i="9"/>
  <c r="B578" i="9"/>
  <c r="C578" i="9"/>
  <c r="D578" i="9"/>
  <c r="E578" i="9"/>
  <c r="F578" i="9"/>
  <c r="G578" i="9"/>
  <c r="I578" i="9"/>
  <c r="B579" i="9"/>
  <c r="C579" i="9"/>
  <c r="D579" i="9"/>
  <c r="E579" i="9"/>
  <c r="F579" i="9"/>
  <c r="G579" i="9"/>
  <c r="I579" i="9"/>
  <c r="B580" i="9"/>
  <c r="C580" i="9"/>
  <c r="D580" i="9"/>
  <c r="E580" i="9"/>
  <c r="F580" i="9"/>
  <c r="G580" i="9"/>
  <c r="I580" i="9"/>
  <c r="B581" i="9"/>
  <c r="C581" i="9"/>
  <c r="D581" i="9"/>
  <c r="E581" i="9"/>
  <c r="F581" i="9"/>
  <c r="G581" i="9"/>
  <c r="I581" i="9"/>
  <c r="B582" i="9"/>
  <c r="C582" i="9"/>
  <c r="D582" i="9"/>
  <c r="E582" i="9"/>
  <c r="F582" i="9"/>
  <c r="G582" i="9"/>
  <c r="I582" i="9"/>
  <c r="B583" i="9"/>
  <c r="C583" i="9"/>
  <c r="D583" i="9"/>
  <c r="E583" i="9"/>
  <c r="F583" i="9"/>
  <c r="G583" i="9"/>
  <c r="I583" i="9"/>
  <c r="B584" i="9"/>
  <c r="C584" i="9"/>
  <c r="D584" i="9"/>
  <c r="E584" i="9"/>
  <c r="F584" i="9"/>
  <c r="G584" i="9"/>
  <c r="I584" i="9"/>
  <c r="B585" i="9"/>
  <c r="C585" i="9"/>
  <c r="D585" i="9"/>
  <c r="E585" i="9"/>
  <c r="F585" i="9"/>
  <c r="G585" i="9"/>
  <c r="I585" i="9"/>
  <c r="B586" i="9"/>
  <c r="C586" i="9"/>
  <c r="D586" i="9"/>
  <c r="E586" i="9"/>
  <c r="F586" i="9"/>
  <c r="G586" i="9"/>
  <c r="I586" i="9"/>
  <c r="B587" i="9"/>
  <c r="C587" i="9"/>
  <c r="D587" i="9"/>
  <c r="E587" i="9"/>
  <c r="F587" i="9"/>
  <c r="G587" i="9"/>
  <c r="I587" i="9"/>
  <c r="B588" i="9"/>
  <c r="C588" i="9"/>
  <c r="D588" i="9"/>
  <c r="E588" i="9"/>
  <c r="F588" i="9"/>
  <c r="G588" i="9"/>
  <c r="I588" i="9"/>
  <c r="B589" i="9"/>
  <c r="C589" i="9"/>
  <c r="D589" i="9"/>
  <c r="E589" i="9"/>
  <c r="F589" i="9"/>
  <c r="G589" i="9"/>
  <c r="I589" i="9"/>
  <c r="B590" i="9"/>
  <c r="C590" i="9"/>
  <c r="D590" i="9"/>
  <c r="E590" i="9"/>
  <c r="F590" i="9"/>
  <c r="G590" i="9"/>
  <c r="I590" i="9"/>
  <c r="B591" i="9"/>
  <c r="C591" i="9"/>
  <c r="D591" i="9"/>
  <c r="E591" i="9"/>
  <c r="F591" i="9"/>
  <c r="G591" i="9"/>
  <c r="I591" i="9"/>
  <c r="B592" i="9"/>
  <c r="C592" i="9"/>
  <c r="D592" i="9"/>
  <c r="E592" i="9"/>
  <c r="F592" i="9"/>
  <c r="G592" i="9"/>
  <c r="I592" i="9"/>
  <c r="B593" i="9"/>
  <c r="C593" i="9"/>
  <c r="D593" i="9"/>
  <c r="E593" i="9"/>
  <c r="F593" i="9"/>
  <c r="G593" i="9"/>
  <c r="I593" i="9"/>
  <c r="B594" i="9"/>
  <c r="C594" i="9"/>
  <c r="D594" i="9"/>
  <c r="E594" i="9"/>
  <c r="F594" i="9"/>
  <c r="G594" i="9"/>
  <c r="I594" i="9"/>
  <c r="B595" i="9"/>
  <c r="C595" i="9"/>
  <c r="D595" i="9"/>
  <c r="E595" i="9"/>
  <c r="F595" i="9"/>
  <c r="G595" i="9"/>
  <c r="I595" i="9"/>
  <c r="B596" i="9"/>
  <c r="C596" i="9"/>
  <c r="D596" i="9"/>
  <c r="E596" i="9"/>
  <c r="F596" i="9"/>
  <c r="G596" i="9"/>
  <c r="I596" i="9"/>
  <c r="B597" i="9"/>
  <c r="C597" i="9"/>
  <c r="D597" i="9"/>
  <c r="E597" i="9"/>
  <c r="F597" i="9"/>
  <c r="G597" i="9"/>
  <c r="I597" i="9"/>
  <c r="B598" i="9"/>
  <c r="C598" i="9"/>
  <c r="D598" i="9"/>
  <c r="E598" i="9"/>
  <c r="F598" i="9"/>
  <c r="G598" i="9"/>
  <c r="I598" i="9"/>
  <c r="B599" i="9"/>
  <c r="C599" i="9"/>
  <c r="D599" i="9"/>
  <c r="E599" i="9"/>
  <c r="F599" i="9"/>
  <c r="G599" i="9"/>
  <c r="I599" i="9"/>
  <c r="B600" i="9"/>
  <c r="C600" i="9"/>
  <c r="D600" i="9"/>
  <c r="E600" i="9"/>
  <c r="F600" i="9"/>
  <c r="G600" i="9"/>
  <c r="I600" i="9"/>
  <c r="B601" i="9"/>
  <c r="C601" i="9"/>
  <c r="D601" i="9"/>
  <c r="E601" i="9"/>
  <c r="F601" i="9"/>
  <c r="G601" i="9"/>
  <c r="I601" i="9"/>
  <c r="B602" i="9"/>
  <c r="C602" i="9"/>
  <c r="D602" i="9"/>
  <c r="E602" i="9"/>
  <c r="F602" i="9"/>
  <c r="G602" i="9"/>
  <c r="I602" i="9"/>
  <c r="B603" i="9"/>
  <c r="C603" i="9"/>
  <c r="D603" i="9"/>
  <c r="E603" i="9"/>
  <c r="F603" i="9"/>
  <c r="G603" i="9"/>
  <c r="I603" i="9"/>
  <c r="B604" i="9"/>
  <c r="C604" i="9"/>
  <c r="D604" i="9"/>
  <c r="E604" i="9"/>
  <c r="F604" i="9"/>
  <c r="G604" i="9"/>
  <c r="I604" i="9"/>
  <c r="B605" i="9"/>
  <c r="C605" i="9"/>
  <c r="D605" i="9"/>
  <c r="E605" i="9"/>
  <c r="F605" i="9"/>
  <c r="G605" i="9"/>
  <c r="I605" i="9"/>
  <c r="B606" i="9"/>
  <c r="C606" i="9"/>
  <c r="D606" i="9"/>
  <c r="E606" i="9"/>
  <c r="F606" i="9"/>
  <c r="G606" i="9"/>
  <c r="I606" i="9"/>
  <c r="B607" i="9"/>
  <c r="C607" i="9"/>
  <c r="D607" i="9"/>
  <c r="E607" i="9"/>
  <c r="F607" i="9"/>
  <c r="G607" i="9"/>
  <c r="I607" i="9"/>
  <c r="B608" i="9"/>
  <c r="C608" i="9"/>
  <c r="D608" i="9"/>
  <c r="E608" i="9"/>
  <c r="F608" i="9"/>
  <c r="G608" i="9"/>
  <c r="I608" i="9"/>
  <c r="B609" i="9"/>
  <c r="C609" i="9"/>
  <c r="D609" i="9"/>
  <c r="E609" i="9"/>
  <c r="F609" i="9"/>
  <c r="G609" i="9"/>
  <c r="I609" i="9"/>
  <c r="B610" i="9"/>
  <c r="C610" i="9"/>
  <c r="D610" i="9"/>
  <c r="E610" i="9"/>
  <c r="F610" i="9"/>
  <c r="G610" i="9"/>
  <c r="I610" i="9"/>
  <c r="B611" i="9"/>
  <c r="C611" i="9"/>
  <c r="D611" i="9"/>
  <c r="E611" i="9"/>
  <c r="F611" i="9"/>
  <c r="G611" i="9"/>
  <c r="I611" i="9"/>
  <c r="B612" i="9"/>
  <c r="C612" i="9"/>
  <c r="D612" i="9"/>
  <c r="E612" i="9"/>
  <c r="F612" i="9"/>
  <c r="G612" i="9"/>
  <c r="I612" i="9"/>
  <c r="B613" i="9"/>
  <c r="C613" i="9"/>
  <c r="D613" i="9"/>
  <c r="E613" i="9"/>
  <c r="F613" i="9"/>
  <c r="G613" i="9"/>
  <c r="I613" i="9"/>
  <c r="B614" i="9"/>
  <c r="C614" i="9"/>
  <c r="D614" i="9"/>
  <c r="E614" i="9"/>
  <c r="F614" i="9"/>
  <c r="G614" i="9"/>
  <c r="I614" i="9"/>
  <c r="B615" i="9"/>
  <c r="C615" i="9"/>
  <c r="D615" i="9"/>
  <c r="E615" i="9"/>
  <c r="F615" i="9"/>
  <c r="G615" i="9"/>
  <c r="I615" i="9"/>
  <c r="G4" i="9"/>
  <c r="F4" i="9"/>
  <c r="E4" i="9"/>
  <c r="I4" i="9"/>
  <c r="D4" i="9"/>
  <c r="C4" i="9"/>
  <c r="B4" i="9"/>
  <c r="H3" i="8"/>
  <c r="I3" i="8"/>
  <c r="H4" i="8"/>
  <c r="I4" i="8"/>
  <c r="H5" i="8"/>
  <c r="I5" i="8"/>
  <c r="H6" i="8"/>
  <c r="I6" i="8"/>
  <c r="H7" i="8"/>
  <c r="I7" i="8"/>
  <c r="H8" i="8"/>
  <c r="I8" i="8"/>
  <c r="H9" i="8"/>
  <c r="I9" i="8"/>
  <c r="H10" i="8"/>
  <c r="I10" i="8"/>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H30" i="8"/>
  <c r="I30" i="8"/>
  <c r="H31" i="8"/>
  <c r="I31" i="8"/>
  <c r="H32" i="8"/>
  <c r="I32" i="8"/>
  <c r="H33" i="8"/>
  <c r="I33" i="8"/>
  <c r="H34" i="8"/>
  <c r="I34" i="8"/>
  <c r="H35" i="8"/>
  <c r="I35" i="8"/>
  <c r="H36" i="8"/>
  <c r="I36" i="8"/>
  <c r="H37" i="8"/>
  <c r="I37" i="8"/>
  <c r="H38" i="8"/>
  <c r="I38" i="8"/>
  <c r="H39" i="8"/>
  <c r="I39" i="8"/>
  <c r="H40" i="8"/>
  <c r="I40" i="8"/>
  <c r="H41" i="8"/>
  <c r="I41" i="8"/>
  <c r="H42" i="8"/>
  <c r="I42" i="8"/>
  <c r="H43" i="8"/>
  <c r="I43" i="8"/>
  <c r="H44" i="8"/>
  <c r="I44" i="8"/>
  <c r="H45" i="8"/>
  <c r="I45" i="8"/>
  <c r="H46" i="8"/>
  <c r="I46" i="8"/>
  <c r="H47" i="8"/>
  <c r="I47" i="8"/>
  <c r="H48" i="8"/>
  <c r="I48" i="8"/>
  <c r="H49" i="8"/>
  <c r="I49" i="8"/>
  <c r="H50" i="8"/>
  <c r="I50" i="8"/>
  <c r="H51" i="8"/>
  <c r="I51" i="8"/>
  <c r="H52" i="8"/>
  <c r="I52" i="8"/>
  <c r="H53" i="8"/>
  <c r="I53" i="8"/>
  <c r="H54" i="8"/>
  <c r="I54" i="8"/>
  <c r="H55" i="8"/>
  <c r="I55" i="8"/>
  <c r="H56" i="8"/>
  <c r="I56" i="8"/>
  <c r="H57" i="8"/>
  <c r="I57" i="8"/>
  <c r="H58" i="8"/>
  <c r="I58" i="8"/>
  <c r="H59" i="8"/>
  <c r="I59" i="8"/>
  <c r="H60" i="8"/>
  <c r="I60" i="8"/>
  <c r="H61" i="8"/>
  <c r="I61" i="8"/>
  <c r="H62" i="8"/>
  <c r="I62" i="8"/>
  <c r="H63" i="8"/>
  <c r="I63" i="8"/>
  <c r="H64" i="8"/>
  <c r="I64" i="8"/>
  <c r="H65" i="8"/>
  <c r="I65" i="8"/>
  <c r="H66" i="8"/>
  <c r="I66" i="8"/>
  <c r="H67" i="8"/>
  <c r="I67" i="8"/>
  <c r="H68" i="8"/>
  <c r="I68" i="8"/>
  <c r="H69" i="8"/>
  <c r="I69" i="8"/>
  <c r="H70" i="8"/>
  <c r="I70" i="8"/>
  <c r="H71" i="8"/>
  <c r="I71" i="8"/>
  <c r="H72" i="8"/>
  <c r="I72" i="8"/>
  <c r="H73" i="8"/>
  <c r="I73" i="8"/>
  <c r="H74" i="8"/>
  <c r="I74" i="8"/>
  <c r="H75" i="8"/>
  <c r="I75" i="8"/>
  <c r="H76" i="8"/>
  <c r="I76" i="8"/>
  <c r="H77" i="8"/>
  <c r="I77" i="8"/>
  <c r="H78" i="8"/>
  <c r="I78" i="8"/>
  <c r="H79" i="8"/>
  <c r="I79" i="8"/>
  <c r="H80" i="8"/>
  <c r="I80" i="8"/>
  <c r="H81" i="8"/>
  <c r="I81" i="8"/>
  <c r="H82" i="8"/>
  <c r="I82" i="8"/>
  <c r="H83" i="8"/>
  <c r="I83" i="8"/>
  <c r="H84" i="8"/>
  <c r="I84" i="8"/>
  <c r="H85" i="8"/>
  <c r="I85" i="8"/>
  <c r="H86" i="8"/>
  <c r="I86" i="8"/>
  <c r="H87" i="8"/>
  <c r="I87" i="8"/>
  <c r="H88" i="8"/>
  <c r="I88" i="8"/>
  <c r="H89" i="8"/>
  <c r="I89" i="8"/>
  <c r="H90" i="8"/>
  <c r="I90" i="8"/>
  <c r="H91" i="8"/>
  <c r="I91" i="8"/>
  <c r="H92" i="8"/>
  <c r="I92" i="8"/>
  <c r="H93" i="8"/>
  <c r="I93" i="8"/>
  <c r="H94" i="8"/>
  <c r="I94" i="8"/>
  <c r="H95" i="8"/>
  <c r="I95" i="8"/>
  <c r="H96" i="8"/>
  <c r="I96" i="8"/>
  <c r="H97" i="8"/>
  <c r="I97" i="8"/>
  <c r="H98" i="8"/>
  <c r="I98" i="8"/>
  <c r="H99" i="8"/>
  <c r="I99" i="8"/>
  <c r="H100" i="8"/>
  <c r="I100" i="8"/>
  <c r="H101" i="8"/>
  <c r="I101" i="8"/>
  <c r="H102" i="8"/>
  <c r="I102" i="8"/>
  <c r="H103" i="8"/>
  <c r="I103" i="8"/>
  <c r="H104" i="8"/>
  <c r="I104" i="8"/>
  <c r="H105" i="8"/>
  <c r="I105" i="8"/>
  <c r="H106" i="8"/>
  <c r="I106" i="8"/>
  <c r="H107" i="8"/>
  <c r="I107" i="8"/>
  <c r="H108" i="8"/>
  <c r="I108" i="8"/>
  <c r="H109" i="8"/>
  <c r="I109" i="8"/>
  <c r="H110" i="8"/>
  <c r="I110" i="8"/>
  <c r="H111" i="8"/>
  <c r="I111" i="8"/>
  <c r="H112" i="8"/>
  <c r="I112" i="8"/>
  <c r="H113" i="8"/>
  <c r="I113" i="8"/>
  <c r="H114" i="8"/>
  <c r="I114" i="8"/>
  <c r="H115" i="8"/>
  <c r="I115" i="8"/>
  <c r="H116" i="8"/>
  <c r="I116" i="8"/>
  <c r="H117" i="8"/>
  <c r="I117" i="8"/>
  <c r="H118" i="8"/>
  <c r="I118" i="8"/>
  <c r="H119" i="8"/>
  <c r="I119" i="8"/>
  <c r="H120" i="8"/>
  <c r="I120" i="8"/>
  <c r="H121" i="8"/>
  <c r="I121" i="8"/>
  <c r="H122" i="8"/>
  <c r="I122" i="8"/>
  <c r="H123" i="8"/>
  <c r="I123" i="8"/>
  <c r="H124" i="8"/>
  <c r="I124" i="8"/>
  <c r="H125" i="8"/>
  <c r="I125" i="8"/>
  <c r="H126" i="8"/>
  <c r="I126" i="8"/>
  <c r="H127" i="8"/>
  <c r="I127" i="8"/>
  <c r="H128" i="8"/>
  <c r="I128" i="8"/>
  <c r="H129" i="8"/>
  <c r="I129" i="8"/>
  <c r="H130" i="8"/>
  <c r="I130" i="8"/>
  <c r="H131" i="8"/>
  <c r="I131" i="8"/>
  <c r="H132" i="8"/>
  <c r="I132" i="8"/>
  <c r="H133" i="8"/>
  <c r="I133" i="8"/>
  <c r="H134" i="8"/>
  <c r="I134" i="8"/>
  <c r="H135" i="8"/>
  <c r="I135" i="8"/>
  <c r="H136" i="8"/>
  <c r="I136" i="8"/>
  <c r="H137" i="8"/>
  <c r="I137" i="8"/>
  <c r="H138" i="8"/>
  <c r="I138" i="8"/>
  <c r="H139" i="8"/>
  <c r="I139" i="8"/>
  <c r="H140" i="8"/>
  <c r="I140" i="8"/>
  <c r="H141" i="8"/>
  <c r="I141" i="8"/>
  <c r="H142" i="8"/>
  <c r="I142" i="8"/>
  <c r="H143" i="8"/>
  <c r="I143" i="8"/>
  <c r="H144" i="8"/>
  <c r="I144" i="8"/>
  <c r="H145" i="8"/>
  <c r="I145" i="8"/>
  <c r="H146" i="8"/>
  <c r="I146" i="8"/>
  <c r="H147" i="8"/>
  <c r="I147" i="8"/>
  <c r="H148" i="8"/>
  <c r="I148" i="8"/>
  <c r="H149" i="8"/>
  <c r="I149" i="8"/>
  <c r="H150" i="8"/>
  <c r="I150" i="8"/>
  <c r="H151" i="8"/>
  <c r="I151" i="8"/>
  <c r="H152" i="8"/>
  <c r="I152" i="8"/>
  <c r="H153" i="8"/>
  <c r="I153" i="8"/>
  <c r="H154" i="8"/>
  <c r="I154" i="8"/>
  <c r="H155" i="8"/>
  <c r="I155" i="8"/>
  <c r="H156" i="8"/>
  <c r="I156" i="8"/>
  <c r="H157" i="8"/>
  <c r="I157" i="8"/>
  <c r="H158" i="8"/>
  <c r="I158" i="8"/>
  <c r="H159" i="8"/>
  <c r="I159" i="8"/>
  <c r="H160" i="8"/>
  <c r="I160" i="8"/>
  <c r="H161" i="8"/>
  <c r="I161" i="8"/>
  <c r="H162" i="8"/>
  <c r="I162" i="8"/>
  <c r="H163" i="8"/>
  <c r="I163" i="8"/>
  <c r="H164" i="8"/>
  <c r="I164" i="8"/>
  <c r="H165" i="8"/>
  <c r="I165" i="8"/>
  <c r="H166" i="8"/>
  <c r="I166" i="8"/>
  <c r="H167" i="8"/>
  <c r="I167" i="8"/>
  <c r="H168" i="8"/>
  <c r="I168" i="8"/>
  <c r="H169" i="8"/>
  <c r="I169" i="8"/>
  <c r="H170" i="8"/>
  <c r="I170" i="8"/>
  <c r="H171" i="8"/>
  <c r="I171" i="8"/>
  <c r="H172" i="8"/>
  <c r="I172" i="8"/>
  <c r="H173" i="8"/>
  <c r="I173" i="8"/>
  <c r="H174" i="8"/>
  <c r="I174" i="8"/>
  <c r="H175" i="8"/>
  <c r="I175" i="8"/>
  <c r="H176" i="8"/>
  <c r="I176" i="8"/>
  <c r="H177" i="8"/>
  <c r="I177" i="8"/>
  <c r="H178" i="8"/>
  <c r="I178" i="8"/>
  <c r="H179" i="8"/>
  <c r="I179" i="8"/>
  <c r="H180" i="8"/>
  <c r="I180" i="8"/>
  <c r="H181" i="8"/>
  <c r="I181" i="8"/>
  <c r="H182" i="8"/>
  <c r="I182" i="8"/>
  <c r="H183" i="8"/>
  <c r="I183" i="8"/>
  <c r="H184" i="8"/>
  <c r="I184" i="8"/>
  <c r="H185" i="8"/>
  <c r="I185" i="8"/>
  <c r="H186" i="8"/>
  <c r="I186" i="8"/>
  <c r="H187" i="8"/>
  <c r="I187" i="8"/>
  <c r="H188" i="8"/>
  <c r="I188" i="8"/>
  <c r="H189" i="8"/>
  <c r="I189" i="8"/>
  <c r="H190" i="8"/>
  <c r="I190" i="8"/>
  <c r="H191" i="8"/>
  <c r="I191" i="8"/>
  <c r="H192" i="8"/>
  <c r="I192" i="8"/>
  <c r="H193" i="8"/>
  <c r="I193" i="8"/>
  <c r="H194" i="8"/>
  <c r="I194" i="8"/>
  <c r="H195" i="8"/>
  <c r="I195" i="8"/>
  <c r="H196" i="8"/>
  <c r="I196" i="8"/>
  <c r="H197" i="8"/>
  <c r="I197" i="8"/>
  <c r="H198" i="8"/>
  <c r="I198" i="8"/>
  <c r="H199" i="8"/>
  <c r="I199" i="8"/>
  <c r="H200" i="8"/>
  <c r="I200" i="8"/>
  <c r="H201" i="8"/>
  <c r="I201" i="8"/>
  <c r="H202" i="8"/>
  <c r="I202" i="8"/>
  <c r="H203" i="8"/>
  <c r="I203" i="8"/>
  <c r="H204" i="8"/>
  <c r="I204" i="8"/>
  <c r="H205" i="8"/>
  <c r="I205" i="8"/>
  <c r="H206" i="8"/>
  <c r="H207" i="8"/>
  <c r="I207" i="8"/>
  <c r="H208" i="8"/>
  <c r="I208" i="8"/>
  <c r="H209" i="8"/>
  <c r="I209" i="8"/>
  <c r="H210" i="8"/>
  <c r="I210" i="8"/>
  <c r="H211" i="8"/>
  <c r="I211" i="8"/>
  <c r="H212" i="8"/>
  <c r="I212" i="8"/>
  <c r="H213" i="8"/>
  <c r="I213" i="8"/>
  <c r="H214" i="8"/>
  <c r="I214" i="8"/>
  <c r="H215" i="8"/>
  <c r="I215" i="8"/>
  <c r="H216" i="8"/>
  <c r="I216" i="8"/>
  <c r="H217" i="8"/>
  <c r="I217" i="8"/>
  <c r="H218" i="8"/>
  <c r="I218" i="8"/>
  <c r="H219" i="8"/>
  <c r="I219" i="8"/>
  <c r="H220" i="8"/>
  <c r="I220" i="8"/>
  <c r="H221" i="8"/>
  <c r="I221" i="8"/>
  <c r="H222" i="8"/>
  <c r="I222" i="8"/>
  <c r="H223" i="8"/>
  <c r="I223" i="8"/>
  <c r="H224" i="8"/>
  <c r="I224" i="8"/>
  <c r="H225" i="8"/>
  <c r="I225" i="8"/>
  <c r="H226" i="8"/>
  <c r="I226" i="8"/>
  <c r="H227" i="8"/>
  <c r="I227" i="8"/>
  <c r="H228" i="8"/>
  <c r="I228" i="8"/>
  <c r="H229" i="8"/>
  <c r="I229" i="8"/>
  <c r="H230" i="8"/>
  <c r="I230" i="8"/>
  <c r="H231" i="8"/>
  <c r="I231" i="8"/>
  <c r="H232" i="8"/>
  <c r="I232" i="8"/>
  <c r="H233" i="8"/>
  <c r="I233" i="8"/>
  <c r="H234" i="8"/>
  <c r="I234" i="8"/>
  <c r="H235" i="8"/>
  <c r="I235" i="8"/>
  <c r="H236" i="8"/>
  <c r="I236" i="8"/>
  <c r="H237" i="8"/>
  <c r="I237" i="8"/>
  <c r="H238" i="8"/>
  <c r="I238" i="8"/>
  <c r="H239" i="8"/>
  <c r="I239" i="8"/>
  <c r="H240" i="8"/>
  <c r="I240" i="8"/>
  <c r="H241" i="8"/>
  <c r="I241" i="8"/>
  <c r="H242" i="8"/>
  <c r="I242" i="8"/>
  <c r="H243" i="8"/>
  <c r="I243" i="8"/>
  <c r="H244" i="8"/>
  <c r="I244" i="8"/>
  <c r="H245" i="8"/>
  <c r="I245" i="8"/>
  <c r="H246" i="8"/>
  <c r="I246" i="8"/>
  <c r="H247" i="8"/>
  <c r="I247" i="8"/>
  <c r="H248" i="8"/>
  <c r="I248" i="8"/>
  <c r="H249" i="8"/>
  <c r="I249" i="8"/>
  <c r="H250" i="8"/>
  <c r="I250" i="8"/>
  <c r="H251" i="8"/>
  <c r="I251" i="8"/>
  <c r="H252" i="8"/>
  <c r="I252" i="8"/>
  <c r="H253" i="8"/>
  <c r="I253" i="8"/>
  <c r="H254" i="8"/>
  <c r="I254" i="8"/>
  <c r="H255" i="8"/>
  <c r="I255" i="8"/>
  <c r="H256" i="8"/>
  <c r="I256" i="8"/>
  <c r="H257" i="8"/>
  <c r="I257" i="8"/>
  <c r="H258" i="8"/>
  <c r="I258" i="8"/>
  <c r="H259" i="8"/>
  <c r="I259" i="8"/>
  <c r="H260" i="8"/>
  <c r="I260" i="8"/>
  <c r="H261" i="8"/>
  <c r="I261" i="8"/>
  <c r="H262" i="8"/>
  <c r="I262" i="8"/>
  <c r="H263" i="8"/>
  <c r="I263" i="8"/>
  <c r="H264" i="8"/>
  <c r="I264" i="8"/>
  <c r="H265" i="8"/>
  <c r="I265" i="8"/>
  <c r="H266" i="8"/>
  <c r="I266" i="8"/>
  <c r="H267" i="8"/>
  <c r="I267" i="8"/>
  <c r="H268" i="8"/>
  <c r="I268" i="8"/>
  <c r="H269" i="8"/>
  <c r="I269" i="8"/>
  <c r="H270" i="8"/>
  <c r="I270" i="8"/>
  <c r="H271" i="8"/>
  <c r="I271" i="8"/>
  <c r="H272" i="8"/>
  <c r="I272" i="8"/>
  <c r="H273" i="8"/>
  <c r="I273" i="8"/>
  <c r="H274" i="8"/>
  <c r="I274" i="8"/>
  <c r="H275" i="8"/>
  <c r="I275" i="8"/>
  <c r="H276" i="8"/>
  <c r="I276" i="8"/>
  <c r="H277" i="8"/>
  <c r="I277" i="8"/>
  <c r="H278" i="8"/>
  <c r="I278" i="8"/>
  <c r="H279" i="8"/>
  <c r="I279" i="8"/>
  <c r="H280" i="8"/>
  <c r="I280" i="8"/>
  <c r="H281" i="8"/>
  <c r="I281" i="8"/>
  <c r="H282" i="8"/>
  <c r="I282" i="8"/>
  <c r="H283" i="8"/>
  <c r="I283" i="8"/>
  <c r="H284" i="8"/>
  <c r="I284" i="8"/>
  <c r="H285" i="8"/>
  <c r="I285" i="8"/>
  <c r="H286" i="8"/>
  <c r="I286" i="8"/>
  <c r="H287" i="8"/>
  <c r="I287" i="8"/>
  <c r="H288" i="8"/>
  <c r="I288" i="8"/>
  <c r="H289" i="8"/>
  <c r="I289" i="8"/>
  <c r="H290" i="8"/>
  <c r="I290" i="8"/>
  <c r="H291" i="8"/>
  <c r="I291" i="8"/>
  <c r="H292" i="8"/>
  <c r="I292" i="8"/>
  <c r="H293" i="8"/>
  <c r="I293" i="8"/>
  <c r="H294" i="8"/>
  <c r="I294" i="8"/>
  <c r="H295" i="8"/>
  <c r="I295" i="8"/>
  <c r="H296" i="8"/>
  <c r="I296" i="8"/>
  <c r="H297" i="8"/>
  <c r="I297" i="8"/>
  <c r="H298" i="8"/>
  <c r="I298" i="8"/>
  <c r="H299" i="8"/>
  <c r="I299" i="8"/>
  <c r="H300" i="8"/>
  <c r="I300" i="8"/>
  <c r="H301" i="8"/>
  <c r="I301" i="8"/>
  <c r="H302" i="8"/>
  <c r="I302" i="8"/>
  <c r="H303" i="8"/>
  <c r="I303" i="8"/>
  <c r="H304" i="8"/>
  <c r="I304" i="8"/>
  <c r="H305" i="8"/>
  <c r="I305" i="8"/>
  <c r="H306" i="8"/>
  <c r="I306" i="8"/>
  <c r="H307" i="8"/>
  <c r="I307" i="8"/>
  <c r="H308" i="8"/>
  <c r="I308" i="8"/>
  <c r="H309" i="8"/>
  <c r="I309" i="8"/>
  <c r="H310" i="8"/>
  <c r="I310" i="8"/>
  <c r="H311" i="8"/>
  <c r="I311" i="8"/>
  <c r="H312" i="8"/>
  <c r="I312" i="8"/>
  <c r="H313" i="8"/>
  <c r="I313" i="8"/>
  <c r="H314" i="8"/>
  <c r="I314" i="8"/>
  <c r="H315" i="8"/>
  <c r="I315" i="8"/>
  <c r="H316" i="8"/>
  <c r="I316" i="8"/>
  <c r="H317" i="8"/>
  <c r="I317" i="8"/>
  <c r="H318" i="8"/>
  <c r="I318" i="8"/>
  <c r="H319" i="8"/>
  <c r="I319" i="8"/>
  <c r="H320" i="8"/>
  <c r="I320" i="8"/>
  <c r="H321" i="8"/>
  <c r="I321" i="8"/>
  <c r="H322" i="8"/>
  <c r="I322" i="8"/>
  <c r="H323" i="8"/>
  <c r="I323" i="8"/>
  <c r="H324" i="8"/>
  <c r="I324" i="8"/>
  <c r="H325" i="8"/>
  <c r="I325" i="8"/>
  <c r="H326" i="8"/>
  <c r="I326" i="8"/>
  <c r="H327" i="8"/>
  <c r="I327" i="8"/>
  <c r="H328" i="8"/>
  <c r="I328" i="8"/>
  <c r="H329" i="8"/>
  <c r="I329" i="8"/>
  <c r="H330" i="8"/>
  <c r="I330" i="8"/>
  <c r="H331" i="8"/>
  <c r="I331" i="8"/>
  <c r="H332" i="8"/>
  <c r="I332" i="8"/>
  <c r="H333" i="8"/>
  <c r="I333" i="8"/>
  <c r="H334" i="8"/>
  <c r="I334" i="8"/>
  <c r="H335" i="8"/>
  <c r="I335" i="8"/>
  <c r="H336" i="8"/>
  <c r="I336" i="8"/>
  <c r="H337" i="8"/>
  <c r="I337" i="8"/>
  <c r="H338" i="8"/>
  <c r="I338" i="8"/>
  <c r="H339" i="8"/>
  <c r="I339" i="8"/>
  <c r="H340" i="8"/>
  <c r="I340" i="8"/>
  <c r="H341" i="8"/>
  <c r="I341" i="8"/>
  <c r="H342" i="8"/>
  <c r="I342" i="8"/>
  <c r="H343" i="8"/>
  <c r="I343" i="8"/>
  <c r="H344" i="8"/>
  <c r="I344" i="8"/>
  <c r="H345" i="8"/>
  <c r="I345" i="8"/>
  <c r="H346" i="8"/>
  <c r="I346" i="8"/>
  <c r="H347" i="8"/>
  <c r="I347" i="8"/>
  <c r="H348" i="8"/>
  <c r="I348" i="8"/>
  <c r="H349" i="8"/>
  <c r="I349" i="8"/>
  <c r="H350" i="8"/>
  <c r="I350" i="8"/>
  <c r="H351" i="8"/>
  <c r="I351" i="8"/>
  <c r="H352" i="8"/>
  <c r="I352" i="8"/>
  <c r="H353" i="8"/>
  <c r="I353" i="8"/>
  <c r="H354" i="8"/>
  <c r="I354" i="8"/>
  <c r="H355" i="8"/>
  <c r="I355" i="8"/>
  <c r="H356" i="8"/>
  <c r="I356" i="8"/>
  <c r="H357" i="8"/>
  <c r="I357" i="8"/>
  <c r="H358" i="8"/>
  <c r="I358" i="8"/>
  <c r="H359" i="8"/>
  <c r="I359" i="8"/>
  <c r="H360" i="8"/>
  <c r="I360" i="8"/>
  <c r="H361" i="8"/>
  <c r="I361" i="8"/>
  <c r="H362" i="8"/>
  <c r="I362" i="8"/>
  <c r="H363" i="8"/>
  <c r="I363" i="8"/>
  <c r="H364" i="8"/>
  <c r="I364" i="8"/>
  <c r="H365" i="8"/>
  <c r="I365" i="8"/>
  <c r="H366" i="8"/>
  <c r="I366" i="8"/>
  <c r="H367" i="8"/>
  <c r="I367" i="8"/>
  <c r="H368" i="8"/>
  <c r="I368" i="8"/>
  <c r="H369" i="8"/>
  <c r="I369" i="8"/>
  <c r="H370" i="8"/>
  <c r="I370" i="8"/>
  <c r="H371" i="8"/>
  <c r="I371" i="8"/>
  <c r="H372" i="8"/>
  <c r="I372" i="8"/>
  <c r="H373" i="8"/>
  <c r="I373" i="8"/>
  <c r="H374" i="8"/>
  <c r="I374" i="8"/>
  <c r="H375" i="8"/>
  <c r="I375" i="8"/>
  <c r="H376" i="8"/>
  <c r="I376" i="8"/>
  <c r="H377" i="8"/>
  <c r="I377" i="8"/>
  <c r="H378" i="8"/>
  <c r="I378" i="8"/>
  <c r="H379" i="8"/>
  <c r="I379" i="8"/>
  <c r="H380" i="8"/>
  <c r="I380" i="8"/>
  <c r="H381" i="8"/>
  <c r="I381" i="8"/>
  <c r="H382" i="8"/>
  <c r="I382" i="8"/>
  <c r="H383" i="8"/>
  <c r="I383" i="8"/>
  <c r="H384" i="8"/>
  <c r="I384" i="8"/>
  <c r="H385" i="8"/>
  <c r="I385" i="8"/>
  <c r="H386" i="8"/>
  <c r="I386" i="8"/>
  <c r="H387" i="8"/>
  <c r="I387" i="8"/>
  <c r="H388" i="8"/>
  <c r="I388" i="8"/>
  <c r="H389" i="8"/>
  <c r="I389" i="8"/>
  <c r="H390" i="8"/>
  <c r="I390" i="8"/>
  <c r="H391" i="8"/>
  <c r="I391" i="8"/>
  <c r="H392" i="8"/>
  <c r="I392" i="8"/>
  <c r="H393" i="8"/>
  <c r="I393" i="8"/>
  <c r="H394" i="8"/>
  <c r="I394" i="8"/>
  <c r="H395" i="8"/>
  <c r="I395" i="8"/>
  <c r="H396" i="8"/>
  <c r="I396" i="8"/>
  <c r="H397" i="8"/>
  <c r="I397" i="8"/>
  <c r="H398" i="8"/>
  <c r="I398" i="8"/>
  <c r="H399" i="8"/>
  <c r="I399" i="8"/>
  <c r="H400" i="8"/>
  <c r="I400" i="8"/>
  <c r="H401" i="8"/>
  <c r="I401" i="8"/>
  <c r="H402" i="8"/>
  <c r="I402" i="8"/>
  <c r="H403" i="8"/>
  <c r="I403" i="8"/>
  <c r="H404" i="8"/>
  <c r="I404" i="8"/>
  <c r="H405" i="8"/>
  <c r="I405" i="8"/>
  <c r="H406" i="8"/>
  <c r="I406" i="8"/>
  <c r="H407" i="8"/>
  <c r="I407" i="8"/>
  <c r="H408" i="8"/>
  <c r="I408" i="8"/>
  <c r="H409" i="8"/>
  <c r="I409" i="8"/>
  <c r="H410" i="8"/>
  <c r="I410" i="8"/>
  <c r="H411" i="8"/>
  <c r="I411" i="8"/>
  <c r="H412" i="8"/>
  <c r="I412" i="8"/>
  <c r="H413" i="8"/>
  <c r="I413" i="8"/>
  <c r="H414" i="8"/>
  <c r="I414" i="8"/>
  <c r="H415" i="8"/>
  <c r="I415" i="8"/>
  <c r="H416" i="8"/>
  <c r="I416" i="8"/>
  <c r="H417" i="8"/>
  <c r="I417" i="8"/>
  <c r="H418" i="8"/>
  <c r="I418" i="8"/>
  <c r="H419" i="8"/>
  <c r="I419" i="8"/>
  <c r="H420" i="8"/>
  <c r="I420" i="8"/>
  <c r="H421" i="8"/>
  <c r="I421" i="8"/>
  <c r="H422" i="8"/>
  <c r="I422" i="8"/>
  <c r="H423" i="8"/>
  <c r="I423" i="8"/>
  <c r="H424" i="8"/>
  <c r="I424" i="8"/>
  <c r="H425" i="8"/>
  <c r="I425" i="8"/>
  <c r="H426" i="8"/>
  <c r="I426" i="8"/>
  <c r="H427" i="8"/>
  <c r="I427" i="8"/>
  <c r="H428" i="8"/>
  <c r="I428" i="8"/>
  <c r="H429" i="8"/>
  <c r="I429" i="8"/>
  <c r="H430" i="8"/>
  <c r="I430" i="8"/>
  <c r="H431" i="8"/>
  <c r="I431" i="8"/>
  <c r="H432" i="8"/>
  <c r="I432" i="8"/>
  <c r="H433" i="8"/>
  <c r="I433" i="8"/>
  <c r="H434" i="8"/>
  <c r="I434" i="8"/>
  <c r="H435" i="8"/>
  <c r="I435" i="8"/>
  <c r="H436" i="8"/>
  <c r="I436" i="8"/>
  <c r="H437" i="8"/>
  <c r="I437" i="8"/>
  <c r="H438" i="8"/>
  <c r="I438" i="8"/>
  <c r="H439" i="8"/>
  <c r="I439" i="8"/>
  <c r="H440" i="8"/>
  <c r="I440" i="8"/>
  <c r="H441" i="8"/>
  <c r="I441" i="8"/>
  <c r="H442" i="8"/>
  <c r="I442" i="8"/>
  <c r="H443" i="8"/>
  <c r="I443" i="8"/>
  <c r="H444" i="8"/>
  <c r="I444" i="8"/>
  <c r="H445" i="8"/>
  <c r="I445" i="8"/>
  <c r="H446" i="8"/>
  <c r="I446" i="8"/>
  <c r="H447" i="8"/>
  <c r="I447" i="8"/>
  <c r="H448" i="8"/>
  <c r="I448" i="8"/>
  <c r="H449" i="8"/>
  <c r="I449" i="8"/>
  <c r="H450" i="8"/>
  <c r="I450" i="8"/>
  <c r="H451" i="8"/>
  <c r="I451" i="8"/>
  <c r="H452" i="8"/>
  <c r="I452" i="8"/>
  <c r="H453" i="8"/>
  <c r="I453" i="8"/>
  <c r="H454" i="8"/>
  <c r="I454" i="8"/>
  <c r="H455" i="8"/>
  <c r="I455" i="8"/>
  <c r="H456" i="8"/>
  <c r="I456" i="8"/>
  <c r="H457" i="8"/>
  <c r="I457" i="8"/>
  <c r="H458" i="8"/>
  <c r="I458" i="8"/>
  <c r="H459" i="8"/>
  <c r="I459" i="8"/>
  <c r="H460" i="8"/>
  <c r="I460" i="8"/>
  <c r="H461" i="8"/>
  <c r="I461" i="8"/>
  <c r="H462" i="8"/>
  <c r="I462" i="8"/>
  <c r="H463" i="8"/>
  <c r="I463" i="8"/>
  <c r="H464" i="8"/>
  <c r="I464" i="8"/>
  <c r="H465" i="8"/>
  <c r="I465" i="8"/>
  <c r="H466" i="8"/>
  <c r="I466" i="8"/>
  <c r="H467" i="8"/>
  <c r="I467" i="8"/>
  <c r="H468" i="8"/>
  <c r="I468" i="8"/>
  <c r="H469" i="8"/>
  <c r="I469" i="8"/>
  <c r="H470" i="8"/>
  <c r="I470" i="8"/>
  <c r="H471" i="8"/>
  <c r="I471" i="8"/>
  <c r="H472" i="8"/>
  <c r="I472" i="8"/>
  <c r="H473" i="8"/>
  <c r="I473" i="8"/>
  <c r="H474" i="8"/>
  <c r="I474" i="8"/>
  <c r="H475" i="8"/>
  <c r="I475" i="8"/>
  <c r="H476" i="8"/>
  <c r="I476" i="8"/>
  <c r="H477" i="8"/>
  <c r="I477" i="8"/>
  <c r="H478" i="8"/>
  <c r="I478" i="8"/>
  <c r="H479" i="8"/>
  <c r="I479" i="8"/>
  <c r="H480" i="8"/>
  <c r="I480" i="8"/>
  <c r="H481" i="8"/>
  <c r="I481" i="8"/>
  <c r="H482" i="8"/>
  <c r="I482" i="8"/>
  <c r="H483" i="8"/>
  <c r="I483" i="8"/>
  <c r="H484" i="8"/>
  <c r="I484" i="8"/>
  <c r="H485" i="8"/>
  <c r="I485" i="8"/>
  <c r="H486" i="8"/>
  <c r="I486" i="8"/>
  <c r="H487" i="8"/>
  <c r="I487" i="8"/>
  <c r="H488" i="8"/>
  <c r="I488" i="8"/>
  <c r="H489" i="8"/>
  <c r="I489" i="8"/>
  <c r="H490" i="8"/>
  <c r="I490" i="8"/>
  <c r="H491" i="8"/>
  <c r="I491" i="8"/>
  <c r="H492" i="8"/>
  <c r="I492" i="8"/>
  <c r="H493" i="8"/>
  <c r="I493" i="8"/>
  <c r="H494" i="8"/>
  <c r="I494" i="8"/>
  <c r="H495" i="8"/>
  <c r="I495" i="8"/>
  <c r="H496" i="8"/>
  <c r="I496" i="8"/>
  <c r="H497" i="8"/>
  <c r="I497" i="8"/>
  <c r="H498" i="8"/>
  <c r="I498" i="8"/>
  <c r="H499" i="8"/>
  <c r="I499" i="8"/>
  <c r="H500" i="8"/>
  <c r="I500" i="8"/>
  <c r="H501" i="8"/>
  <c r="I501" i="8"/>
  <c r="H502" i="8"/>
  <c r="I502" i="8"/>
  <c r="H503" i="8"/>
  <c r="I503" i="8"/>
  <c r="H504" i="8"/>
  <c r="I504" i="8"/>
  <c r="H505" i="8"/>
  <c r="I505" i="8"/>
  <c r="H506" i="8"/>
  <c r="I506" i="8"/>
  <c r="H507" i="8"/>
  <c r="I507" i="8"/>
  <c r="H508" i="8"/>
  <c r="I508" i="8"/>
  <c r="H509" i="8"/>
  <c r="I509" i="8"/>
  <c r="H510" i="8"/>
  <c r="I510" i="8"/>
  <c r="H511" i="8"/>
  <c r="I511" i="8"/>
  <c r="H512" i="8"/>
  <c r="I512" i="8"/>
  <c r="H513" i="8"/>
  <c r="I513" i="8"/>
  <c r="H514" i="8"/>
  <c r="I514" i="8"/>
  <c r="H515" i="8"/>
  <c r="I515" i="8"/>
  <c r="H516" i="8"/>
  <c r="I516" i="8"/>
  <c r="H517" i="8"/>
  <c r="I517" i="8"/>
  <c r="H518" i="8"/>
  <c r="I518" i="8"/>
  <c r="H519" i="8"/>
  <c r="I519" i="8"/>
  <c r="H520" i="8"/>
  <c r="I520" i="8"/>
  <c r="H521" i="8"/>
  <c r="I521" i="8"/>
  <c r="H522" i="8"/>
  <c r="I522" i="8"/>
  <c r="H523" i="8"/>
  <c r="I523" i="8"/>
  <c r="H524" i="8"/>
  <c r="I524" i="8"/>
  <c r="H525" i="8"/>
  <c r="I525" i="8"/>
  <c r="H526" i="8"/>
  <c r="I526" i="8"/>
  <c r="H527" i="8"/>
  <c r="I527" i="8"/>
  <c r="H528" i="8"/>
  <c r="I528" i="8"/>
  <c r="H529" i="8"/>
  <c r="I529" i="8"/>
  <c r="H530" i="8"/>
  <c r="I530" i="8"/>
  <c r="H531" i="8"/>
  <c r="I531" i="8"/>
  <c r="H532" i="8"/>
  <c r="I532" i="8"/>
  <c r="H533" i="8"/>
  <c r="I533" i="8"/>
  <c r="H534" i="8"/>
  <c r="I534" i="8"/>
  <c r="H535" i="8"/>
  <c r="I535" i="8"/>
  <c r="H536" i="8"/>
  <c r="I536" i="8"/>
  <c r="H537" i="8"/>
  <c r="I537" i="8"/>
  <c r="H538" i="8"/>
  <c r="I538" i="8"/>
  <c r="H539" i="8"/>
  <c r="I539" i="8"/>
  <c r="H540" i="8"/>
  <c r="I540" i="8"/>
  <c r="H541" i="8"/>
  <c r="I541" i="8"/>
  <c r="H542" i="8"/>
  <c r="I542" i="8"/>
  <c r="H543" i="8"/>
  <c r="I543" i="8"/>
  <c r="H544" i="8"/>
  <c r="I544" i="8"/>
  <c r="H545" i="8"/>
  <c r="I545" i="8"/>
  <c r="H546" i="8"/>
  <c r="I546" i="8"/>
  <c r="H547" i="8"/>
  <c r="I547" i="8"/>
  <c r="H548" i="8"/>
  <c r="I548" i="8"/>
  <c r="H549" i="8"/>
  <c r="I549" i="8"/>
  <c r="H550" i="8"/>
  <c r="I550" i="8"/>
  <c r="H551" i="8"/>
  <c r="I551" i="8"/>
  <c r="H552" i="8"/>
  <c r="I552" i="8"/>
  <c r="H553" i="8"/>
  <c r="I553" i="8"/>
  <c r="H554" i="8"/>
  <c r="I554" i="8"/>
  <c r="H555" i="8"/>
  <c r="I555" i="8"/>
  <c r="H556" i="8"/>
  <c r="I556" i="8"/>
  <c r="H557" i="8"/>
  <c r="I557" i="8"/>
  <c r="H558" i="8"/>
  <c r="I558" i="8"/>
  <c r="H559" i="8"/>
  <c r="I559" i="8"/>
  <c r="H560" i="8"/>
  <c r="I560" i="8"/>
  <c r="H561" i="8"/>
  <c r="I561" i="8"/>
  <c r="H562" i="8"/>
  <c r="I562" i="8"/>
  <c r="H563" i="8"/>
  <c r="I563" i="8"/>
  <c r="H564" i="8"/>
  <c r="I564" i="8"/>
  <c r="H565" i="8"/>
  <c r="I565" i="8"/>
  <c r="H566" i="8"/>
  <c r="I566" i="8"/>
  <c r="H567" i="8"/>
  <c r="I567" i="8"/>
  <c r="H568" i="8"/>
  <c r="I568" i="8"/>
  <c r="H569" i="8"/>
  <c r="I569" i="8"/>
  <c r="H570" i="8"/>
  <c r="I570" i="8"/>
  <c r="H571" i="8"/>
  <c r="I571" i="8"/>
  <c r="H572" i="8"/>
  <c r="I572" i="8"/>
  <c r="H573" i="8"/>
  <c r="I573" i="8"/>
  <c r="H574" i="8"/>
  <c r="I574" i="8"/>
  <c r="H575" i="8"/>
  <c r="I575" i="8"/>
  <c r="H576" i="8"/>
  <c r="I576" i="8"/>
  <c r="H577" i="8"/>
  <c r="I577" i="8"/>
  <c r="H578" i="8"/>
  <c r="I578" i="8"/>
  <c r="H579" i="8"/>
  <c r="I579" i="8"/>
  <c r="H580" i="8"/>
  <c r="I580" i="8"/>
  <c r="H581" i="8"/>
  <c r="I581" i="8"/>
  <c r="H582" i="8"/>
  <c r="I582" i="8"/>
  <c r="H583" i="8"/>
  <c r="I583" i="8"/>
  <c r="H584" i="8"/>
  <c r="I584" i="8"/>
  <c r="H585" i="8"/>
  <c r="I585" i="8"/>
  <c r="H586" i="8"/>
  <c r="I586" i="8"/>
  <c r="H587" i="8"/>
  <c r="I587" i="8"/>
  <c r="H588" i="8"/>
  <c r="I588" i="8"/>
  <c r="H589" i="8"/>
  <c r="I589" i="8"/>
  <c r="H590" i="8"/>
  <c r="I590" i="8"/>
  <c r="H591" i="8"/>
  <c r="I591" i="8"/>
  <c r="H592" i="8"/>
  <c r="I592" i="8"/>
  <c r="H593" i="8"/>
  <c r="I593" i="8"/>
  <c r="H594" i="8"/>
  <c r="I594" i="8"/>
  <c r="H595" i="8"/>
  <c r="I595" i="8"/>
  <c r="H596" i="8"/>
  <c r="I596" i="8"/>
  <c r="H597" i="8"/>
  <c r="I597" i="8"/>
  <c r="H598" i="8"/>
  <c r="I598" i="8"/>
  <c r="H599" i="8"/>
  <c r="I599" i="8"/>
  <c r="H600" i="8"/>
  <c r="I600" i="8"/>
  <c r="H601" i="8"/>
  <c r="I601" i="8"/>
  <c r="H602" i="8"/>
  <c r="I602" i="8"/>
  <c r="H603" i="8"/>
  <c r="I603" i="8"/>
  <c r="H604" i="8"/>
  <c r="I604" i="8"/>
  <c r="H605" i="8"/>
  <c r="I605" i="8"/>
  <c r="H606" i="8"/>
  <c r="I606" i="8"/>
  <c r="H607" i="8"/>
  <c r="I607" i="8"/>
  <c r="H608" i="8"/>
  <c r="I608" i="8"/>
  <c r="H609" i="8"/>
  <c r="I609" i="8"/>
  <c r="H610" i="8"/>
  <c r="I610" i="8"/>
  <c r="H611" i="8"/>
  <c r="I611" i="8"/>
  <c r="H612" i="8"/>
  <c r="I612" i="8"/>
  <c r="H613" i="8"/>
  <c r="I613" i="8"/>
  <c r="I2" i="8"/>
  <c r="H2" i="8"/>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2" i="8"/>
</calcChain>
</file>

<file path=xl/sharedStrings.xml><?xml version="1.0" encoding="utf-8"?>
<sst xmlns="http://schemas.openxmlformats.org/spreadsheetml/2006/main" count="6381" uniqueCount="1337">
  <si>
    <t>Title</t>
  </si>
  <si>
    <t>Author</t>
  </si>
  <si>
    <t>Date/Time</t>
  </si>
  <si>
    <t>Groups</t>
  </si>
  <si>
    <t>Description</t>
  </si>
  <si>
    <t>Time</t>
  </si>
  <si>
    <t>Root Name</t>
  </si>
  <si>
    <t>PPUFMS_SENIS_R_20231013_131034_Hall_FieldMap</t>
  </si>
  <si>
    <t>Group</t>
  </si>
  <si>
    <t>Channels</t>
  </si>
  <si>
    <t>enabled</t>
  </si>
  <si>
    <t>folder</t>
  </si>
  <si>
    <t>magnet</t>
  </si>
  <si>
    <t>prefix</t>
  </si>
  <si>
    <t>run</t>
  </si>
  <si>
    <t>storageType</t>
  </si>
  <si>
    <t>suffix</t>
  </si>
  <si>
    <t>useCaptions</t>
  </si>
  <si>
    <t>Properties</t>
  </si>
  <si>
    <t>TRUE</t>
  </si>
  <si>
    <t>C:\Data\PPUFMS</t>
  </si>
  <si>
    <t>EMPHATIC_02</t>
  </si>
  <si>
    <t>PPUFMS_SENIS_</t>
  </si>
  <si>
    <t>R_20231013_131034_Hall_FieldMap</t>
  </si>
  <si>
    <t>TDMS</t>
  </si>
  <si>
    <t>.tdms</t>
  </si>
  <si>
    <t>FALSE</t>
  </si>
  <si>
    <t>Channel</t>
  </si>
  <si>
    <t>Datatype</t>
  </si>
  <si>
    <t>Unit</t>
  </si>
  <si>
    <t>Length</t>
  </si>
  <si>
    <t>Minimum</t>
  </si>
  <si>
    <t>Maximum</t>
  </si>
  <si>
    <t>Start Index</t>
  </si>
  <si>
    <t>run:R_20231013_131034</t>
  </si>
  <si>
    <t>ID</t>
  </si>
  <si>
    <t>DT_STRING</t>
  </si>
  <si>
    <t>R_20231013_131034</t>
  </si>
  <si>
    <t>13:10:37 13 Oct 2023</t>
  </si>
  <si>
    <t>Magnet.name</t>
  </si>
  <si>
    <t>Measurement</t>
  </si>
  <si>
    <t>FieldMap</t>
  </si>
  <si>
    <t>Configuration.file</t>
  </si>
  <si>
    <t>C:\emma\Sandbox\Senis\config\PPUFMS_SENIS_EMPHATIC.ini</t>
  </si>
  <si>
    <t>User</t>
  </si>
  <si>
    <t>tartaglia</t>
  </si>
  <si>
    <t>ScriptFile</t>
  </si>
  <si>
    <t>FMSRotPlane.py</t>
  </si>
  <si>
    <t>ParametersFile</t>
  </si>
  <si>
    <t>FMSRotPlane.dat</t>
  </si>
  <si>
    <t>ScriptFolder</t>
  </si>
  <si>
    <t>C:\emma\Sandbox\Senis\scripts</t>
  </si>
  <si>
    <t>OutputFile</t>
  </si>
  <si>
    <t>C:\Data\PPUFMS\EMPHATIC_02\PPUFMS_SENIS_R_20231013_131034_Hall_FieldMap.tdms</t>
  </si>
  <si>
    <t>System</t>
  </si>
  <si>
    <t>StandA</t>
  </si>
  <si>
    <t>DAT File</t>
  </si>
  <si>
    <t xml:space="preserve">SVN Revision: </t>
  </si>
  <si>
    <t/>
  </si>
  <si>
    <t xml:space="preserve"># FMS Rotating Plane measurement
# EMPHATIC permanent magnet, SENIS probe
# Jerzy Nogiec 09/26/2023
#----------------------------------------------
#system parameters
magic.code = FMSRotPlane_1.1.1
method = Hall
magnet = DIPOLE
measurement = FieldMap
system = Stand A
#----------------------------------------------
#probe information
#SENIS probe id
probeData = [probe1=03A05F]
#----------------------------------------------
#elog.ON = TRUE to log entries to tidata.fnal.gov/testelog
elog.ON = TRUE
#----------------------------------------------
#motion parameters
motion.speed = 2
#delay to stabilize after moving and before Hall readout
motion.delay = 1
#wait time in sec for homing move to finish
motion.timeout = 600
#stage acceleration during move
motion.defaultRampRate = 1000
# if home.skip=TRUE, homing is skipped for all axes
motion.home.skip = TRUE
#stage acceleration during homing
motion.home.homeRampRate = 1000
#stage speed during homing
motion.home.speed = 20
#----------------------------------------------
#position parameters
# ORIGIN [X,Y,Z] - absolute coordinates of the center
motion.origin = [398.0, -447.4, 227.5]
# List of positions [start, step, max]; coordinates relative to ORIGIN
position.angle = [[0, 30, 360]]
position.radius = [[5, 5, 15.1]]
position.Z = [[-10, 5.0, 70.1]]
# Limits on range of motions for axes X,Y,Z
limits.radius = 15.1
limits.Zrange = [77, 300]
</t>
  </si>
  <si>
    <t>PY File</t>
  </si>
  <si>
    <t xml:space="preserve"># FMS Rotation Plane measurement
# EMPHATIC permanent magnet, SENIS probe
# Version: 1.0
# Jerzy Nogiec - 9/26/2023
#
# PSEUDOCODE:
"""
  move HOME
  for each angle in angle list:
    move to ORIGIN
    for each radius in radii list:
      rotate by a given angle (move x,y)
      for each zpos distance in Z list:
        read Hall probe
        read current
        read position
        read linear encoder
"""
# --------------------------
import sys
import os
import time
import emma
import re
import math
import numpy
from emmaException import EmmaException
import matplotlib.pyplot as plt
# ------- DEFINITIONS ---
# code to verify the parameter file is of the version expected by script
MAGIC_CODE = 'FMSRotPlane_1.1.1'
X_POSITION = 99999
Y_POSITION = 99999
Z_POSITION = 99999
X_HISTORY = []
Y_HISTORY = []
Z_HISTORY = []
# ---------------------------------------------------------------------------------------
# ------- PROCEDURES -----------
# ---------------------------------------------------------------------------------------
# ---- Parameters ---
# Read parameters from file and return as dictionary: 
#    {'parameter1 : ['value1', ..., 'valueN'], ..., 'parameterN : ['value1', ..., 'valueN']}
def par_read(file):
    params = {}
    lines = emma.readFile(file)
    for line in lines:
        #print(line)
        line = line.strip()
        if (len(line) != 0) and (line[0] != '#'): 
            tokens = line.split()
            name = tokens[0]
            value = tokens[2:]
            params[name] = value
    return (params)
# Verify the magic code inside the parameter file
def par_validate(parameters):
    if (getPar('magic.code', parameters) != MAGIC_CODE):
        raise EmmaException('init', 'Incompatible parameter set')
# Remove all characters except alphanumeric and underscores
def processList(listname):
    for x in listname:
        re.sub(r'\W+', '', x)
    return listname 
def flattenToList(lists):
    #lst=[x for l in lists for x in l]
    #regex=r"\d+"
    regex=r"-?\d+\.?\d*"
    lst=re.findall(regex,lists)
    return lst
# ---- ID ---
# Increase a given field [measurement, repetition, sequence, step] 
def id_inc(ID, field):
    ID[field] = str(int(ID[field]) + 1)
# Reset a given field [measurement, repetition, sequence, step]
def id_reset(ID, field):
    ID[field] = str(0)
# Return ID as string:  'measurement.repetition.sequence.step', e.g. '1.1.1.2'
def id_str(ID):
    return ID['measurement'] + '.' + ID['repetition'] + '.' + \
           ID['sequence']+ '.' + ID['step']
# Return an initial ID as a dictionary with keys [run, measurement, repetition, sequence, step]
def id_init():
    runid = emma.generateRunId()
    return {'run': runid, 'measurement': '0', 'repetition': '0', \
              'sequence': '0', 'step' : '0'}
# ----------DEBUG----------
# emma.py-equivalent functioons used to produce an outline of measurement w/o waiting for responses from components
def debug_awaitEvent(topic, event, component, timeoutInSec):
    return emma.awaitEvents(topic, [event], component, timeoutInSec)
def debug_awaitEvents(topic, events, component, timeoutInSec):
    return ('', '', '', '', '')
def debug_rpc(topic2send, event2send, topic2recv, event2recv, \
        component, timeoutInSec):
    emma.sendEvent("s{}", topic2send, event2send, [])
    return emma.awaitEvent(topic2recv, event2recv, component, timeoutInSec)
# --------------------------------------- MEASUREMENT INIT -----------------------------------------    
# Initialize components
def sys_init(ID, parameters):
    try:
        # Data processing components
        log(ID, "Initializing components",'Debug')
        emma.rpc('control.dataaggregator', 'init.cmd', 'control.system', 'init.ack', 'dataaggregator', 30)
        emma.rpc('control.archiver', 'init.cmd', 'control.system', 'init.ack', 'archiver', 30)
        emma.rpc('control.archivermon', 'init.cmd', 'control.system', 'init.ack', 'archivermon', 30)
        emma.rpc('control.motion', 'init.cmd', 'control.system', 'init.ack', 'motion', 10) 
        emma.sendEvent('s{}','control.motion', 'enable.cmd',['AX','AY','AZ'])
        time.sleep(1)         
        emma.rpc('control.la11', 'init.cmd','control.system', 'init.ack', 'la11', 30)
        emma.rpc('control.voltmeter', 'init.cmd', 'control.system', 'init.ack', 'voltmeter', 10) 
        if (parameters['elog.ON'][0] == 'TRUE'):
            log(ID, "elog ON",'Debug')
            emma.rpc('control.elog', 'init.cmd','control.system', 'init.ack', 'elog', 30)
        log(ID, "Init completed OK")       
    except EmmaException as e:
        log(ID, "Init error: " + str(e), 'Error')
        raise e
    except Exception as e:
        log(ID, "Init error: " + str(e), 'Error')
        raise EmmaException('init', 'Component initialization failed')
# -----------------------------------------------------------------------------------------------
# Set simulation mode
def sys_simulation(ID, parameters):
         emma.setProperty('property.data', 'set.cmd', 'simulation', getPar('simulation', parameters))
# -----------------------------------------------------------------------------------------------
# Cleanup after measurement
def sys_finalize(ID):
    # stop archiver
    log(ID, "Stopping archiver",'Debug')
    # emma.sendCmd('control.archiver', 'stop.cmd')
    # emma.sendCmd('control.archivermon', 'stop.cmd')
    #defragment tdms files
    emma.rpc('control.archiver', 'defragment.cmd', 'control.system', 'defragment.ack', 'archiver', 60) 
    emma.rpc('control.archivermon', 'defragment.cmd', 'control.system', 'defragment.ack', 'archivermon', 60) 
    log(ID, "Stopping encoder",'Debug')
    emma.sendCmd('control.la11','off.cmd')
# ----------------------------------------- EXEC MEASUREMENT -------------------------------------
# Running measurement
def exec_measurement(ID, measurement, parameters):
    # start measurement (ID) : set id + broadcast event
    id_inc(ID, 'measurement')
    id_reset(ID, 'repetition')    
    emma.sendParCmd('control.all', 'measurement.start', 'ID', id_str(ID))
    log(ID, measurement + " measurement started", 'Info') 
    # Make e-log entry
    emma.sendNParCmd('control.elog','write.cmd',\
                [('ID', ID['run']),\
                ('title','EMMA automated measurement info- FMS Rotating Plane'),\
                ('text', 'STARTED')])
    # start archiver
    startArchiver(ID, measurement, parameters)
    log(ID, "Archiver started",'Info')
    # switch screen to Measurement UI tab
    emma.sendParCmd('control.shell', 'tab.cmd', 'tab', 'Measurement') 
    # homing axes
    if (getPar('motion.home.skip', parameters) =='TRUE'):
       #check if stages have been homed
       emma.sendEvent('s{}','control.motion', 'checkhome.cmd',['AX','AY','AZ'])
       emma.awaitEvent('control.system', 'checkhome.ack', 'motion',30)
       log(ID, "Axes homed; skipping homing",'Info') 
    else:
       mtimeout = int(getPar('motion.timeout', parameters))
       hspeed = int(getPar('motion.home.speed', parameters))
       home(ID, mtimeout, hspeed)
       log(ID, "At HOME",'Info')
    #LA11
    emma.sendCmd('control.la11', 'monitorStart.cmd')
    log(ID, "Renishaw LA11 ON",'Debug')
    emma.sendCmd('control.la11','on.cmd')
    time.sleep(5)
    #set home and motion acceleration
    emma.setProperty('property.motion', 'set.cmd', 'HomeRampRate', parameters['motion.home.homeRampRate'][0])
    emma.setProperty('property.motion', 'set.cmd', 'DefaultRampRate', parameters['motion.defaultRampRate'][0])
    # execute repetitions/slices at a set of angles
    anglelst= getParList('position.angle', parameters)
    log(ID, "angle ranges specified: "+str(len(anglelst)/3))
    for i in range(0,len(anglelst),3):
        # Execute repetition/slice
        for angle in numpy.arange(float(anglelst[i]),float(anglelst[i+2]),float(anglelst[i+1])):  
            exec_repetition(ID, angle, parameters)    
    # moving to origin at the end
    origin(ID, parameters)
    # end measurement
    emma.sendParCmd('control.all', 'measurement.end', 'ID', id_str(ID))
    #elog entry
    emma.sendNParCmd('control.elog','write.cmd',\
                [('ID', ID['run']),\
                ('title','EMMA automated measurement info- FMS Rotating Plane'),\
                ('text', 'COMPLETED')])
    log(ID, measurement + " measurement ended",'Debug')
# -------------------------------------- EXEC REPETITION---------------------------------------------
# Execute repetition/slice- run sequence a given number of times and analyze all sequences
# Perform readouts for a set of radii and Z positions at a given angle 
def exec_repetition(ID, angle, parameters):
    # start repetition
    id_inc(ID, 'repetition') 
    id_reset(ID, 'sequence') # reset sequence info 
    log(ID, "repetition start, angle: " + str(angle), 'Info')
    # move to origin/magnet center 
    origin(ID, parameters) 
    # prepare Z positions list (poszStepList)
    poszStepList = list()
    poszlst= getParList('position.Z', parameters)
    log(ID, "Z ranges specified: "+str(len(poszlst)/3))
    for i in range(0,len(poszlst),3):
        for posz in numpy.arange(float(poszlst[i]),float(poszlst[i+2]),float(poszlst[i+1])):
            poszStepList.append(posz)
    # execute sequences for different radii
    radiuslst= getParList('position.radius', parameters)
    log(ID, "radius ranges specified: "+str(len(radiuslst)/3))
    for i in range(0,len(radiuslst),3):
        # Execute sequence with given Z positions (poszStepList)
        for radius in numpy.arange(float(radiuslst[i]),float(radiuslst[i+2]),float(radiuslst[i+1])):
            exec_sequence(ID, angle, radius, poszStepList, parameters)
            poszStepList.reverse()  
    # end repetition
    emma.sendParCmd('control.all', 'repetition.end', 'ID', id_str(ID))
    log(ID, "repetition end")
# --------------------------------------------- EXEC SEQUENCE----------------------------------------
# Execute sequence
# Perform readouts for a set of Z positions at given angle and radius
def exec_sequence(ID, angle, radius, poszStepList, parameters):
    # start sequence (ID) : set id + broadcast event
    id_inc(ID, 'sequence') 
    id_reset(ID, 'step') # reset step info  
    log(ID, "sequence start radius: " + str(radius) + ", angle= " + str(angle), 'Info') 
    # rotate to a given angle
    xy= xyToAbsXY(cylToXY(angle, radius), parameters)
    # move to XY here
    log(ID, "Rotating " + str(angle) + " deg, radius= " + str(radius) + " -&gt; X= " + '{:.2f}'.format(xy[0]) + " Y= " + '{:.2f}'.format(xy[1]))
    moveabsXY(ID, xy[0], xy[1], parameters)
    # Use step list to execute steps at a given sequence of Z positions
    for posz in poszStepList:
        exec_step(ID, float(posz), parameters)
    # end sequence
    emma.sendParCmd('control.all', 'sequence.end', 'ID', id_str(ID))
    log(ID, "sequence end")
# ------------------------------------------- EXEC STEP----------------------------------------------
# Execute step
def exec_step(ID, posz, parameters):
    # step start (ID, type) : set id + broadcast event
    id_inc(ID, 'step')
    emma.sendParCmd('control.all', 'step.start', 'ID', id_str(ID))
    log(ID, "step start: Z="+ str(posz), 'Info')
    # move to Z position
    z = zToAbsZ(posz, parameters)
    moveabsZ(ID, z, parameters)
    # perform DAQ
    daq(ID, parameters)
    # end step
    emma.sendParCmd('control.all', 'step.end', 'ID', id_str(ID))
    log(ID, "step end",'Debug')
    check_stop(ID)
# ---------------------------------------------------- UTILS ----------------------------------------
def getArgValPairs(probestr): 
    probestr=probestr[1:-1]
    ele = probestr.split(",")
    #argval_pairs is list of lists
    ll=[]
    for i in range(len(ele)):
        tok=ele[i].split('=')
        l=[tok[0],tok[1]]
        ll.insert(i,l) 
    return ll 
# Return a parameter as string
def getPar(parname, parameters):  
    return parameters[parname][0]
# Return a list of parameters given as strings
def getParList(parname, parameters): 
    line=''.join(parameters[parname])
    return flattenToList(line)
# Return True if Z absolute coordinate is inside limits
def inBoundsZ(z, parameters):
    zrangeLst= getParList('limits.Zrange', parameters)
    return (float(zrangeLst[0]) &lt;= z &lt;= float(zrangeLst[1]))
# Return True if XY absolute coordinates are inside limits
def inBoundsXY(x, y, parameters):
    origLst= getParList('motion.origin', parameters)
    xorig = float(origLst[0])
    yorig = float(origLst[1])
    dist = math.sqrt(pow(x-xorig,2) + pow(y-yorig, 2))
    radius= getPar('limits.radius', parameters)
    print(emma.getTime(), "checking dist:" + str(dist) + " radius: " + radius, file=sys.stderr)
    return (dist &lt;= float(radius))
# Cylindrical to Cartesian coordinates. Angle in degrees.
def cylToXY(angle, radius):
    x = radius * math.cos(angle*math.pi/180)
    y = radius * math.sin(angle*math.pi/180)
    return [x, y]
# Cartesian local XY coordinates (rotation center at [0,0])
# to absolute Cartesian coordinates (rotation center at the ORIGIN coordinates)
def xyToAbsXY(xy, parameters):
    origLst= getParList('motion.origin', parameters)
    xabs = float(origLst[0]) + xy[0]
    yabs = float(origLst[1]) + xy[1]
    return [xabs, yabs]
# Cartesian local Z coordinates (realtive to ORIGIN)
# to absolute Cartesian coordinates 
def zToAbsZ(z, parameters):
    origLst= getParList('motion.origin', parameters)
    zabs = float(origLst[2]) + z
    return zabs
# Move a single axis HOME
def homeAxis(axis,ID,mtimeout,speed):
   global X_POSITION
   global Y_POSITION
   global Z_POSITION
   emma.sendEvent('s{}','control.motion', 'home.cmd',[axis, str(speed)])
   emma.awaitEvent('control.system', 'MotionStop.cmd', 'motion', mtimeout)
   time.sleep(30)
   if axis == 'AX':
      X_POSITION = 0
   elif axis == 'AY':
      Y_POSITION = 0
   elif axis == 'AZ':
      Z_POSITION = 0
   else:
     raise EmmaException('move', 'Illegal axis ' + axis)
   log(ID, axis + " homed",'Debug')
# Move all axes home
def home(ID, mtimeout,speed):
    homeAxis('AZ',ID, mtimeout,speed)
    homeAxis('AX',ID, mtimeout,speed)
    homeAxis('AY',ID, mtimeout,speed)
# Make an absolute move in Z, validate the move and then execute it.
def moveabsZ(ID, z, parameters):
     Z_HISTORY.append(z)
     if inBoundsZ(z, parameters):
        moveabs(ID, 'AZ', z, parameters)
     else:
        log(ID, "Z motion outside limits: [" + str(z) + "]",'Warning')
        raise EmmaException('move', 'Attempt to move outside limits in Z')
# Make an absolute move in XY, validate the move and then execute it.
def moveabsXY(ID, x, y, parameters):
     X_HISTORY.append(x)
     Y_HISTORY.append(y)
     if inBoundsXY(x, Y_POSITION, parameters) and inBoundsXY(x, y, parameters):
        moveabs(ID, 'AX', x, parameters)
        moveabs(ID, 'AY', y, parameters)
     elif inBoundsXY(X_POSITION, y, parameters) and inBoundsXY(x, y, parameters):
        moveabs(ID, 'AY', y, parameters)
        moveabs(ID, 'AX', x, parameters)
     else:
        log(ID, "XY motion outside limits: [" + str(x) +"," + str(y) + "]",'Warning')
        raise EmmaException('move', 'Attempt to move outside limits in XY')
# Move an axis for a given distance. {RELATIVE, ABSOLUTE} defines how to interpret distance 
def move(ID, type, axis, distance: float, parameters):
     log(ID, "MOVE type=" + type + " axis=" + axis + " distance=" + str(distance),'Debug')
     speed = parameters['motion.speed'][0]
     if type == 'ABSOLUTE':
        cmd = 'move_abs.cmd'
     elif type == 'RELATIVE':
        cmd = 'move_rel.cmd'
     else:
        raise EmmaException('move', 'Illegal move type ' + type)
     # calculate motion time-out
     if ('motion.timeout' in parameters):
        mtimeout = int(parameters['motion.timeout'][0])
     else:
        mtimeout = MOTION_TIMEOUT_DEFAULT  
     # execute move
     emma.sendEvent('s{}','control.motion', cmd,[axis, str(distance),speed])
     emma.awaitEvent('control.system', 'MotionStop.cmd', 'motion', mtimeout)
# Move a select axis to a new position/destination. 
def moveabs(ID, axis, destination: float, parameters):
    global X_POSITION
    global Y_POSITION
    global Z_POSITION
    move(ID, "ABSOLUTE", axis, destination, parameters)
    # rember current position
    if axis == 'AX':
      X_POSITION = destination
    elif axis == 'AY':
      Y_POSITION = destination
    elif axis == 'AZ':
      Z_POSITION = destination
    else:
     raise EmmaException('move', 'Illegal axis ' + axis)
# Move all axes to the origin.
def origin(ID, parameters):
    moveToOrigin(ID, 'AX', parameters)
    moveToOrigin(ID, 'AY', parameters)
    moveToOrigin(ID, 'AZ', parameters)
    log(ID, "At ORIGIN",'Info')
# Move a select axis to its origin coordinate.
def moveToOrigin(ID, axis, parameters):
    log(ID,'moving ' + axis + ' to ORIGIN','Debug')
    startposlst= getParList('motion.origin', parameters)
    if axis == 'AX':
       moveabs(ID,'AX', float(startposlst[0]), parameters)
    if axis == 'AY':
       moveabs(ID,'AY', float(startposlst[1]), parameters)
    if axis == 'AZ':
       moveabs(ID,'AZ', float(startposlst[2]), parameters)
    log(ID, "At: "+ startposlst[0] + "," + startposlst[1] + "," + startposlst[2],'Debug')
# Check for Stop
def check_stop(ID):
    if emma.isStopped():
        log(ID, "Script stopped by user")
        raise EmmaException('stop', 'Script stopped by user at step ' + id_str(ID))
# Read position
def read_position(ID, parameters):
    # read position
    emma.sendParCmd('control.motion', 'read.cmd', 'ID', id_str(ID))
    emma.awaitEvent('control.system','read.ack', 'motion', 15)
# Performm DAQ
def daq(ID, parameters):
    log(ID, "DAQ",'Debug')
    # Read position , sends motion.dat and motionxyz.dat on bus
    read_position(ID, parameters)
    log(ID, "waiting for data from motion",'Debug')
    #DA copied motionxyz.dat 
    emma.awaitEvent('control.system','datacopy.ack', 'dataaggregator', 120) 
    # Read SENIS probe
    emma.sendParCmd('control.voltmeter', 'readvolt.cmd', 'ID', id_str(ID))
    emma.awaitEvent('control.system','readvolt.ack', 'voltmeter', 60)
    log(ID, "waiting for data from hall",'Debug')
    # DA copies hall data and sends ack
    emma.awaitEvent('control.system','datacopy.ack', 'dataaggregator', 30)
    # Read LA11     
    emma.sendParCmd('control.la11','read.cmd', 'stepID', id_str(ID))
    log(ID, "waiting for data from LA11",'Debug')
    emma.awaitEvent('control.system', 'la11.ack', 'la11', 10)
    # DA copies encoder data and sends ack
    emma.awaitEvent('control.system','datacopy.ack', 'dataaggregator', 30)
    # Command data aggregator
    emma.send3ParCmd('control.dataaggregator', 'sendstep.pf.cmd', 'ID', id_str(ID),'seqprefix','pf','Timestamp','True')
    emma.awaitEvent('control.system','sendstep.pf.ack', 'dataaggregator', 50)
    emma.rpc('control.dataaggregator', 'cleararray.cmd', 'control.system', 'cleararray.ack', 'dataaggregator', 20)
# Log information with following entry type {Info, Error, Debug, Warning}
def log(ID, text, entryType = 'Debug'):
    emma.log(id_str(ID) + ": " + text, entryType)
# Start archiver
def startArchiver(ID, measurement, parameters):
    # start archiver
    emma.send3ParCmd('control.archiver', 'start.cmd', 'ID', ID['run'], 'method', getPar('method', parameters), 'measurement', measurement)
    emma.awaitEvent('control.system','start.ack', 'archiver', 20)
    emma.send3ParCmd('control.archivermon', 'start.cmd', 'ID', ID['run'], 'method', parameters['method'][0], 'measurement', measurement)
    emma.awaitEvent('control.system','start.ack', 'archivermon', 20)
    #write ini,dat and py files to TDMS    
    emma.rpc('control.archiver', 'writefiles.cmd', 'control.system', 'writefiles.ack', 'archiver', 60)
    # read probeData and send as argval to archiver
    probestr =''.join(parameters['probeData'])
    argval=getArgValPairs(probestr)
    emma.sendNParCmd('data.system', 'SystemProperties.dat', argval)
# Plot measurmeent points for script debugging
def plot(x, y):  
   # plotting the points 
   plt.rcParams["figure.figsize"] = [4,4]
   #plt.plot(x, y)
   plt.plot(x, y, color='green', linestyle='none', linewidth = 1, marker='o', markerfacecolor='red', markersize=3)
   #plt.scatter(x, y, color= "green", marker= "o", s=2)
   # naming the x axis
   plt.xlabel('x - axis')
   # naming the y axis
   plt.ylabel('y - axis')
   # giving a title to my graph
   plt.title('Measurement points')
   # function to show the plot
   plt.show()
# ----------------------------------------------- MAIN -------------------------------------------------
def script(options):
    ID = id_init()
    try:      
	# Read and validate script parameters
        parameters = par_read(options.file)
        par_validate(parameters)  
        # Start RUN
        text = "run start -" + os.path.basename(sys.argv[0]) + " (" + options.file + ")"
        emma.log(ID['run'] + ':' + id_str(ID) + ": " + text, 'Info')
        emma.sendParCmd('control.all', 'run.start', 'ID', ID['run'])
        # Set simulation mode
        #sys_simulation(ID, parameters)
        # Init components 
        sys_init(ID, parameters)
        # switch screen to Measurement tab
        #emma.sendParCmd('control.shell', 'tab.cmd', 'tab', 'Measurement')
        # Invoke measurements
        id_reset(ID, 'measurement') 
        msr = getPar('measurement', parameters)
        exec_measurement(ID, msr, parameters)
        plot(X_HISTORY, Y_HISTORY)
    except EmmaException as e:
        command, message = e.args
        if command != 'stop':
            print(emma.getTime(), 'EmmaException', file=sys.stderr)
            command, message = e.args
            emma.error(' EmmaException: ' + message)
            emma.sendCmd('control.all', 'abort.cmd') # abort any other activity
            raise e
    except Exception as e:
        print(emma.getTime(), 'Exception', file=sys.stderr)
        emma.error(' Exception: ' + str(e))
        emma.sendCmd('control.all', 'abort.cmd') # abort any other activity
        raise e
    finally:
        sys_finalize(ID)
        # end run
        emma.sendParCmd('control.all', 'run.end', 'ID', ID['run'])
        emma.log(ID['run'] + ':' + id_str(ID) + ": run end", 'Info')
if __name__ == "__main__":
    emma.main(sys.argv, script)
# ---------------------------------------------------------------------------------------------------
</t>
  </si>
  <si>
    <t>PPUFMS_SENIS_EMPHATIC.ini</t>
  </si>
  <si>
    <t>INI File</t>
  </si>
  <si>
    <t xml:space="preserve">[system]
user = undefined
configuration = undefined
magnet = PPU
measurement = FMS
system = StandA
script = undefined
scriptParameters = undefined
scriptFolder = undefined
[components]
archiver@Archiver = ..\..\..\..\Components\Shared\ArchiverTDMS\Component\Archiver_Component.vi+Archiver_DecisionTable.vi
dataaggregator@Data = ..\..\..\..\Components\Shared\DataAggregator\Component\DataAggregator_Component.vi+DataAggregator_DecisionTablePPUFMS.vi
msrui@Measurement = ..\..\..\..\Components\Shared\UI\Component\UI_Component.vi+PPUFMS_MsrUI_DecisionTable.vi
;motion@Motion=..\..\..\..\Components\Shared\HardwareSimulator\Component\HardwareSimulator_Component.vi+MotionSimulator_DecisionTable.vi
motion@Motion = ..\..\..\..\Components\Shared\MotionAerotech\Component\Motion_Component_direct.vi+..\..\..\..\Components\Shared\MotionAerotech\Util\Motion_DecisionTable_direct.vi
motion_ui@Motion_UI = ..\..\..\..\Components\SingleStretchedWire\SSW_MotionUI\Test\Motion_UI_Component.vi+Motion_UI_DecisionTable 4.vi
la11@LA11 = ..\..\..\..\Components\Shared\RenishawLA11\Component\LA11_Component.vi+LA11_DecisionTable.vi
elog@Elog = ..\..\..\..\Components\Shared\Elog\Component\elog_Component.vi+elog_DecisionTable.vi
archivermon@ArchiverM = ..\..\..\..\Components\Shared\ArchiverTDMS\Component\Archiver_Component.vi+ArchiverMon_DecisionTable.vi
voltmeter@DVM = ..\..\..\..\Components\Shared\DVMKeithley2700\Component\DVMKeithley2700_Component.vi+DVMKeithley2700_DecisionTable.vi
[events]
control.motion:init.cmd = NONE
control.motion_ui:init.cmd = NONE
control.log:init.cmd = NONE
control.la11:init.cmd = NONE
control.msrui:init.cmd = NONE
[la11]
SerialPort = COM4
Monitoring? = True
MonitoringInterval = 2
Simulator? = False
[motion]
prm_file_path = C:\Users\Public\Documents\Aerotech\Ensemble\User Files\190715-1-1.prme
prm_file_update = prm_no
Tolerance = 0.1
debug = TRUE
;Aerotech axes names (first set of strings) and StandA axes names (second set of strings)
axes_names=[["Y","Z","X","YY","ZZ","SPARE"],["AX","AY","AZ","YY","ZZ","SPARE"]] 
;axes_names=[["Z","X","Y"],["Z","X","Y"]]
HomeRampRate=600
[motion_ui]
;Aerotech axis names (first set of strings) and StandA axis names (second set of strings)
;axes_names=[["AX","AY","AZ","YY","ZZ"],["Y","Z","X","YY","ZZ"]]
axes_names=[["Y","Z","X","YY","ZZ","SPARE"],["AX","AY","AZ","YY","ZZ","SPARE"]] 
[msrui]
;StandAPPU
appname = ppufms
;units for field:Tesla/Gauss/ADC Counts
units = Tesla
;xaxis for plot Field vs X/Y/Z
plotX=X
[dataaggregator]
;StandAPPU
appname = ppufms
[voltmeter]
simulation = FALSE
GPIBaddress = 14
integrationTime = 1
digitalFilterCount = 10
digitalFilterWindow = 10
premeasurementDelay = 0
rangeDCV = 10V
;Transfer function for 4 channels
TF = [0.2,0.2,0.2,2.0]
Offset = [0,0,0,25]
[elog]
host = tidata.fnal.gov/testelog
port = 80
log = MTF
categories = MTF
systems = MeasSystem
stand = Stand A
device = magnet
alert = no
authorid = 0
keywords = Status
simulator? = False
[log]
folder = c:\Data\PPUFMS
enabled = TRUE
addTimestamp = TRUE
[archiver]
folder = C:\Data\PPUFMS
prefix = PPUFMS_SENIS_
suffix = .tdms
enabled = TRUE
storageType = TDMS
magnet = PPUFMS
useCaptions = FALSE
[archivermon]
folder = C:\Data\PPUFMS
prefix = Monitoring_SENIS_
suffix = .tdms
enabled = TRUE
storageType = TDMS
magnet = PPUFMS
useCaptions = FALSE
</t>
  </si>
  <si>
    <t>systemproperties</t>
  </si>
  <si>
    <t>probe1=03A05F</t>
  </si>
  <si>
    <t>pf.step</t>
  </si>
  <si>
    <t>1.1.1.1</t>
  </si>
  <si>
    <t>1.1.1.2</t>
  </si>
  <si>
    <t>1.1.1.3</t>
  </si>
  <si>
    <t>1.1.1.4</t>
  </si>
  <si>
    <t>1.1.1.5</t>
  </si>
  <si>
    <t>1.1.1.6</t>
  </si>
  <si>
    <t>1.1.1.7</t>
  </si>
  <si>
    <t>1.1.1.8</t>
  </si>
  <si>
    <t>1.1.1.9</t>
  </si>
  <si>
    <t>1.1.1.10</t>
  </si>
  <si>
    <t>1.1.1.11</t>
  </si>
  <si>
    <t>1.1.1.12</t>
  </si>
  <si>
    <t>1.1.1.13</t>
  </si>
  <si>
    <t>1.1.1.14</t>
  </si>
  <si>
    <t>1.1.1.15</t>
  </si>
  <si>
    <t>1.1.1.16</t>
  </si>
  <si>
    <t>1.1.1.17</t>
  </si>
  <si>
    <t>1.1.2.1</t>
  </si>
  <si>
    <t>1.1.2.2</t>
  </si>
  <si>
    <t>1.1.2.3</t>
  </si>
  <si>
    <t>1.1.2.4</t>
  </si>
  <si>
    <t>1.1.2.5</t>
  </si>
  <si>
    <t>1.1.2.6</t>
  </si>
  <si>
    <t>1.1.2.7</t>
  </si>
  <si>
    <t>1.1.2.8</t>
  </si>
  <si>
    <t>1.1.2.9</t>
  </si>
  <si>
    <t>1.1.2.10</t>
  </si>
  <si>
    <t>1.1.2.11</t>
  </si>
  <si>
    <t>1.1.2.12</t>
  </si>
  <si>
    <t>1.1.2.13</t>
  </si>
  <si>
    <t>1.1.2.14</t>
  </si>
  <si>
    <t>1.1.2.15</t>
  </si>
  <si>
    <t>1.1.2.16</t>
  </si>
  <si>
    <t>1.1.2.17</t>
  </si>
  <si>
    <t>1.1.3.1</t>
  </si>
  <si>
    <t>1.1.3.2</t>
  </si>
  <si>
    <t>1.1.3.3</t>
  </si>
  <si>
    <t>1.1.3.4</t>
  </si>
  <si>
    <t>1.1.3.5</t>
  </si>
  <si>
    <t>1.1.3.6</t>
  </si>
  <si>
    <t>1.1.3.7</t>
  </si>
  <si>
    <t>1.1.3.8</t>
  </si>
  <si>
    <t>1.1.3.9</t>
  </si>
  <si>
    <t>1.1.3.10</t>
  </si>
  <si>
    <t>1.1.3.11</t>
  </si>
  <si>
    <t>1.1.3.12</t>
  </si>
  <si>
    <t>1.1.3.13</t>
  </si>
  <si>
    <t>1.1.3.14</t>
  </si>
  <si>
    <t>1.1.3.15</t>
  </si>
  <si>
    <t>1.1.3.16</t>
  </si>
  <si>
    <t>1.1.3.17</t>
  </si>
  <si>
    <t>1.2.1.1</t>
  </si>
  <si>
    <t>1.2.1.2</t>
  </si>
  <si>
    <t>1.2.1.3</t>
  </si>
  <si>
    <t>1.2.1.4</t>
  </si>
  <si>
    <t>1.2.1.5</t>
  </si>
  <si>
    <t>1.2.1.6</t>
  </si>
  <si>
    <t>1.2.1.7</t>
  </si>
  <si>
    <t>1.2.1.8</t>
  </si>
  <si>
    <t>1.2.1.9</t>
  </si>
  <si>
    <t>1.2.1.10</t>
  </si>
  <si>
    <t>1.2.1.11</t>
  </si>
  <si>
    <t>1.2.1.12</t>
  </si>
  <si>
    <t>1.2.1.13</t>
  </si>
  <si>
    <t>1.2.1.14</t>
  </si>
  <si>
    <t>1.2.1.15</t>
  </si>
  <si>
    <t>1.2.1.16</t>
  </si>
  <si>
    <t>1.2.1.17</t>
  </si>
  <si>
    <t>1.2.2.1</t>
  </si>
  <si>
    <t>1.2.2.2</t>
  </si>
  <si>
    <t>1.2.2.3</t>
  </si>
  <si>
    <t>1.2.2.4</t>
  </si>
  <si>
    <t>1.2.2.5</t>
  </si>
  <si>
    <t>1.2.2.6</t>
  </si>
  <si>
    <t>1.2.2.7</t>
  </si>
  <si>
    <t>1.2.2.8</t>
  </si>
  <si>
    <t>1.2.2.9</t>
  </si>
  <si>
    <t>1.2.2.10</t>
  </si>
  <si>
    <t>1.2.2.11</t>
  </si>
  <si>
    <t>1.2.2.12</t>
  </si>
  <si>
    <t>1.2.2.13</t>
  </si>
  <si>
    <t>1.2.2.14</t>
  </si>
  <si>
    <t>1.2.2.15</t>
  </si>
  <si>
    <t>1.2.2.16</t>
  </si>
  <si>
    <t>1.2.2.17</t>
  </si>
  <si>
    <t>1.2.3.1</t>
  </si>
  <si>
    <t>1.2.3.2</t>
  </si>
  <si>
    <t>1.2.3.3</t>
  </si>
  <si>
    <t>1.2.3.4</t>
  </si>
  <si>
    <t>1.2.3.5</t>
  </si>
  <si>
    <t>1.2.3.6</t>
  </si>
  <si>
    <t>1.2.3.7</t>
  </si>
  <si>
    <t>1.2.3.8</t>
  </si>
  <si>
    <t>1.2.3.9</t>
  </si>
  <si>
    <t>1.2.3.10</t>
  </si>
  <si>
    <t>1.2.3.11</t>
  </si>
  <si>
    <t>1.2.3.12</t>
  </si>
  <si>
    <t>1.2.3.13</t>
  </si>
  <si>
    <t>1.2.3.14</t>
  </si>
  <si>
    <t>1.2.3.15</t>
  </si>
  <si>
    <t>1.2.3.16</t>
  </si>
  <si>
    <t>1.2.3.17</t>
  </si>
  <si>
    <t>1.3.1.1</t>
  </si>
  <si>
    <t>1.3.1.2</t>
  </si>
  <si>
    <t>1.3.1.3</t>
  </si>
  <si>
    <t>1.3.1.4</t>
  </si>
  <si>
    <t>1.3.1.5</t>
  </si>
  <si>
    <t>1.3.1.6</t>
  </si>
  <si>
    <t>1.3.1.7</t>
  </si>
  <si>
    <t>1.3.1.8</t>
  </si>
  <si>
    <t>1.3.1.9</t>
  </si>
  <si>
    <t>1.3.1.10</t>
  </si>
  <si>
    <t>1.3.1.11</t>
  </si>
  <si>
    <t>1.3.1.12</t>
  </si>
  <si>
    <t>1.3.1.13</t>
  </si>
  <si>
    <t>1.3.1.14</t>
  </si>
  <si>
    <t>1.3.1.15</t>
  </si>
  <si>
    <t>1.3.1.16</t>
  </si>
  <si>
    <t>1.3.1.17</t>
  </si>
  <si>
    <t>1.3.2.1</t>
  </si>
  <si>
    <t>1.3.2.2</t>
  </si>
  <si>
    <t>1.3.2.3</t>
  </si>
  <si>
    <t>1.3.2.4</t>
  </si>
  <si>
    <t>1.3.2.5</t>
  </si>
  <si>
    <t>1.3.2.6</t>
  </si>
  <si>
    <t>1.3.2.7</t>
  </si>
  <si>
    <t>1.3.2.8</t>
  </si>
  <si>
    <t>1.3.2.9</t>
  </si>
  <si>
    <t>1.3.2.10</t>
  </si>
  <si>
    <t>1.3.2.11</t>
  </si>
  <si>
    <t>1.3.2.12</t>
  </si>
  <si>
    <t>1.3.2.13</t>
  </si>
  <si>
    <t>1.3.2.14</t>
  </si>
  <si>
    <t>1.3.2.15</t>
  </si>
  <si>
    <t>1.3.2.16</t>
  </si>
  <si>
    <t>1.3.2.17</t>
  </si>
  <si>
    <t>1.3.3.1</t>
  </si>
  <si>
    <t>1.3.3.2</t>
  </si>
  <si>
    <t>1.3.3.3</t>
  </si>
  <si>
    <t>1.3.3.4</t>
  </si>
  <si>
    <t>1.3.3.5</t>
  </si>
  <si>
    <t>1.3.3.6</t>
  </si>
  <si>
    <t>1.3.3.7</t>
  </si>
  <si>
    <t>1.3.3.8</t>
  </si>
  <si>
    <t>1.3.3.9</t>
  </si>
  <si>
    <t>1.3.3.10</t>
  </si>
  <si>
    <t>1.3.3.11</t>
  </si>
  <si>
    <t>1.3.3.12</t>
  </si>
  <si>
    <t>1.3.3.13</t>
  </si>
  <si>
    <t>1.3.3.14</t>
  </si>
  <si>
    <t>1.3.3.15</t>
  </si>
  <si>
    <t>1.3.3.16</t>
  </si>
  <si>
    <t>1.3.3.17</t>
  </si>
  <si>
    <t>1.4.1.1</t>
  </si>
  <si>
    <t>1.4.1.2</t>
  </si>
  <si>
    <t>1.4.1.3</t>
  </si>
  <si>
    <t>1.4.1.4</t>
  </si>
  <si>
    <t>1.4.1.5</t>
  </si>
  <si>
    <t>1.4.1.6</t>
  </si>
  <si>
    <t>1.4.1.7</t>
  </si>
  <si>
    <t>1.4.1.8</t>
  </si>
  <si>
    <t>1.4.1.9</t>
  </si>
  <si>
    <t>1.4.1.10</t>
  </si>
  <si>
    <t>1.4.1.11</t>
  </si>
  <si>
    <t>1.4.1.12</t>
  </si>
  <si>
    <t>1.4.1.13</t>
  </si>
  <si>
    <t>1.4.1.14</t>
  </si>
  <si>
    <t>1.4.1.15</t>
  </si>
  <si>
    <t>1.4.1.16</t>
  </si>
  <si>
    <t>1.4.1.17</t>
  </si>
  <si>
    <t>1.4.2.1</t>
  </si>
  <si>
    <t>1.4.2.2</t>
  </si>
  <si>
    <t>1.4.2.3</t>
  </si>
  <si>
    <t>1.4.2.4</t>
  </si>
  <si>
    <t>1.4.2.5</t>
  </si>
  <si>
    <t>1.4.2.6</t>
  </si>
  <si>
    <t>1.4.2.7</t>
  </si>
  <si>
    <t>1.4.2.8</t>
  </si>
  <si>
    <t>1.4.2.9</t>
  </si>
  <si>
    <t>1.4.2.10</t>
  </si>
  <si>
    <t>1.4.2.11</t>
  </si>
  <si>
    <t>1.4.2.12</t>
  </si>
  <si>
    <t>1.4.2.13</t>
  </si>
  <si>
    <t>1.4.2.14</t>
  </si>
  <si>
    <t>1.4.2.15</t>
  </si>
  <si>
    <t>1.4.2.16</t>
  </si>
  <si>
    <t>1.4.2.17</t>
  </si>
  <si>
    <t>1.4.3.1</t>
  </si>
  <si>
    <t>1.4.3.2</t>
  </si>
  <si>
    <t>1.4.3.3</t>
  </si>
  <si>
    <t>1.4.3.4</t>
  </si>
  <si>
    <t>1.4.3.5</t>
  </si>
  <si>
    <t>1.4.3.6</t>
  </si>
  <si>
    <t>1.4.3.7</t>
  </si>
  <si>
    <t>1.4.3.8</t>
  </si>
  <si>
    <t>1.4.3.9</t>
  </si>
  <si>
    <t>1.4.3.10</t>
  </si>
  <si>
    <t>1.4.3.11</t>
  </si>
  <si>
    <t>1.4.3.12</t>
  </si>
  <si>
    <t>1.4.3.13</t>
  </si>
  <si>
    <t>1.4.3.14</t>
  </si>
  <si>
    <t>1.4.3.15</t>
  </si>
  <si>
    <t>1.4.3.16</t>
  </si>
  <si>
    <t>1.4.3.17</t>
  </si>
  <si>
    <t>1.5.1.1</t>
  </si>
  <si>
    <t>1.5.1.2</t>
  </si>
  <si>
    <t>1.5.1.3</t>
  </si>
  <si>
    <t>1.5.1.4</t>
  </si>
  <si>
    <t>1.5.1.5</t>
  </si>
  <si>
    <t>1.5.1.6</t>
  </si>
  <si>
    <t>1.5.1.7</t>
  </si>
  <si>
    <t>1.5.1.8</t>
  </si>
  <si>
    <t>1.5.1.9</t>
  </si>
  <si>
    <t>1.5.1.10</t>
  </si>
  <si>
    <t>1.5.1.11</t>
  </si>
  <si>
    <t>1.5.1.12</t>
  </si>
  <si>
    <t>1.5.1.13</t>
  </si>
  <si>
    <t>1.5.1.14</t>
  </si>
  <si>
    <t>1.5.1.15</t>
  </si>
  <si>
    <t>1.5.1.16</t>
  </si>
  <si>
    <t>1.5.1.17</t>
  </si>
  <si>
    <t>1.5.2.1</t>
  </si>
  <si>
    <t>1.5.2.2</t>
  </si>
  <si>
    <t>1.5.2.3</t>
  </si>
  <si>
    <t>1.5.2.4</t>
  </si>
  <si>
    <t>1.5.2.5</t>
  </si>
  <si>
    <t>1.5.2.6</t>
  </si>
  <si>
    <t>1.5.2.7</t>
  </si>
  <si>
    <t>1.5.2.8</t>
  </si>
  <si>
    <t>1.5.2.9</t>
  </si>
  <si>
    <t>1.5.2.10</t>
  </si>
  <si>
    <t>1.5.2.11</t>
  </si>
  <si>
    <t>1.5.2.12</t>
  </si>
  <si>
    <t>1.5.2.13</t>
  </si>
  <si>
    <t>1.5.2.14</t>
  </si>
  <si>
    <t>1.5.2.15</t>
  </si>
  <si>
    <t>1.5.2.16</t>
  </si>
  <si>
    <t>1.5.2.17</t>
  </si>
  <si>
    <t>1.5.3.1</t>
  </si>
  <si>
    <t>1.5.3.2</t>
  </si>
  <si>
    <t>1.5.3.3</t>
  </si>
  <si>
    <t>1.5.3.4</t>
  </si>
  <si>
    <t>1.5.3.5</t>
  </si>
  <si>
    <t>1.5.3.6</t>
  </si>
  <si>
    <t>1.5.3.7</t>
  </si>
  <si>
    <t>1.5.3.8</t>
  </si>
  <si>
    <t>1.5.3.9</t>
  </si>
  <si>
    <t>1.5.3.10</t>
  </si>
  <si>
    <t>1.5.3.11</t>
  </si>
  <si>
    <t>1.5.3.12</t>
  </si>
  <si>
    <t>1.5.3.13</t>
  </si>
  <si>
    <t>1.5.3.14</t>
  </si>
  <si>
    <t>1.5.3.15</t>
  </si>
  <si>
    <t>1.5.3.16</t>
  </si>
  <si>
    <t>1.5.3.17</t>
  </si>
  <si>
    <t>1.6.1.1</t>
  </si>
  <si>
    <t>1.6.1.2</t>
  </si>
  <si>
    <t>1.6.1.3</t>
  </si>
  <si>
    <t>1.6.1.4</t>
  </si>
  <si>
    <t>1.6.1.5</t>
  </si>
  <si>
    <t>1.6.1.6</t>
  </si>
  <si>
    <t>1.6.1.7</t>
  </si>
  <si>
    <t>1.6.1.8</t>
  </si>
  <si>
    <t>1.6.1.9</t>
  </si>
  <si>
    <t>1.6.1.10</t>
  </si>
  <si>
    <t>1.6.1.11</t>
  </si>
  <si>
    <t>1.6.1.12</t>
  </si>
  <si>
    <t>1.6.1.13</t>
  </si>
  <si>
    <t>1.6.1.14</t>
  </si>
  <si>
    <t>1.6.1.15</t>
  </si>
  <si>
    <t>1.6.1.16</t>
  </si>
  <si>
    <t>1.6.1.17</t>
  </si>
  <si>
    <t>1.6.2.1</t>
  </si>
  <si>
    <t>1.6.2.2</t>
  </si>
  <si>
    <t>1.6.2.3</t>
  </si>
  <si>
    <t>1.6.2.4</t>
  </si>
  <si>
    <t>1.6.2.5</t>
  </si>
  <si>
    <t>1.6.2.6</t>
  </si>
  <si>
    <t>1.6.2.7</t>
  </si>
  <si>
    <t>1.6.2.8</t>
  </si>
  <si>
    <t>1.6.2.9</t>
  </si>
  <si>
    <t>1.6.2.10</t>
  </si>
  <si>
    <t>1.6.2.11</t>
  </si>
  <si>
    <t>1.6.2.12</t>
  </si>
  <si>
    <t>1.6.2.13</t>
  </si>
  <si>
    <t>1.6.2.14</t>
  </si>
  <si>
    <t>1.6.2.15</t>
  </si>
  <si>
    <t>1.6.2.16</t>
  </si>
  <si>
    <t>1.6.2.17</t>
  </si>
  <si>
    <t>1.6.3.1</t>
  </si>
  <si>
    <t>1.6.3.2</t>
  </si>
  <si>
    <t>1.6.3.3</t>
  </si>
  <si>
    <t>1.6.3.4</t>
  </si>
  <si>
    <t>1.6.3.5</t>
  </si>
  <si>
    <t>1.6.3.6</t>
  </si>
  <si>
    <t>1.6.3.7</t>
  </si>
  <si>
    <t>1.6.3.8</t>
  </si>
  <si>
    <t>1.6.3.9</t>
  </si>
  <si>
    <t>1.6.3.10</t>
  </si>
  <si>
    <t>1.6.3.11</t>
  </si>
  <si>
    <t>1.6.3.12</t>
  </si>
  <si>
    <t>1.6.3.13</t>
  </si>
  <si>
    <t>1.6.3.14</t>
  </si>
  <si>
    <t>1.6.3.15</t>
  </si>
  <si>
    <t>1.6.3.16</t>
  </si>
  <si>
    <t>1.6.3.17</t>
  </si>
  <si>
    <t>1.7.1.1</t>
  </si>
  <si>
    <t>1.7.1.2</t>
  </si>
  <si>
    <t>1.7.1.3</t>
  </si>
  <si>
    <t>1.7.1.4</t>
  </si>
  <si>
    <t>1.7.1.5</t>
  </si>
  <si>
    <t>1.7.1.6</t>
  </si>
  <si>
    <t>1.7.1.7</t>
  </si>
  <si>
    <t>1.7.1.8</t>
  </si>
  <si>
    <t>1.7.1.9</t>
  </si>
  <si>
    <t>1.7.1.10</t>
  </si>
  <si>
    <t>1.7.1.11</t>
  </si>
  <si>
    <t>1.7.1.12</t>
  </si>
  <si>
    <t>1.7.1.13</t>
  </si>
  <si>
    <t>1.7.1.14</t>
  </si>
  <si>
    <t>1.7.1.15</t>
  </si>
  <si>
    <t>1.7.1.16</t>
  </si>
  <si>
    <t>1.7.1.17</t>
  </si>
  <si>
    <t>1.7.2.1</t>
  </si>
  <si>
    <t>1.7.2.2</t>
  </si>
  <si>
    <t>1.7.2.3</t>
  </si>
  <si>
    <t>1.7.2.4</t>
  </si>
  <si>
    <t>1.7.2.5</t>
  </si>
  <si>
    <t>1.7.2.6</t>
  </si>
  <si>
    <t>1.7.2.7</t>
  </si>
  <si>
    <t>1.7.2.8</t>
  </si>
  <si>
    <t>1.7.2.9</t>
  </si>
  <si>
    <t>1.7.2.10</t>
  </si>
  <si>
    <t>1.7.2.11</t>
  </si>
  <si>
    <t>1.7.2.12</t>
  </si>
  <si>
    <t>1.7.2.13</t>
  </si>
  <si>
    <t>1.7.2.14</t>
  </si>
  <si>
    <t>1.7.2.15</t>
  </si>
  <si>
    <t>1.7.2.16</t>
  </si>
  <si>
    <t>1.7.2.17</t>
  </si>
  <si>
    <t>1.7.3.1</t>
  </si>
  <si>
    <t>1.7.3.2</t>
  </si>
  <si>
    <t>1.7.3.3</t>
  </si>
  <si>
    <t>1.7.3.4</t>
  </si>
  <si>
    <t>1.7.3.5</t>
  </si>
  <si>
    <t>1.7.3.6</t>
  </si>
  <si>
    <t>1.7.3.7</t>
  </si>
  <si>
    <t>1.7.3.8</t>
  </si>
  <si>
    <t>1.7.3.9</t>
  </si>
  <si>
    <t>1.7.3.10</t>
  </si>
  <si>
    <t>1.7.3.11</t>
  </si>
  <si>
    <t>1.7.3.12</t>
  </si>
  <si>
    <t>1.7.3.13</t>
  </si>
  <si>
    <t>1.7.3.14</t>
  </si>
  <si>
    <t>1.7.3.15</t>
  </si>
  <si>
    <t>1.7.3.16</t>
  </si>
  <si>
    <t>1.7.3.17</t>
  </si>
  <si>
    <t>1.8.1.1</t>
  </si>
  <si>
    <t>1.8.1.2</t>
  </si>
  <si>
    <t>1.8.1.3</t>
  </si>
  <si>
    <t>1.8.1.4</t>
  </si>
  <si>
    <t>1.8.1.5</t>
  </si>
  <si>
    <t>1.8.1.6</t>
  </si>
  <si>
    <t>1.8.1.7</t>
  </si>
  <si>
    <t>1.8.1.8</t>
  </si>
  <si>
    <t>1.8.1.9</t>
  </si>
  <si>
    <t>1.8.1.10</t>
  </si>
  <si>
    <t>1.8.1.11</t>
  </si>
  <si>
    <t>1.8.1.12</t>
  </si>
  <si>
    <t>1.8.1.13</t>
  </si>
  <si>
    <t>1.8.1.14</t>
  </si>
  <si>
    <t>1.8.1.15</t>
  </si>
  <si>
    <t>1.8.1.16</t>
  </si>
  <si>
    <t>1.8.1.17</t>
  </si>
  <si>
    <t>1.8.2.1</t>
  </si>
  <si>
    <t>1.8.2.2</t>
  </si>
  <si>
    <t>1.8.2.3</t>
  </si>
  <si>
    <t>1.8.2.4</t>
  </si>
  <si>
    <t>1.8.2.5</t>
  </si>
  <si>
    <t>1.8.2.6</t>
  </si>
  <si>
    <t>1.8.2.7</t>
  </si>
  <si>
    <t>1.8.2.8</t>
  </si>
  <si>
    <t>1.8.2.9</t>
  </si>
  <si>
    <t>1.8.2.10</t>
  </si>
  <si>
    <t>1.8.2.11</t>
  </si>
  <si>
    <t>1.8.2.12</t>
  </si>
  <si>
    <t>1.8.2.13</t>
  </si>
  <si>
    <t>1.8.2.14</t>
  </si>
  <si>
    <t>1.8.2.15</t>
  </si>
  <si>
    <t>1.8.2.16</t>
  </si>
  <si>
    <t>1.8.2.17</t>
  </si>
  <si>
    <t>1.8.3.1</t>
  </si>
  <si>
    <t>1.8.3.2</t>
  </si>
  <si>
    <t>1.8.3.3</t>
  </si>
  <si>
    <t>1.8.3.4</t>
  </si>
  <si>
    <t>1.8.3.5</t>
  </si>
  <si>
    <t>1.8.3.6</t>
  </si>
  <si>
    <t>1.8.3.7</t>
  </si>
  <si>
    <t>1.8.3.8</t>
  </si>
  <si>
    <t>1.8.3.9</t>
  </si>
  <si>
    <t>1.8.3.10</t>
  </si>
  <si>
    <t>1.8.3.11</t>
  </si>
  <si>
    <t>1.8.3.12</t>
  </si>
  <si>
    <t>1.8.3.13</t>
  </si>
  <si>
    <t>1.8.3.14</t>
  </si>
  <si>
    <t>1.8.3.15</t>
  </si>
  <si>
    <t>1.8.3.16</t>
  </si>
  <si>
    <t>1.8.3.17</t>
  </si>
  <si>
    <t>1.9.1.1</t>
  </si>
  <si>
    <t>1.9.1.2</t>
  </si>
  <si>
    <t>1.9.1.3</t>
  </si>
  <si>
    <t>1.9.1.4</t>
  </si>
  <si>
    <t>1.9.1.5</t>
  </si>
  <si>
    <t>1.9.1.6</t>
  </si>
  <si>
    <t>1.9.1.7</t>
  </si>
  <si>
    <t>1.9.1.8</t>
  </si>
  <si>
    <t>1.9.1.9</t>
  </si>
  <si>
    <t>1.9.1.10</t>
  </si>
  <si>
    <t>1.9.1.11</t>
  </si>
  <si>
    <t>1.9.1.12</t>
  </si>
  <si>
    <t>1.9.1.13</t>
  </si>
  <si>
    <t>1.9.1.14</t>
  </si>
  <si>
    <t>1.9.1.15</t>
  </si>
  <si>
    <t>1.9.1.16</t>
  </si>
  <si>
    <t>1.9.1.17</t>
  </si>
  <si>
    <t>1.9.2.1</t>
  </si>
  <si>
    <t>1.9.2.2</t>
  </si>
  <si>
    <t>1.9.2.3</t>
  </si>
  <si>
    <t>1.9.2.4</t>
  </si>
  <si>
    <t>1.9.2.5</t>
  </si>
  <si>
    <t>1.9.2.6</t>
  </si>
  <si>
    <t>1.9.2.7</t>
  </si>
  <si>
    <t>1.9.2.8</t>
  </si>
  <si>
    <t>1.9.2.9</t>
  </si>
  <si>
    <t>1.9.2.10</t>
  </si>
  <si>
    <t>1.9.2.11</t>
  </si>
  <si>
    <t>1.9.2.12</t>
  </si>
  <si>
    <t>1.9.2.13</t>
  </si>
  <si>
    <t>1.9.2.14</t>
  </si>
  <si>
    <t>1.9.2.15</t>
  </si>
  <si>
    <t>1.9.2.16</t>
  </si>
  <si>
    <t>1.9.2.17</t>
  </si>
  <si>
    <t>1.9.3.1</t>
  </si>
  <si>
    <t>1.9.3.2</t>
  </si>
  <si>
    <t>1.9.3.3</t>
  </si>
  <si>
    <t>1.9.3.4</t>
  </si>
  <si>
    <t>1.9.3.5</t>
  </si>
  <si>
    <t>1.9.3.6</t>
  </si>
  <si>
    <t>1.9.3.7</t>
  </si>
  <si>
    <t>1.9.3.8</t>
  </si>
  <si>
    <t>1.9.3.9</t>
  </si>
  <si>
    <t>1.9.3.10</t>
  </si>
  <si>
    <t>1.9.3.11</t>
  </si>
  <si>
    <t>1.9.3.12</t>
  </si>
  <si>
    <t>1.9.3.13</t>
  </si>
  <si>
    <t>1.9.3.14</t>
  </si>
  <si>
    <t>1.9.3.15</t>
  </si>
  <si>
    <t>1.9.3.16</t>
  </si>
  <si>
    <t>1.9.3.17</t>
  </si>
  <si>
    <t>1.10.1.1</t>
  </si>
  <si>
    <t>1.10.1.2</t>
  </si>
  <si>
    <t>1.10.1.3</t>
  </si>
  <si>
    <t>1.10.1.4</t>
  </si>
  <si>
    <t>1.10.1.5</t>
  </si>
  <si>
    <t>1.10.1.6</t>
  </si>
  <si>
    <t>1.10.1.7</t>
  </si>
  <si>
    <t>1.10.1.8</t>
  </si>
  <si>
    <t>1.10.1.9</t>
  </si>
  <si>
    <t>1.10.1.10</t>
  </si>
  <si>
    <t>1.10.1.11</t>
  </si>
  <si>
    <t>1.10.1.12</t>
  </si>
  <si>
    <t>1.10.1.13</t>
  </si>
  <si>
    <t>1.10.1.14</t>
  </si>
  <si>
    <t>1.10.1.15</t>
  </si>
  <si>
    <t>1.10.1.16</t>
  </si>
  <si>
    <t>1.10.1.17</t>
  </si>
  <si>
    <t>1.10.2.1</t>
  </si>
  <si>
    <t>1.10.2.2</t>
  </si>
  <si>
    <t>1.10.2.3</t>
  </si>
  <si>
    <t>1.10.2.4</t>
  </si>
  <si>
    <t>1.10.2.5</t>
  </si>
  <si>
    <t>1.10.2.6</t>
  </si>
  <si>
    <t>1.10.2.7</t>
  </si>
  <si>
    <t>1.10.2.8</t>
  </si>
  <si>
    <t>1.10.2.9</t>
  </si>
  <si>
    <t>1.10.2.10</t>
  </si>
  <si>
    <t>1.10.2.11</t>
  </si>
  <si>
    <t>1.10.2.12</t>
  </si>
  <si>
    <t>1.10.2.13</t>
  </si>
  <si>
    <t>1.10.2.14</t>
  </si>
  <si>
    <t>1.10.2.15</t>
  </si>
  <si>
    <t>1.10.2.16</t>
  </si>
  <si>
    <t>1.10.2.17</t>
  </si>
  <si>
    <t>1.10.3.1</t>
  </si>
  <si>
    <t>1.10.3.2</t>
  </si>
  <si>
    <t>1.10.3.3</t>
  </si>
  <si>
    <t>1.10.3.4</t>
  </si>
  <si>
    <t>1.10.3.5</t>
  </si>
  <si>
    <t>1.10.3.6</t>
  </si>
  <si>
    <t>1.10.3.7</t>
  </si>
  <si>
    <t>1.10.3.8</t>
  </si>
  <si>
    <t>1.10.3.9</t>
  </si>
  <si>
    <t>1.10.3.10</t>
  </si>
  <si>
    <t>1.10.3.11</t>
  </si>
  <si>
    <t>1.10.3.12</t>
  </si>
  <si>
    <t>1.10.3.13</t>
  </si>
  <si>
    <t>1.10.3.14</t>
  </si>
  <si>
    <t>1.10.3.15</t>
  </si>
  <si>
    <t>1.10.3.16</t>
  </si>
  <si>
    <t>1.10.3.17</t>
  </si>
  <si>
    <t>1.11.1.1</t>
  </si>
  <si>
    <t>1.11.1.2</t>
  </si>
  <si>
    <t>1.11.1.3</t>
  </si>
  <si>
    <t>1.11.1.4</t>
  </si>
  <si>
    <t>1.11.1.5</t>
  </si>
  <si>
    <t>1.11.1.6</t>
  </si>
  <si>
    <t>1.11.1.7</t>
  </si>
  <si>
    <t>1.11.1.8</t>
  </si>
  <si>
    <t>1.11.1.9</t>
  </si>
  <si>
    <t>1.11.1.10</t>
  </si>
  <si>
    <t>1.11.1.11</t>
  </si>
  <si>
    <t>1.11.1.12</t>
  </si>
  <si>
    <t>1.11.1.13</t>
  </si>
  <si>
    <t>1.11.1.14</t>
  </si>
  <si>
    <t>1.11.1.15</t>
  </si>
  <si>
    <t>1.11.1.16</t>
  </si>
  <si>
    <t>1.11.1.17</t>
  </si>
  <si>
    <t>1.11.2.1</t>
  </si>
  <si>
    <t>1.11.2.2</t>
  </si>
  <si>
    <t>1.11.2.3</t>
  </si>
  <si>
    <t>1.11.2.4</t>
  </si>
  <si>
    <t>1.11.2.5</t>
  </si>
  <si>
    <t>1.11.2.6</t>
  </si>
  <si>
    <t>1.11.2.7</t>
  </si>
  <si>
    <t>1.11.2.8</t>
  </si>
  <si>
    <t>1.11.2.9</t>
  </si>
  <si>
    <t>1.11.2.10</t>
  </si>
  <si>
    <t>1.11.2.11</t>
  </si>
  <si>
    <t>1.11.2.12</t>
  </si>
  <si>
    <t>1.11.2.13</t>
  </si>
  <si>
    <t>1.11.2.14</t>
  </si>
  <si>
    <t>1.11.2.15</t>
  </si>
  <si>
    <t>1.11.2.16</t>
  </si>
  <si>
    <t>1.11.2.17</t>
  </si>
  <si>
    <t>1.11.3.1</t>
  </si>
  <si>
    <t>1.11.3.2</t>
  </si>
  <si>
    <t>1.11.3.3</t>
  </si>
  <si>
    <t>1.11.3.4</t>
  </si>
  <si>
    <t>1.11.3.5</t>
  </si>
  <si>
    <t>1.11.3.6</t>
  </si>
  <si>
    <t>1.11.3.7</t>
  </si>
  <si>
    <t>1.11.3.8</t>
  </si>
  <si>
    <t>1.11.3.9</t>
  </si>
  <si>
    <t>1.11.3.10</t>
  </si>
  <si>
    <t>1.11.3.11</t>
  </si>
  <si>
    <t>1.11.3.12</t>
  </si>
  <si>
    <t>1.11.3.13</t>
  </si>
  <si>
    <t>1.11.3.14</t>
  </si>
  <si>
    <t>1.11.3.15</t>
  </si>
  <si>
    <t>1.11.3.16</t>
  </si>
  <si>
    <t>1.11.3.17</t>
  </si>
  <si>
    <t>1.12.1.1</t>
  </si>
  <si>
    <t>1.12.1.2</t>
  </si>
  <si>
    <t>1.12.1.3</t>
  </si>
  <si>
    <t>1.12.1.4</t>
  </si>
  <si>
    <t>1.12.1.5</t>
  </si>
  <si>
    <t>1.12.1.6</t>
  </si>
  <si>
    <t>1.12.1.7</t>
  </si>
  <si>
    <t>1.12.1.8</t>
  </si>
  <si>
    <t>1.12.1.9</t>
  </si>
  <si>
    <t>1.12.1.10</t>
  </si>
  <si>
    <t>1.12.1.11</t>
  </si>
  <si>
    <t>1.12.1.12</t>
  </si>
  <si>
    <t>1.12.1.13</t>
  </si>
  <si>
    <t>1.12.1.14</t>
  </si>
  <si>
    <t>1.12.1.15</t>
  </si>
  <si>
    <t>1.12.1.16</t>
  </si>
  <si>
    <t>1.12.1.17</t>
  </si>
  <si>
    <t>1.12.2.1</t>
  </si>
  <si>
    <t>1.12.2.2</t>
  </si>
  <si>
    <t>1.12.2.3</t>
  </si>
  <si>
    <t>1.12.2.4</t>
  </si>
  <si>
    <t>1.12.2.5</t>
  </si>
  <si>
    <t>1.12.2.6</t>
  </si>
  <si>
    <t>1.12.2.7</t>
  </si>
  <si>
    <t>1.12.2.8</t>
  </si>
  <si>
    <t>1.12.2.9</t>
  </si>
  <si>
    <t>1.12.2.10</t>
  </si>
  <si>
    <t>1.12.2.11</t>
  </si>
  <si>
    <t>1.12.2.12</t>
  </si>
  <si>
    <t>1.12.2.13</t>
  </si>
  <si>
    <t>1.12.2.14</t>
  </si>
  <si>
    <t>1.12.2.15</t>
  </si>
  <si>
    <t>1.12.2.16</t>
  </si>
  <si>
    <t>1.12.2.17</t>
  </si>
  <si>
    <t>1.12.3.1</t>
  </si>
  <si>
    <t>1.12.3.2</t>
  </si>
  <si>
    <t>1.12.3.3</t>
  </si>
  <si>
    <t>1.12.3.4</t>
  </si>
  <si>
    <t>1.12.3.5</t>
  </si>
  <si>
    <t>1.12.3.6</t>
  </si>
  <si>
    <t>1.12.3.7</t>
  </si>
  <si>
    <t>1.12.3.8</t>
  </si>
  <si>
    <t>1.12.3.9</t>
  </si>
  <si>
    <t>1.12.3.10</t>
  </si>
  <si>
    <t>1.12.3.11</t>
  </si>
  <si>
    <t>1.12.3.12</t>
  </si>
  <si>
    <t>1.12.3.13</t>
  </si>
  <si>
    <t>1.12.3.14</t>
  </si>
  <si>
    <t>1.12.3.15</t>
  </si>
  <si>
    <t>1.12.3.16</t>
  </si>
  <si>
    <t>1.12.3.17</t>
  </si>
  <si>
    <t>Timestamp</t>
  </si>
  <si>
    <t>DT_DOUBLE</t>
  </si>
  <si>
    <t>ProbeType</t>
  </si>
  <si>
    <t>SENIS</t>
  </si>
  <si>
    <t>X</t>
  </si>
  <si>
    <t>Y</t>
  </si>
  <si>
    <t>Z</t>
  </si>
  <si>
    <t>MotionStatus</t>
  </si>
  <si>
    <t>OK</t>
  </si>
  <si>
    <t>MotionTimestamp</t>
  </si>
  <si>
    <t>EncoderTimestamp</t>
  </si>
  <si>
    <t>EncoderPosition</t>
  </si>
  <si>
    <t>EncoderVoltage</t>
  </si>
  <si>
    <t>EncoderCurrent</t>
  </si>
  <si>
    <t>EncoderStatus</t>
  </si>
  <si>
    <t>HallProbes-Probe1-TimeRequested</t>
  </si>
  <si>
    <t>None</t>
  </si>
  <si>
    <t>HallProbes-Probe1-Address</t>
  </si>
  <si>
    <t>1</t>
  </si>
  <si>
    <t>HallProbes-Probe1-Temperature</t>
  </si>
  <si>
    <t>HallProbes-Probe1-Z.field</t>
  </si>
  <si>
    <t>HallProbes-Probe1-Y.field</t>
  </si>
  <si>
    <t>HallProbes-Probe1-X.field</t>
  </si>
  <si>
    <t>HallProbes-Probe1-Z.ADC Counts</t>
  </si>
  <si>
    <t>HallProbes-Probe1-Y.ADC Counts</t>
  </si>
  <si>
    <t>HallProbes-Probe1-X.ADC Counts</t>
  </si>
  <si>
    <t>HallProbes-Probe1-Status</t>
  </si>
  <si>
    <t>HallProbes-Probe1-Sensor.name</t>
  </si>
  <si>
    <t>HallProbes-Probe1-Sensor.ID</t>
  </si>
  <si>
    <t>HallProbes-Probe1-TimeMeasured</t>
  </si>
  <si>
    <t>13:10:57 13 Oct 2023</t>
  </si>
  <si>
    <t>13:11:02 13 Oct 2023</t>
  </si>
  <si>
    <t>13:11:06 13 Oct 2023</t>
  </si>
  <si>
    <t>13:11:11 13 Oct 2023</t>
  </si>
  <si>
    <t>13:11:15 13 Oct 2023</t>
  </si>
  <si>
    <t>13:11:20 13 Oct 2023</t>
  </si>
  <si>
    <t>13:11:24 13 Oct 2023</t>
  </si>
  <si>
    <t>13:11:28 13 Oct 2023</t>
  </si>
  <si>
    <t>13:11:33 13 Oct 2023</t>
  </si>
  <si>
    <t>13:11:38 13 Oct 2023</t>
  </si>
  <si>
    <t>13:11:42 13 Oct 2023</t>
  </si>
  <si>
    <t>13:11:47 13 Oct 2023</t>
  </si>
  <si>
    <t>13:11:51 13 Oct 2023</t>
  </si>
  <si>
    <t>13:11:56 13 Oct 2023</t>
  </si>
  <si>
    <t>13:12:00 13 Oct 2023</t>
  </si>
  <si>
    <t>13:12:05 13 Oct 2023</t>
  </si>
  <si>
    <t>13:12:09 13 Oct 2023</t>
  </si>
  <si>
    <t>13:12:16 13 Oct 2023</t>
  </si>
  <si>
    <t>13:12:20 13 Oct 2023</t>
  </si>
  <si>
    <t>13:12:25 13 Oct 2023</t>
  </si>
  <si>
    <t>13:12:29 13 Oct 2023</t>
  </si>
  <si>
    <t>13:12:34 13 Oct 2023</t>
  </si>
  <si>
    <t>13:12:38 13 Oct 2023</t>
  </si>
  <si>
    <t>13:12:43 13 Oct 2023</t>
  </si>
  <si>
    <t>13:12:47 13 Oct 2023</t>
  </si>
  <si>
    <t>13:12:52 13 Oct 2023</t>
  </si>
  <si>
    <t>13:12:56 13 Oct 2023</t>
  </si>
  <si>
    <t>13:13:01 13 Oct 2023</t>
  </si>
  <si>
    <t>13:13:05 13 Oct 2023</t>
  </si>
  <si>
    <t>13:13:10 13 Oct 2023</t>
  </si>
  <si>
    <t>13:13:14 13 Oct 2023</t>
  </si>
  <si>
    <t>13:13:19 13 Oct 2023</t>
  </si>
  <si>
    <t>13:13:24 13 Oct 2023</t>
  </si>
  <si>
    <t>13:13:28 13 Oct 2023</t>
  </si>
  <si>
    <t>13:13:35 13 Oct 2023</t>
  </si>
  <si>
    <t>13:13:39 13 Oct 2023</t>
  </si>
  <si>
    <t>13:13:44 13 Oct 2023</t>
  </si>
  <si>
    <t>13:13:48 13 Oct 2023</t>
  </si>
  <si>
    <t>13:13:53 13 Oct 2023</t>
  </si>
  <si>
    <t>13:13:57 13 Oct 2023</t>
  </si>
  <si>
    <t>13:14:02 13 Oct 2023</t>
  </si>
  <si>
    <t>13:14:06 13 Oct 2023</t>
  </si>
  <si>
    <t>13:14:10 13 Oct 2023</t>
  </si>
  <si>
    <t>13:14:15 13 Oct 2023</t>
  </si>
  <si>
    <t>13:14:20 13 Oct 2023</t>
  </si>
  <si>
    <t>13:14:24 13 Oct 2023</t>
  </si>
  <si>
    <t>13:14:29 13 Oct 2023</t>
  </si>
  <si>
    <t>13:14:33 13 Oct 2023</t>
  </si>
  <si>
    <t>13:14:38 13 Oct 2023</t>
  </si>
  <si>
    <t>13:14:42 13 Oct 2023</t>
  </si>
  <si>
    <t>13:14:47 13 Oct 2023</t>
  </si>
  <si>
    <t>13:15:46 13 Oct 2023</t>
  </si>
  <si>
    <t>13:15:50 13 Oct 2023</t>
  </si>
  <si>
    <t>13:15:55 13 Oct 2023</t>
  </si>
  <si>
    <t>13:15:59 13 Oct 2023</t>
  </si>
  <si>
    <t>13:16:04 13 Oct 2023</t>
  </si>
  <si>
    <t>13:16:08 13 Oct 2023</t>
  </si>
  <si>
    <t>13:16:13 13 Oct 2023</t>
  </si>
  <si>
    <t>13:16:17 13 Oct 2023</t>
  </si>
  <si>
    <t>13:16:22 13 Oct 2023</t>
  </si>
  <si>
    <t>13:16:26 13 Oct 2023</t>
  </si>
  <si>
    <t>13:16:31 13 Oct 2023</t>
  </si>
  <si>
    <t>13:16:35 13 Oct 2023</t>
  </si>
  <si>
    <t>13:16:40 13 Oct 2023</t>
  </si>
  <si>
    <t>13:16:44 13 Oct 2023</t>
  </si>
  <si>
    <t>13:16:49 13 Oct 2023</t>
  </si>
  <si>
    <t>13:16:53 13 Oct 2023</t>
  </si>
  <si>
    <t>13:16:58 13 Oct 2023</t>
  </si>
  <si>
    <t>13:17:06 13 Oct 2023</t>
  </si>
  <si>
    <t>13:17:11 13 Oct 2023</t>
  </si>
  <si>
    <t>13:17:15 13 Oct 2023</t>
  </si>
  <si>
    <t>13:17:20 13 Oct 2023</t>
  </si>
  <si>
    <t>13:17:24 13 Oct 2023</t>
  </si>
  <si>
    <t>13:17:29 13 Oct 2023</t>
  </si>
  <si>
    <t>13:17:33 13 Oct 2023</t>
  </si>
  <si>
    <t>13:17:38 13 Oct 2023</t>
  </si>
  <si>
    <t>13:17:42 13 Oct 2023</t>
  </si>
  <si>
    <t>13:17:47 13 Oct 2023</t>
  </si>
  <si>
    <t>13:17:51 13 Oct 2023</t>
  </si>
  <si>
    <t>13:17:56 13 Oct 2023</t>
  </si>
  <si>
    <t>13:18:00 13 Oct 2023</t>
  </si>
  <si>
    <t>13:18:05 13 Oct 2023</t>
  </si>
  <si>
    <t>13:18:10 13 Oct 2023</t>
  </si>
  <si>
    <t>13:18:14 13 Oct 2023</t>
  </si>
  <si>
    <t>13:18:18 13 Oct 2023</t>
  </si>
  <si>
    <t>13:18:27 13 Oct 2023</t>
  </si>
  <si>
    <t>13:18:31 13 Oct 2023</t>
  </si>
  <si>
    <t>13:18:35 13 Oct 2023</t>
  </si>
  <si>
    <t>13:18:40 13 Oct 2023</t>
  </si>
  <si>
    <t>13:18:45 13 Oct 2023</t>
  </si>
  <si>
    <t>13:18:49 13 Oct 2023</t>
  </si>
  <si>
    <t>13:18:54 13 Oct 2023</t>
  </si>
  <si>
    <t>13:18:58 13 Oct 2023</t>
  </si>
  <si>
    <t>13:19:03 13 Oct 2023</t>
  </si>
  <si>
    <t>13:19:07 13 Oct 2023</t>
  </si>
  <si>
    <t>13:19:12 13 Oct 2023</t>
  </si>
  <si>
    <t>13:19:16 13 Oct 2023</t>
  </si>
  <si>
    <t>13:19:21 13 Oct 2023</t>
  </si>
  <si>
    <t>13:19:25 13 Oct 2023</t>
  </si>
  <si>
    <t>13:19:30 13 Oct 2023</t>
  </si>
  <si>
    <t>13:19:34 13 Oct 2023</t>
  </si>
  <si>
    <t>13:19:39 13 Oct 2023</t>
  </si>
  <si>
    <t>13:20:41 13 Oct 2023</t>
  </si>
  <si>
    <t>13:20:45 13 Oct 2023</t>
  </si>
  <si>
    <t>13:20:50 13 Oct 2023</t>
  </si>
  <si>
    <t>13:20:54 13 Oct 2023</t>
  </si>
  <si>
    <t>13:20:59 13 Oct 2023</t>
  </si>
  <si>
    <t>13:21:03 13 Oct 2023</t>
  </si>
  <si>
    <t>13:21:08 13 Oct 2023</t>
  </si>
  <si>
    <t>13:21:12 13 Oct 2023</t>
  </si>
  <si>
    <t>13:21:17 13 Oct 2023</t>
  </si>
  <si>
    <t>13:21:21 13 Oct 2023</t>
  </si>
  <si>
    <t>13:21:26 13 Oct 2023</t>
  </si>
  <si>
    <t>13:21:30 13 Oct 2023</t>
  </si>
  <si>
    <t>13:21:35 13 Oct 2023</t>
  </si>
  <si>
    <t>13:21:39 13 Oct 2023</t>
  </si>
  <si>
    <t>13:21:44 13 Oct 2023</t>
  </si>
  <si>
    <t>13:21:48 13 Oct 2023</t>
  </si>
  <si>
    <t>13:21:53 13 Oct 2023</t>
  </si>
  <si>
    <t>13:22:01 13 Oct 2023</t>
  </si>
  <si>
    <t>13:22:05 13 Oct 2023</t>
  </si>
  <si>
    <t>13:22:10 13 Oct 2023</t>
  </si>
  <si>
    <t>13:22:14 13 Oct 2023</t>
  </si>
  <si>
    <t>13:22:19 13 Oct 2023</t>
  </si>
  <si>
    <t>13:22:23 13 Oct 2023</t>
  </si>
  <si>
    <t>13:22:28 13 Oct 2023</t>
  </si>
  <si>
    <t>13:22:32 13 Oct 2023</t>
  </si>
  <si>
    <t>13:22:37 13 Oct 2023</t>
  </si>
  <si>
    <t>13:22:41 13 Oct 2023</t>
  </si>
  <si>
    <t>13:22:45 13 Oct 2023</t>
  </si>
  <si>
    <t>13:22:49 13 Oct 2023</t>
  </si>
  <si>
    <t>13:22:53 13 Oct 2023</t>
  </si>
  <si>
    <t>13:22:58 13 Oct 2023</t>
  </si>
  <si>
    <t>13:23:02 13 Oct 2023</t>
  </si>
  <si>
    <t>13:23:07 13 Oct 2023</t>
  </si>
  <si>
    <t>13:23:11 13 Oct 2023</t>
  </si>
  <si>
    <t>13:23:19 13 Oct 2023</t>
  </si>
  <si>
    <t>13:23:24 13 Oct 2023</t>
  </si>
  <si>
    <t>13:23:28 13 Oct 2023</t>
  </si>
  <si>
    <t>13:23:33 13 Oct 2023</t>
  </si>
  <si>
    <t>13:23:37 13 Oct 2023</t>
  </si>
  <si>
    <t>13:23:41 13 Oct 2023</t>
  </si>
  <si>
    <t>13:23:46 13 Oct 2023</t>
  </si>
  <si>
    <t>13:23:50 13 Oct 2023</t>
  </si>
  <si>
    <t>13:23:54 13 Oct 2023</t>
  </si>
  <si>
    <t>13:23:58 13 Oct 2023</t>
  </si>
  <si>
    <t>13:24:02 13 Oct 2023</t>
  </si>
  <si>
    <t>13:24:07 13 Oct 2023</t>
  </si>
  <si>
    <t>13:24:11 13 Oct 2023</t>
  </si>
  <si>
    <t>13:24:16 13 Oct 2023</t>
  </si>
  <si>
    <t>13:24:20 13 Oct 2023</t>
  </si>
  <si>
    <t>13:24:25 13 Oct 2023</t>
  </si>
  <si>
    <t>13:24:29 13 Oct 2023</t>
  </si>
  <si>
    <t>13:25:30 13 Oct 2023</t>
  </si>
  <si>
    <t>13:25:34 13 Oct 2023</t>
  </si>
  <si>
    <t>13:25:39 13 Oct 2023</t>
  </si>
  <si>
    <t>13:25:43 13 Oct 2023</t>
  </si>
  <si>
    <t>13:25:48 13 Oct 2023</t>
  </si>
  <si>
    <t>13:25:52 13 Oct 2023</t>
  </si>
  <si>
    <t>13:25:57 13 Oct 2023</t>
  </si>
  <si>
    <t>13:26:01 13 Oct 2023</t>
  </si>
  <si>
    <t>13:26:06 13 Oct 2023</t>
  </si>
  <si>
    <t>13:26:11 13 Oct 2023</t>
  </si>
  <si>
    <t>13:26:15 13 Oct 2023</t>
  </si>
  <si>
    <t>13:26:20 13 Oct 2023</t>
  </si>
  <si>
    <t>13:26:24 13 Oct 2023</t>
  </si>
  <si>
    <t>13:26:29 13 Oct 2023</t>
  </si>
  <si>
    <t>13:26:33 13 Oct 2023</t>
  </si>
  <si>
    <t>13:26:38 13 Oct 2023</t>
  </si>
  <si>
    <t>13:26:42 13 Oct 2023</t>
  </si>
  <si>
    <t>13:26:49 13 Oct 2023</t>
  </si>
  <si>
    <t>13:26:53 13 Oct 2023</t>
  </si>
  <si>
    <t>13:26:58 13 Oct 2023</t>
  </si>
  <si>
    <t>13:27:02 13 Oct 2023</t>
  </si>
  <si>
    <t>13:27:07 13 Oct 2023</t>
  </si>
  <si>
    <t>13:27:11 13 Oct 2023</t>
  </si>
  <si>
    <t>13:27:16 13 Oct 2023</t>
  </si>
  <si>
    <t>13:27:20 13 Oct 2023</t>
  </si>
  <si>
    <t>13:27:25 13 Oct 2023</t>
  </si>
  <si>
    <t>13:27:29 13 Oct 2023</t>
  </si>
  <si>
    <t>13:27:33 13 Oct 2023</t>
  </si>
  <si>
    <t>13:27:37 13 Oct 2023</t>
  </si>
  <si>
    <t>13:27:41 13 Oct 2023</t>
  </si>
  <si>
    <t>13:27:46 13 Oct 2023</t>
  </si>
  <si>
    <t>13:27:50 13 Oct 2023</t>
  </si>
  <si>
    <t>13:27:55 13 Oct 2023</t>
  </si>
  <si>
    <t>13:27:59 13 Oct 2023</t>
  </si>
  <si>
    <t>13:28:05 13 Oct 2023</t>
  </si>
  <si>
    <t>13:28:10 13 Oct 2023</t>
  </si>
  <si>
    <t>13:28:14 13 Oct 2023</t>
  </si>
  <si>
    <t>13:28:19 13 Oct 2023</t>
  </si>
  <si>
    <t>13:28:23 13 Oct 2023</t>
  </si>
  <si>
    <t>13:28:27 13 Oct 2023</t>
  </si>
  <si>
    <t>13:28:31 13 Oct 2023</t>
  </si>
  <si>
    <t>13:28:35 13 Oct 2023</t>
  </si>
  <si>
    <t>13:28:40 13 Oct 2023</t>
  </si>
  <si>
    <t>13:28:44 13 Oct 2023</t>
  </si>
  <si>
    <t>13:28:48 13 Oct 2023</t>
  </si>
  <si>
    <t>13:28:52 13 Oct 2023</t>
  </si>
  <si>
    <t>13:28:56 13 Oct 2023</t>
  </si>
  <si>
    <t>13:29:01 13 Oct 2023</t>
  </si>
  <si>
    <t>13:29:05 13 Oct 2023</t>
  </si>
  <si>
    <t>13:29:10 13 Oct 2023</t>
  </si>
  <si>
    <t>13:29:15 13 Oct 2023</t>
  </si>
  <si>
    <t>13:30:14 13 Oct 2023</t>
  </si>
  <si>
    <t>13:30:18 13 Oct 2023</t>
  </si>
  <si>
    <t>13:30:23 13 Oct 2023</t>
  </si>
  <si>
    <t>13:30:27 13 Oct 2023</t>
  </si>
  <si>
    <t>13:30:32 13 Oct 2023</t>
  </si>
  <si>
    <t>13:30:36 13 Oct 2023</t>
  </si>
  <si>
    <t>13:30:41 13 Oct 2023</t>
  </si>
  <si>
    <t>13:30:45 13 Oct 2023</t>
  </si>
  <si>
    <t>13:30:50 13 Oct 2023</t>
  </si>
  <si>
    <t>13:30:54 13 Oct 2023</t>
  </si>
  <si>
    <t>13:30:59 13 Oct 2023</t>
  </si>
  <si>
    <t>13:31:03 13 Oct 2023</t>
  </si>
  <si>
    <t>13:31:08 13 Oct 2023</t>
  </si>
  <si>
    <t>13:31:12 13 Oct 2023</t>
  </si>
  <si>
    <t>13:31:17 13 Oct 2023</t>
  </si>
  <si>
    <t>13:31:21 13 Oct 2023</t>
  </si>
  <si>
    <t>13:31:26 13 Oct 2023</t>
  </si>
  <si>
    <t>13:31:34 13 Oct 2023</t>
  </si>
  <si>
    <t>13:31:38 13 Oct 2023</t>
  </si>
  <si>
    <t>13:31:43 13 Oct 2023</t>
  </si>
  <si>
    <t>13:31:47 13 Oct 2023</t>
  </si>
  <si>
    <t>13:31:52 13 Oct 2023</t>
  </si>
  <si>
    <t>13:31:56 13 Oct 2023</t>
  </si>
  <si>
    <t>13:32:01 13 Oct 2023</t>
  </si>
  <si>
    <t>13:32:05 13 Oct 2023</t>
  </si>
  <si>
    <t>13:32:10 13 Oct 2023</t>
  </si>
  <si>
    <t>13:32:14 13 Oct 2023</t>
  </si>
  <si>
    <t>13:32:18 13 Oct 2023</t>
  </si>
  <si>
    <t>13:32:22 13 Oct 2023</t>
  </si>
  <si>
    <t>13:32:27 13 Oct 2023</t>
  </si>
  <si>
    <t>13:32:31 13 Oct 2023</t>
  </si>
  <si>
    <t>13:32:35 13 Oct 2023</t>
  </si>
  <si>
    <t>13:32:40 13 Oct 2023</t>
  </si>
  <si>
    <t>13:32:45 13 Oct 2023</t>
  </si>
  <si>
    <t>13:32:53 13 Oct 2023</t>
  </si>
  <si>
    <t>13:32:57 13 Oct 2023</t>
  </si>
  <si>
    <t>13:33:02 13 Oct 2023</t>
  </si>
  <si>
    <t>13:33:06 13 Oct 2023</t>
  </si>
  <si>
    <t>13:33:10 13 Oct 2023</t>
  </si>
  <si>
    <t>13:33:15 13 Oct 2023</t>
  </si>
  <si>
    <t>13:33:19 13 Oct 2023</t>
  </si>
  <si>
    <t>13:33:23 13 Oct 2023</t>
  </si>
  <si>
    <t>13:33:27 13 Oct 2023</t>
  </si>
  <si>
    <t>13:33:31 13 Oct 2023</t>
  </si>
  <si>
    <t>13:33:35 13 Oct 2023</t>
  </si>
  <si>
    <t>13:33:40 13 Oct 2023</t>
  </si>
  <si>
    <t>13:33:44 13 Oct 2023</t>
  </si>
  <si>
    <t>13:33:49 13 Oct 2023</t>
  </si>
  <si>
    <t>13:33:53 13 Oct 2023</t>
  </si>
  <si>
    <t>13:33:58 13 Oct 2023</t>
  </si>
  <si>
    <t>13:34:02 13 Oct 2023</t>
  </si>
  <si>
    <t>13:35:05 13 Oct 2023</t>
  </si>
  <si>
    <t>13:35:09 13 Oct 2023</t>
  </si>
  <si>
    <t>13:35:13 13 Oct 2023</t>
  </si>
  <si>
    <t>13:35:18 13 Oct 2023</t>
  </si>
  <si>
    <t>13:35:22 13 Oct 2023</t>
  </si>
  <si>
    <t>13:35:27 13 Oct 2023</t>
  </si>
  <si>
    <t>13:35:32 13 Oct 2023</t>
  </si>
  <si>
    <t>13:35:36 13 Oct 2023</t>
  </si>
  <si>
    <t>13:35:40 13 Oct 2023</t>
  </si>
  <si>
    <t>13:35:45 13 Oct 2023</t>
  </si>
  <si>
    <t>13:35:49 13 Oct 2023</t>
  </si>
  <si>
    <t>13:35:54 13 Oct 2023</t>
  </si>
  <si>
    <t>13:35:58 13 Oct 2023</t>
  </si>
  <si>
    <t>13:36:03 13 Oct 2023</t>
  </si>
  <si>
    <t>13:36:07 13 Oct 2023</t>
  </si>
  <si>
    <t>13:36:12 13 Oct 2023</t>
  </si>
  <si>
    <t>13:36:16 13 Oct 2023</t>
  </si>
  <si>
    <t>13:36:25 13 Oct 2023</t>
  </si>
  <si>
    <t>13:36:29 13 Oct 2023</t>
  </si>
  <si>
    <t>13:36:34 13 Oct 2023</t>
  </si>
  <si>
    <t>13:36:38 13 Oct 2023</t>
  </si>
  <si>
    <t>13:36:43 13 Oct 2023</t>
  </si>
  <si>
    <t>13:36:47 13 Oct 2023</t>
  </si>
  <si>
    <t>13:36:52 13 Oct 2023</t>
  </si>
  <si>
    <t>13:36:56 13 Oct 2023</t>
  </si>
  <si>
    <t>13:37:01 13 Oct 2023</t>
  </si>
  <si>
    <t>13:37:05 13 Oct 2023</t>
  </si>
  <si>
    <t>13:37:10 13 Oct 2023</t>
  </si>
  <si>
    <t>13:37:14 13 Oct 2023</t>
  </si>
  <si>
    <t>13:37:19 13 Oct 2023</t>
  </si>
  <si>
    <t>13:37:23 13 Oct 2023</t>
  </si>
  <si>
    <t>13:37:28 13 Oct 2023</t>
  </si>
  <si>
    <t>13:37:32 13 Oct 2023</t>
  </si>
  <si>
    <t>13:37:37 13 Oct 2023</t>
  </si>
  <si>
    <t>13:37:45 13 Oct 2023</t>
  </si>
  <si>
    <t>13:37:49 13 Oct 2023</t>
  </si>
  <si>
    <t>13:37:54 13 Oct 2023</t>
  </si>
  <si>
    <t>13:37:58 13 Oct 2023</t>
  </si>
  <si>
    <t>13:38:03 13 Oct 2023</t>
  </si>
  <si>
    <t>13:38:07 13 Oct 2023</t>
  </si>
  <si>
    <t>13:38:12 13 Oct 2023</t>
  </si>
  <si>
    <t>13:38:16 13 Oct 2023</t>
  </si>
  <si>
    <t>13:38:20 13 Oct 2023</t>
  </si>
  <si>
    <t>13:38:25 13 Oct 2023</t>
  </si>
  <si>
    <t>13:38:29 13 Oct 2023</t>
  </si>
  <si>
    <t>13:38:34 13 Oct 2023</t>
  </si>
  <si>
    <t>13:38:38 13 Oct 2023</t>
  </si>
  <si>
    <t>13:38:43 13 Oct 2023</t>
  </si>
  <si>
    <t>13:38:47 13 Oct 2023</t>
  </si>
  <si>
    <t>13:38:52 13 Oct 2023</t>
  </si>
  <si>
    <t>13:38:56 13 Oct 2023</t>
  </si>
  <si>
    <t>13:39:56 13 Oct 2023</t>
  </si>
  <si>
    <t>13:40:01 13 Oct 2023</t>
  </si>
  <si>
    <t>13:40:05 13 Oct 2023</t>
  </si>
  <si>
    <t>13:40:10 13 Oct 2023</t>
  </si>
  <si>
    <t>13:40:14 13 Oct 2023</t>
  </si>
  <si>
    <t>13:40:19 13 Oct 2023</t>
  </si>
  <si>
    <t>13:40:23 13 Oct 2023</t>
  </si>
  <si>
    <t>13:40:28 13 Oct 2023</t>
  </si>
  <si>
    <t>13:40:32 13 Oct 2023</t>
  </si>
  <si>
    <t>13:40:37 13 Oct 2023</t>
  </si>
  <si>
    <t>13:40:41 13 Oct 2023</t>
  </si>
  <si>
    <t>13:40:46 13 Oct 2023</t>
  </si>
  <si>
    <t>13:40:50 13 Oct 2023</t>
  </si>
  <si>
    <t>13:40:55 13 Oct 2023</t>
  </si>
  <si>
    <t>13:40:59 13 Oct 2023</t>
  </si>
  <si>
    <t>13:41:04 13 Oct 2023</t>
  </si>
  <si>
    <t>13:41:08 13 Oct 2023</t>
  </si>
  <si>
    <t>13:41:15 13 Oct 2023</t>
  </si>
  <si>
    <t>13:41:20 13 Oct 2023</t>
  </si>
  <si>
    <t>13:41:24 13 Oct 2023</t>
  </si>
  <si>
    <t>13:41:29 13 Oct 2023</t>
  </si>
  <si>
    <t>13:41:33 13 Oct 2023</t>
  </si>
  <si>
    <t>13:41:38 13 Oct 2023</t>
  </si>
  <si>
    <t>13:41:42 13 Oct 2023</t>
  </si>
  <si>
    <t>13:41:47 13 Oct 2023</t>
  </si>
  <si>
    <t>13:41:51 13 Oct 2023</t>
  </si>
  <si>
    <t>13:41:56 13 Oct 2023</t>
  </si>
  <si>
    <t>13:42:00 13 Oct 2023</t>
  </si>
  <si>
    <t>13:42:05 13 Oct 2023</t>
  </si>
  <si>
    <t>13:42:09 13 Oct 2023</t>
  </si>
  <si>
    <t>13:42:14 13 Oct 2023</t>
  </si>
  <si>
    <t>13:42:18 13 Oct 2023</t>
  </si>
  <si>
    <t>13:42:23 13 Oct 2023</t>
  </si>
  <si>
    <t>13:42:27 13 Oct 2023</t>
  </si>
  <si>
    <t>13:42:34 13 Oct 2023</t>
  </si>
  <si>
    <t>13:42:38 13 Oct 2023</t>
  </si>
  <si>
    <t>13:42:43 13 Oct 2023</t>
  </si>
  <si>
    <t>13:42:47 13 Oct 2023</t>
  </si>
  <si>
    <t>13:42:52 13 Oct 2023</t>
  </si>
  <si>
    <t>13:42:56 13 Oct 2023</t>
  </si>
  <si>
    <t>13:43:01 13 Oct 2023</t>
  </si>
  <si>
    <t>13:43:05 13 Oct 2023</t>
  </si>
  <si>
    <t>13:43:10 13 Oct 2023</t>
  </si>
  <si>
    <t>13:43:14 13 Oct 2023</t>
  </si>
  <si>
    <t>13:43:19 13 Oct 2023</t>
  </si>
  <si>
    <t>13:43:23 13 Oct 2023</t>
  </si>
  <si>
    <t>13:43:28 13 Oct 2023</t>
  </si>
  <si>
    <t>13:43:32 13 Oct 2023</t>
  </si>
  <si>
    <t>13:43:37 13 Oct 2023</t>
  </si>
  <si>
    <t>13:43:41 13 Oct 2023</t>
  </si>
  <si>
    <t>13:43:46 13 Oct 2023</t>
  </si>
  <si>
    <t>13:44:45 13 Oct 2023</t>
  </si>
  <si>
    <t>13:44:50 13 Oct 2023</t>
  </si>
  <si>
    <t>13:44:54 13 Oct 2023</t>
  </si>
  <si>
    <t>13:44:59 13 Oct 2023</t>
  </si>
  <si>
    <t>13:45:03 13 Oct 2023</t>
  </si>
  <si>
    <t>13:45:07 13 Oct 2023</t>
  </si>
  <si>
    <t>13:45:12 13 Oct 2023</t>
  </si>
  <si>
    <t>13:45:17 13 Oct 2023</t>
  </si>
  <si>
    <t>13:45:21 13 Oct 2023</t>
  </si>
  <si>
    <t>13:45:26 13 Oct 2023</t>
  </si>
  <si>
    <t>13:45:30 13 Oct 2023</t>
  </si>
  <si>
    <t>13:45:35 13 Oct 2023</t>
  </si>
  <si>
    <t>13:45:39 13 Oct 2023</t>
  </si>
  <si>
    <t>13:45:43 13 Oct 2023</t>
  </si>
  <si>
    <t>13:45:48 13 Oct 2023</t>
  </si>
  <si>
    <t>13:45:52 13 Oct 2023</t>
  </si>
  <si>
    <t>13:45:57 13 Oct 2023</t>
  </si>
  <si>
    <t>13:46:05 13 Oct 2023</t>
  </si>
  <si>
    <t>13:46:10 13 Oct 2023</t>
  </si>
  <si>
    <t>13:46:14 13 Oct 2023</t>
  </si>
  <si>
    <t>13:46:19 13 Oct 2023</t>
  </si>
  <si>
    <t>13:46:23 13 Oct 2023</t>
  </si>
  <si>
    <t>13:46:28 13 Oct 2023</t>
  </si>
  <si>
    <t>13:46:32 13 Oct 2023</t>
  </si>
  <si>
    <t>13:46:37 13 Oct 2023</t>
  </si>
  <si>
    <t>13:46:41 13 Oct 2023</t>
  </si>
  <si>
    <t>13:46:46 13 Oct 2023</t>
  </si>
  <si>
    <t>13:46:50 13 Oct 2023</t>
  </si>
  <si>
    <t>13:46:55 13 Oct 2023</t>
  </si>
  <si>
    <t>13:46:59 13 Oct 2023</t>
  </si>
  <si>
    <t>13:47:04 13 Oct 2023</t>
  </si>
  <si>
    <t>13:47:08 13 Oct 2023</t>
  </si>
  <si>
    <t>13:47:13 13 Oct 2023</t>
  </si>
  <si>
    <t>13:47:17 13 Oct 2023</t>
  </si>
  <si>
    <t>13:47:25 13 Oct 2023</t>
  </si>
  <si>
    <t>13:47:30 13 Oct 2023</t>
  </si>
  <si>
    <t>13:47:34 13 Oct 2023</t>
  </si>
  <si>
    <t>13:47:39 13 Oct 2023</t>
  </si>
  <si>
    <t>13:47:43 13 Oct 2023</t>
  </si>
  <si>
    <t>13:47:48 13 Oct 2023</t>
  </si>
  <si>
    <t>13:47:52 13 Oct 2023</t>
  </si>
  <si>
    <t>13:47:57 13 Oct 2023</t>
  </si>
  <si>
    <t>13:48:01 13 Oct 2023</t>
  </si>
  <si>
    <t>13:48:06 13 Oct 2023</t>
  </si>
  <si>
    <t>13:48:10 13 Oct 2023</t>
  </si>
  <si>
    <t>13:48:15 13 Oct 2023</t>
  </si>
  <si>
    <t>13:48:19 13 Oct 2023</t>
  </si>
  <si>
    <t>13:48:24 13 Oct 2023</t>
  </si>
  <si>
    <t>13:48:28 13 Oct 2023</t>
  </si>
  <si>
    <t>13:48:33 13 Oct 2023</t>
  </si>
  <si>
    <t>13:48:37 13 Oct 2023</t>
  </si>
  <si>
    <t>13:49:39 13 Oct 2023</t>
  </si>
  <si>
    <t>13:49:44 13 Oct 2023</t>
  </si>
  <si>
    <t>13:49:48 13 Oct 2023</t>
  </si>
  <si>
    <t>13:49:53 13 Oct 2023</t>
  </si>
  <si>
    <t>13:49:57 13 Oct 2023</t>
  </si>
  <si>
    <t>13:50:02 13 Oct 2023</t>
  </si>
  <si>
    <t>13:50:06 13 Oct 2023</t>
  </si>
  <si>
    <t>13:50:11 13 Oct 2023</t>
  </si>
  <si>
    <t>13:50:15 13 Oct 2023</t>
  </si>
  <si>
    <t>13:50:20 13 Oct 2023</t>
  </si>
  <si>
    <t>13:50:24 13 Oct 2023</t>
  </si>
  <si>
    <t>13:50:29 13 Oct 2023</t>
  </si>
  <si>
    <t>13:50:33 13 Oct 2023</t>
  </si>
  <si>
    <t>13:50:38 13 Oct 2023</t>
  </si>
  <si>
    <t>13:50:42 13 Oct 2023</t>
  </si>
  <si>
    <t>13:50:47 13 Oct 2023</t>
  </si>
  <si>
    <t>13:50:51 13 Oct 2023</t>
  </si>
  <si>
    <t>13:50:59 13 Oct 2023</t>
  </si>
  <si>
    <t>13:51:04 13 Oct 2023</t>
  </si>
  <si>
    <t>13:51:08 13 Oct 2023</t>
  </si>
  <si>
    <t>13:51:13 13 Oct 2023</t>
  </si>
  <si>
    <t>13:51:17 13 Oct 2023</t>
  </si>
  <si>
    <t>13:51:22 13 Oct 2023</t>
  </si>
  <si>
    <t>13:51:26 13 Oct 2023</t>
  </si>
  <si>
    <t>13:51:31 13 Oct 2023</t>
  </si>
  <si>
    <t>13:51:35 13 Oct 2023</t>
  </si>
  <si>
    <t>13:51:40 13 Oct 2023</t>
  </si>
  <si>
    <t>13:51:44 13 Oct 2023</t>
  </si>
  <si>
    <t>13:51:48 13 Oct 2023</t>
  </si>
  <si>
    <t>13:51:53 13 Oct 2023</t>
  </si>
  <si>
    <t>13:51:57 13 Oct 2023</t>
  </si>
  <si>
    <t>13:52:02 13 Oct 2023</t>
  </si>
  <si>
    <t>13:52:06 13 Oct 2023</t>
  </si>
  <si>
    <t>13:52:11 13 Oct 2023</t>
  </si>
  <si>
    <t>13:52:19 13 Oct 2023</t>
  </si>
  <si>
    <t>13:52:23 13 Oct 2023</t>
  </si>
  <si>
    <t>13:52:28 13 Oct 2023</t>
  </si>
  <si>
    <t>13:52:32 13 Oct 2023</t>
  </si>
  <si>
    <t>13:52:37 13 Oct 2023</t>
  </si>
  <si>
    <t>13:52:41 13 Oct 2023</t>
  </si>
  <si>
    <t>13:52:45 13 Oct 2023</t>
  </si>
  <si>
    <t>13:52:49 13 Oct 2023</t>
  </si>
  <si>
    <t>13:52:53 13 Oct 2023</t>
  </si>
  <si>
    <t>13:52:57 13 Oct 2023</t>
  </si>
  <si>
    <t>13:53:02 13 Oct 2023</t>
  </si>
  <si>
    <t>13:53:06 13 Oct 2023</t>
  </si>
  <si>
    <t>13:53:11 13 Oct 2023</t>
  </si>
  <si>
    <t>13:53:15 13 Oct 2023</t>
  </si>
  <si>
    <t>13:53:20 13 Oct 2023</t>
  </si>
  <si>
    <t>13:53:24 13 Oct 2023</t>
  </si>
  <si>
    <t>13:53:29 13 Oct 2023</t>
  </si>
  <si>
    <t>13:54:29 13 Oct 2023</t>
  </si>
  <si>
    <t>13:54:34 13 Oct 2023</t>
  </si>
  <si>
    <t>13:54:38 13 Oct 2023</t>
  </si>
  <si>
    <t>13:54:43 13 Oct 2023</t>
  </si>
  <si>
    <t>13:54:47 13 Oct 2023</t>
  </si>
  <si>
    <t>13:54:52 13 Oct 2023</t>
  </si>
  <si>
    <t>13:54:56 13 Oct 2023</t>
  </si>
  <si>
    <t>13:55:01 13 Oct 2023</t>
  </si>
  <si>
    <t>13:55:05 13 Oct 2023</t>
  </si>
  <si>
    <t>13:55:10 13 Oct 2023</t>
  </si>
  <si>
    <t>13:55:14 13 Oct 2023</t>
  </si>
  <si>
    <t>13:55:19 13 Oct 2023</t>
  </si>
  <si>
    <t>13:55:23 13 Oct 2023</t>
  </si>
  <si>
    <t>13:55:28 13 Oct 2023</t>
  </si>
  <si>
    <t>13:55:32 13 Oct 2023</t>
  </si>
  <si>
    <t>13:55:37 13 Oct 2023</t>
  </si>
  <si>
    <t>13:55:41 13 Oct 2023</t>
  </si>
  <si>
    <t>13:55:48 13 Oct 2023</t>
  </si>
  <si>
    <t>13:55:52 13 Oct 2023</t>
  </si>
  <si>
    <t>13:55:57 13 Oct 2023</t>
  </si>
  <si>
    <t>13:56:01 13 Oct 2023</t>
  </si>
  <si>
    <t>13:56:06 13 Oct 2023</t>
  </si>
  <si>
    <t>13:56:11 13 Oct 2023</t>
  </si>
  <si>
    <t>13:56:15 13 Oct 2023</t>
  </si>
  <si>
    <t>13:56:20 13 Oct 2023</t>
  </si>
  <si>
    <t>13:56:24 13 Oct 2023</t>
  </si>
  <si>
    <t>13:56:28 13 Oct 2023</t>
  </si>
  <si>
    <t>13:56:32 13 Oct 2023</t>
  </si>
  <si>
    <t>13:56:37 13 Oct 2023</t>
  </si>
  <si>
    <t>13:56:41 13 Oct 2023</t>
  </si>
  <si>
    <t>13:56:45 13 Oct 2023</t>
  </si>
  <si>
    <t>13:56:50 13 Oct 2023</t>
  </si>
  <si>
    <t>13:56:54 13 Oct 2023</t>
  </si>
  <si>
    <t>13:56:59 13 Oct 2023</t>
  </si>
  <si>
    <t>13:57:05 13 Oct 2023</t>
  </si>
  <si>
    <t>13:57:10 13 Oct 2023</t>
  </si>
  <si>
    <t>13:57:14 13 Oct 2023</t>
  </si>
  <si>
    <t>13:57:19 13 Oct 2023</t>
  </si>
  <si>
    <t>13:57:23 13 Oct 2023</t>
  </si>
  <si>
    <t>13:57:27 13 Oct 2023</t>
  </si>
  <si>
    <t>13:57:31 13 Oct 2023</t>
  </si>
  <si>
    <t>13:57:35 13 Oct 2023</t>
  </si>
  <si>
    <t>13:57:39 13 Oct 2023</t>
  </si>
  <si>
    <t>13:57:44 13 Oct 2023</t>
  </si>
  <si>
    <t>13:57:48 13 Oct 2023</t>
  </si>
  <si>
    <t>13:57:52 13 Oct 2023</t>
  </si>
  <si>
    <t>13:57:57 13 Oct 2023</t>
  </si>
  <si>
    <t>13:58:01 13 Oct 2023</t>
  </si>
  <si>
    <t>13:58:06 13 Oct 2023</t>
  </si>
  <si>
    <t>13:58:10 13 Oct 2023</t>
  </si>
  <si>
    <t>13:58:15 13 Oct 2023</t>
  </si>
  <si>
    <t>13:59:14 13 Oct 2023</t>
  </si>
  <si>
    <t>13:59:18 13 Oct 2023</t>
  </si>
  <si>
    <t>13:59:23 13 Oct 2023</t>
  </si>
  <si>
    <t>13:59:27 13 Oct 2023</t>
  </si>
  <si>
    <t>13:59:32 13 Oct 2023</t>
  </si>
  <si>
    <t>13:59:36 13 Oct 2023</t>
  </si>
  <si>
    <t>13:59:41 13 Oct 2023</t>
  </si>
  <si>
    <t>13:59:45 13 Oct 2023</t>
  </si>
  <si>
    <t>13:59:50 13 Oct 2023</t>
  </si>
  <si>
    <t>13:59:54 13 Oct 2023</t>
  </si>
  <si>
    <t>13:59:59 13 Oct 2023</t>
  </si>
  <si>
    <t>14:00:03 13 Oct 2023</t>
  </si>
  <si>
    <t>14:00:08 13 Oct 2023</t>
  </si>
  <si>
    <t>14:00:12 13 Oct 2023</t>
  </si>
  <si>
    <t>14:00:17 13 Oct 2023</t>
  </si>
  <si>
    <t>14:00:21 13 Oct 2023</t>
  </si>
  <si>
    <t>14:00:26 13 Oct 2023</t>
  </si>
  <si>
    <t>14:00:34 13 Oct 2023</t>
  </si>
  <si>
    <t>14:00:39 13 Oct 2023</t>
  </si>
  <si>
    <t>14:00:43 13 Oct 2023</t>
  </si>
  <si>
    <t>14:00:48 13 Oct 2023</t>
  </si>
  <si>
    <t>14:00:53 13 Oct 2023</t>
  </si>
  <si>
    <t>14:00:57 13 Oct 2023</t>
  </si>
  <si>
    <t>14:01:01 13 Oct 2023</t>
  </si>
  <si>
    <t>14:01:06 13 Oct 2023</t>
  </si>
  <si>
    <t>14:01:10 13 Oct 2023</t>
  </si>
  <si>
    <t>14:01:15 13 Oct 2023</t>
  </si>
  <si>
    <t>14:01:19 13 Oct 2023</t>
  </si>
  <si>
    <t>14:01:23 13 Oct 2023</t>
  </si>
  <si>
    <t>14:01:28 13 Oct 2023</t>
  </si>
  <si>
    <t>14:01:32 13 Oct 2023</t>
  </si>
  <si>
    <t>14:01:37 13 Oct 2023</t>
  </si>
  <si>
    <t>14:01:41 13 Oct 2023</t>
  </si>
  <si>
    <t>14:01:46 13 Oct 2023</t>
  </si>
  <si>
    <t>14:01:54 13 Oct 2023</t>
  </si>
  <si>
    <t>14:01:58 13 Oct 2023</t>
  </si>
  <si>
    <t>14:02:03 13 Oct 2023</t>
  </si>
  <si>
    <t>14:02:07 13 Oct 2023</t>
  </si>
  <si>
    <t>14:02:12 13 Oct 2023</t>
  </si>
  <si>
    <t>14:02:16 13 Oct 2023</t>
  </si>
  <si>
    <t>14:02:20 13 Oct 2023</t>
  </si>
  <si>
    <t>14:02:25 13 Oct 2023</t>
  </si>
  <si>
    <t>14:02:29 13 Oct 2023</t>
  </si>
  <si>
    <t>14:02:33 13 Oct 2023</t>
  </si>
  <si>
    <t>14:02:38 13 Oct 2023</t>
  </si>
  <si>
    <t>14:02:42 13 Oct 2023</t>
  </si>
  <si>
    <t>14:02:47 13 Oct 2023</t>
  </si>
  <si>
    <t>14:02:51 13 Oct 2023</t>
  </si>
  <si>
    <t>14:02:56 13 Oct 2023</t>
  </si>
  <si>
    <t>14:03:00 13 Oct 2023</t>
  </si>
  <si>
    <t>14:03:04 13 Oct 2023</t>
  </si>
  <si>
    <t>14:04:06 13 Oct 2023</t>
  </si>
  <si>
    <t>14:04:11 13 Oct 2023</t>
  </si>
  <si>
    <t>14:04:15 13 Oct 2023</t>
  </si>
  <si>
    <t>14:04:20 13 Oct 2023</t>
  </si>
  <si>
    <t>14:04:24 13 Oct 2023</t>
  </si>
  <si>
    <t>14:04:29 13 Oct 2023</t>
  </si>
  <si>
    <t>14:04:33 13 Oct 2023</t>
  </si>
  <si>
    <t>14:04:38 13 Oct 2023</t>
  </si>
  <si>
    <t>14:04:42 13 Oct 2023</t>
  </si>
  <si>
    <t>14:04:47 13 Oct 2023</t>
  </si>
  <si>
    <t>14:04:51 13 Oct 2023</t>
  </si>
  <si>
    <t>14:04:56 13 Oct 2023</t>
  </si>
  <si>
    <t>14:05:00 13 Oct 2023</t>
  </si>
  <si>
    <t>14:05:05 13 Oct 2023</t>
  </si>
  <si>
    <t>14:05:09 13 Oct 2023</t>
  </si>
  <si>
    <t>14:05:14 13 Oct 2023</t>
  </si>
  <si>
    <t>14:05:18 13 Oct 2023</t>
  </si>
  <si>
    <t>14:05:26 13 Oct 2023</t>
  </si>
  <si>
    <t>14:05:31 13 Oct 2023</t>
  </si>
  <si>
    <t>14:05:35 13 Oct 2023</t>
  </si>
  <si>
    <t>14:05:40 13 Oct 2023</t>
  </si>
  <si>
    <t>14:05:45 13 Oct 2023</t>
  </si>
  <si>
    <t>14:05:49 13 Oct 2023</t>
  </si>
  <si>
    <t>14:05:53 13 Oct 2023</t>
  </si>
  <si>
    <t>14:05:58 13 Oct 2023</t>
  </si>
  <si>
    <t>14:06:03 13 Oct 2023</t>
  </si>
  <si>
    <t>14:06:07 13 Oct 2023</t>
  </si>
  <si>
    <t>14:06:12 13 Oct 2023</t>
  </si>
  <si>
    <t>14:06:16 13 Oct 2023</t>
  </si>
  <si>
    <t>14:06:20 13 Oct 2023</t>
  </si>
  <si>
    <t>14:06:25 13 Oct 2023</t>
  </si>
  <si>
    <t>14:06:30 13 Oct 2023</t>
  </si>
  <si>
    <t>14:06:34 13 Oct 2023</t>
  </si>
  <si>
    <t>14:06:39 13 Oct 2023</t>
  </si>
  <si>
    <t>14:06:47 13 Oct 2023</t>
  </si>
  <si>
    <t>14:06:51 13 Oct 2023</t>
  </si>
  <si>
    <t>14:06:56 13 Oct 2023</t>
  </si>
  <si>
    <t>14:07:00 13 Oct 2023</t>
  </si>
  <si>
    <t>14:07:05 13 Oct 2023</t>
  </si>
  <si>
    <t>14:07:09 13 Oct 2023</t>
  </si>
  <si>
    <t>14:07:14 13 Oct 2023</t>
  </si>
  <si>
    <t>14:07:18 13 Oct 2023</t>
  </si>
  <si>
    <t>14:07:23 13 Oct 2023</t>
  </si>
  <si>
    <t>14:07:27 13 Oct 2023</t>
  </si>
  <si>
    <t>14:07:32 13 Oct 2023</t>
  </si>
  <si>
    <t>14:07:36 13 Oct 2023</t>
  </si>
  <si>
    <t>14:07:41 13 Oct 2023</t>
  </si>
  <si>
    <t>14:07:45 13 Oct 2023</t>
  </si>
  <si>
    <t>14:07:49 13 Oct 2023</t>
  </si>
  <si>
    <t>14:07:54 13 Oct 2023</t>
  </si>
  <si>
    <t>14:07:58 13 Oct 2023</t>
  </si>
  <si>
    <t>Field Sensitive Point Origin In Stage Coordinates</t>
  </si>
  <si>
    <t>X(aperture center)</t>
  </si>
  <si>
    <t>Y(aperture center)</t>
  </si>
  <si>
    <t>Z(frontFace)</t>
  </si>
  <si>
    <t>Bz offset</t>
  </si>
  <si>
    <t>By offset</t>
  </si>
  <si>
    <t>Bx offset</t>
  </si>
  <si>
    <t>Field Sensitive Point Magnet Coordinates</t>
  </si>
  <si>
    <t>Bz</t>
  </si>
  <si>
    <t>By</t>
  </si>
  <si>
    <t>Bx</t>
  </si>
  <si>
    <t>t, sec</t>
  </si>
  <si>
    <t>RADIUS</t>
  </si>
  <si>
    <t>ANGLE</t>
  </si>
  <si>
    <t>Zencoder offset wrt Z_X0Y0scan_Repeat_20231020-152214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</si>
</sst>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hh:mm:ss.000\ AM/PM"/>
    <numFmt numFmtId="165" formatCode="0.0"/>
    <numFmt numFmtId="166" formatCode="0.0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49" fontId="1" fillId="0" borderId="0" xfId="0" applyNumberFormat="1" applyFont="1"/>
    <xf numFmtId="49" fontId="2" fillId="0" borderId="0" xfId="0" applyNumberFormat="1" applyFont="1"/>
    <xf numFmtId="49" fontId="0" fillId="0" borderId="0" xfId="0" applyNumberFormat="1"/>
    <xf numFmtId="164" fontId="0" fillId="0" borderId="0" xfId="0" applyNumberFormat="1"/>
    <xf numFmtId="49" fontId="0" fillId="0" borderId="0" xfId="0" applyNumberFormat="1" applyAlignment="1">
      <alignment wrapText="1"/>
    </xf>
    <xf numFmtId="0" fontId="0" fillId="0" borderId="0" xfId="0"/>
    <xf numFmtId="165" fontId="1" fillId="0" borderId="0" xfId="0" applyNumberFormat="1" applyFont="1" applyAlignment="1">
      <alignment horizontal="center"/>
    </xf>
    <xf numFmtId="165" fontId="0" fillId="0" borderId="0" xfId="0" applyNumberFormat="1" applyAlignment="1">
      <alignment horizontal="center"/>
    </xf>
    <xf numFmtId="0" fontId="1" fillId="0" borderId="0" xfId="0" applyFont="1" applyAlignment="1">
      <alignment horizontal="center"/>
    </xf>
    <xf numFmtId="0" fontId="0" fillId="0" borderId="0" xfId="0" applyAlignment="1">
      <alignment horizontal="center"/>
    </xf>
    <xf numFmtId="166" fontId="0" fillId="0" borderId="0" xfId="0" applyNumberFormat="1"/>
    <xf numFmtId="0" fontId="0" fillId="0" borderId="0" xfId="0"/>
    <xf numFmtId="165" fontId="1" fillId="0" borderId="0" xfId="0" applyNumberFormat="1" applyFont="1" applyAlignment="1">
      <alignment horizontal="center"/>
    </xf>
    <xf numFmtId="165" fontId="0" fillId="0" borderId="0" xfId="0" applyNumberFormat="1" applyAlignment="1">
      <alignment horizontal="center"/>
    </xf>
    <xf numFmtId="165" fontId="0" fillId="0" borderId="0" xfId="0" applyNumberFormat="1"/>
    <xf numFmtId="166" fontId="1" fillId="0" borderId="0" xfId="0" applyNumberFormat="1" applyFont="1" applyAlignment="1">
      <alignment horizontal="center"/>
    </xf>
    <xf numFmtId="2"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Y vs X</c:v>
          </c:tx>
          <c:spPr>
            <a:ln w="25400" cap="rnd">
              <a:noFill/>
              <a:round/>
            </a:ln>
            <a:effectLst/>
          </c:spPr>
          <c:marker>
            <c:symbol val="circle"/>
            <c:size val="5"/>
            <c:spPr>
              <a:solidFill>
                <a:schemeClr val="accent1"/>
              </a:solidFill>
              <a:ln w="9525">
                <a:solidFill>
                  <a:schemeClr val="accent1"/>
                </a:solidFill>
              </a:ln>
              <a:effectLst/>
            </c:spPr>
          </c:marker>
          <c:xVal>
            <c:numRef>
              <c:f>ProbeData!$B$4:$B$615</c:f>
              <c:numCache>
                <c:formatCode>0.0</c:formatCode>
                <c:ptCount val="612"/>
                <c:pt idx="0">
                  <c:v>5.0000041124941959</c:v>
                </c:pt>
                <c:pt idx="1">
                  <c:v>5.0001291978941822</c:v>
                </c:pt>
                <c:pt idx="2">
                  <c:v>5.0000920678941725</c:v>
                </c:pt>
                <c:pt idx="3">
                  <c:v>4.9998746274941936</c:v>
                </c:pt>
                <c:pt idx="4">
                  <c:v>5.0000990843942077</c:v>
                </c:pt>
                <c:pt idx="5">
                  <c:v>4.9999690350941819</c:v>
                </c:pt>
                <c:pt idx="6">
                  <c:v>4.9999822871942001</c:v>
                </c:pt>
                <c:pt idx="7">
                  <c:v>5.0001010445942029</c:v>
                </c:pt>
                <c:pt idx="8">
                  <c:v>5.0000677092942283</c:v>
                </c:pt>
                <c:pt idx="9">
                  <c:v>5.0000365287942259</c:v>
                </c:pt>
                <c:pt idx="10">
                  <c:v>4.9998254658941619</c:v>
                </c:pt>
                <c:pt idx="11">
                  <c:v>4.9997586714941917</c:v>
                </c:pt>
                <c:pt idx="12">
                  <c:v>4.9999060627941958</c:v>
                </c:pt>
                <c:pt idx="13">
                  <c:v>5.0001235151942183</c:v>
                </c:pt>
                <c:pt idx="14">
                  <c:v>4.999940139394198</c:v>
                </c:pt>
                <c:pt idx="15">
                  <c:v>5.0000249422942034</c:v>
                </c:pt>
                <c:pt idx="16">
                  <c:v>4.9999592024941535</c:v>
                </c:pt>
                <c:pt idx="17">
                  <c:v>9.9998590824941971</c:v>
                </c:pt>
                <c:pt idx="18">
                  <c:v>9.9999248222941901</c:v>
                </c:pt>
                <c:pt idx="19">
                  <c:v>9.9998400193941848</c:v>
                </c:pt>
                <c:pt idx="20">
                  <c:v>10.000023395194205</c:v>
                </c:pt>
                <c:pt idx="21">
                  <c:v>9.9998059427941826</c:v>
                </c:pt>
                <c:pt idx="22">
                  <c:v>10.000158551494167</c:v>
                </c:pt>
                <c:pt idx="23">
                  <c:v>10.00022534589425</c:v>
                </c:pt>
                <c:pt idx="24">
                  <c:v>9.9999364087942126</c:v>
                </c:pt>
                <c:pt idx="25">
                  <c:v>9.999967589294215</c:v>
                </c:pt>
                <c:pt idx="26">
                  <c:v>10.00000092459419</c:v>
                </c:pt>
                <c:pt idx="27">
                  <c:v>9.9998821671941869</c:v>
                </c:pt>
                <c:pt idx="28">
                  <c:v>9.9998689150941686</c:v>
                </c:pt>
                <c:pt idx="29">
                  <c:v>9.9999989643941944</c:v>
                </c:pt>
                <c:pt idx="30">
                  <c:v>9.9997745074941804</c:v>
                </c:pt>
                <c:pt idx="31">
                  <c:v>9.9999919478942161</c:v>
                </c:pt>
                <c:pt idx="32">
                  <c:v>10.000029077894226</c:v>
                </c:pt>
                <c:pt idx="33">
                  <c:v>9.9999039924942394</c:v>
                </c:pt>
                <c:pt idx="34">
                  <c:v>14.999948048494161</c:v>
                </c:pt>
                <c:pt idx="35">
                  <c:v>15.000073133894205</c:v>
                </c:pt>
                <c:pt idx="36">
                  <c:v>15.000036003894195</c:v>
                </c:pt>
                <c:pt idx="37">
                  <c:v>14.999818563494216</c:v>
                </c:pt>
                <c:pt idx="38">
                  <c:v>15.00004302039423</c:v>
                </c:pt>
                <c:pt idx="39">
                  <c:v>14.999912971094204</c:v>
                </c:pt>
                <c:pt idx="40">
                  <c:v>14.999926223194223</c:v>
                </c:pt>
                <c:pt idx="41">
                  <c:v>15.000044980594168</c:v>
                </c:pt>
                <c:pt idx="42">
                  <c:v>15.000011645294194</c:v>
                </c:pt>
                <c:pt idx="43">
                  <c:v>14.999980464794191</c:v>
                </c:pt>
                <c:pt idx="44">
                  <c:v>14.999769401894184</c:v>
                </c:pt>
                <c:pt idx="45">
                  <c:v>15.000202607494202</c:v>
                </c:pt>
                <c:pt idx="46">
                  <c:v>14.999849998794218</c:v>
                </c:pt>
                <c:pt idx="47">
                  <c:v>15.000067451194241</c:v>
                </c:pt>
                <c:pt idx="48">
                  <c:v>14.999884075394164</c:v>
                </c:pt>
                <c:pt idx="49">
                  <c:v>14.999968878294226</c:v>
                </c:pt>
                <c:pt idx="50">
                  <c:v>14.999903138494176</c:v>
                </c:pt>
                <c:pt idx="51">
                  <c:v>4.3302866704941607</c:v>
                </c:pt>
                <c:pt idx="52">
                  <c:v>4.3299117558942157</c:v>
                </c:pt>
                <c:pt idx="53">
                  <c:v>4.3303746258941942</c:v>
                </c:pt>
                <c:pt idx="54">
                  <c:v>4.3301571854942154</c:v>
                </c:pt>
                <c:pt idx="55">
                  <c:v>4.3298816423941844</c:v>
                </c:pt>
                <c:pt idx="56">
                  <c:v>4.3302515930942036</c:v>
                </c:pt>
                <c:pt idx="57">
                  <c:v>4.330264845194165</c:v>
                </c:pt>
                <c:pt idx="58">
                  <c:v>4.3298836025941796</c:v>
                </c:pt>
                <c:pt idx="59">
                  <c:v>4.3303502672941931</c:v>
                </c:pt>
                <c:pt idx="60">
                  <c:v>4.3303190867941908</c:v>
                </c:pt>
                <c:pt idx="61">
                  <c:v>4.3301080238941836</c:v>
                </c:pt>
                <c:pt idx="62">
                  <c:v>4.3300412294942134</c:v>
                </c:pt>
                <c:pt idx="63">
                  <c:v>4.3301886207942175</c:v>
                </c:pt>
                <c:pt idx="64">
                  <c:v>4.329906073194195</c:v>
                </c:pt>
                <c:pt idx="65">
                  <c:v>4.3302226973942197</c:v>
                </c:pt>
                <c:pt idx="66">
                  <c:v>4.3303075002941682</c:v>
                </c:pt>
                <c:pt idx="67">
                  <c:v>4.3302417604941752</c:v>
                </c:pt>
                <c:pt idx="68">
                  <c:v>8.6604741064942345</c:v>
                </c:pt>
                <c:pt idx="69">
                  <c:v>8.6600398462941826</c:v>
                </c:pt>
                <c:pt idx="70">
                  <c:v>8.6604550433941654</c:v>
                </c:pt>
                <c:pt idx="71">
                  <c:v>8.6601384191941975</c:v>
                </c:pt>
                <c:pt idx="72">
                  <c:v>8.6604209667941632</c:v>
                </c:pt>
                <c:pt idx="73">
                  <c:v>8.6602735754941591</c:v>
                </c:pt>
                <c:pt idx="74">
                  <c:v>8.6603403698942429</c:v>
                </c:pt>
                <c:pt idx="75">
                  <c:v>8.6600514327942051</c:v>
                </c:pt>
                <c:pt idx="76">
                  <c:v>8.6600826132942075</c:v>
                </c:pt>
                <c:pt idx="77">
                  <c:v>8.6601159485941821</c:v>
                </c:pt>
                <c:pt idx="78">
                  <c:v>8.6604971911942243</c:v>
                </c:pt>
                <c:pt idx="79">
                  <c:v>8.6604839390942061</c:v>
                </c:pt>
                <c:pt idx="80">
                  <c:v>8.6601139883941869</c:v>
                </c:pt>
                <c:pt idx="81">
                  <c:v>8.660389531494161</c:v>
                </c:pt>
                <c:pt idx="82">
                  <c:v>8.6601069718942085</c:v>
                </c:pt>
                <c:pt idx="83">
                  <c:v>8.6601441018942182</c:v>
                </c:pt>
                <c:pt idx="84">
                  <c:v>8.6600190164942319</c:v>
                </c:pt>
                <c:pt idx="85">
                  <c:v>12.990171940494236</c:v>
                </c:pt>
                <c:pt idx="86">
                  <c:v>12.990297025894222</c:v>
                </c:pt>
                <c:pt idx="87">
                  <c:v>12.990259895894212</c:v>
                </c:pt>
                <c:pt idx="88">
                  <c:v>12.990542455494165</c:v>
                </c:pt>
                <c:pt idx="89">
                  <c:v>12.990266912394191</c:v>
                </c:pt>
                <c:pt idx="90">
                  <c:v>12.990136863094165</c:v>
                </c:pt>
                <c:pt idx="91">
                  <c:v>12.990150115194183</c:v>
                </c:pt>
                <c:pt idx="92">
                  <c:v>12.990268872594243</c:v>
                </c:pt>
                <c:pt idx="93">
                  <c:v>12.990235537294154</c:v>
                </c:pt>
                <c:pt idx="94">
                  <c:v>12.990204356794209</c:v>
                </c:pt>
                <c:pt idx="95">
                  <c:v>12.990493293894247</c:v>
                </c:pt>
                <c:pt idx="96">
                  <c:v>12.990426499494163</c:v>
                </c:pt>
                <c:pt idx="97">
                  <c:v>12.990573890794167</c:v>
                </c:pt>
                <c:pt idx="98">
                  <c:v>12.990291343194201</c:v>
                </c:pt>
                <c:pt idx="99">
                  <c:v>12.990607967394169</c:v>
                </c:pt>
                <c:pt idx="100">
                  <c:v>12.990192770294186</c:v>
                </c:pt>
                <c:pt idx="101">
                  <c:v>12.990627030494238</c:v>
                </c:pt>
                <c:pt idx="102">
                  <c:v>2.5001812244941561</c:v>
                </c:pt>
                <c:pt idx="103">
                  <c:v>2.4998063098942112</c:v>
                </c:pt>
                <c:pt idx="104">
                  <c:v>2.4997691798942014</c:v>
                </c:pt>
                <c:pt idx="105">
                  <c:v>2.5000517394942108</c:v>
                </c:pt>
                <c:pt idx="106">
                  <c:v>2.4997761963941798</c:v>
                </c:pt>
                <c:pt idx="107">
                  <c:v>2.500146147094199</c:v>
                </c:pt>
                <c:pt idx="108">
                  <c:v>2.5001593991941604</c:v>
                </c:pt>
                <c:pt idx="109">
                  <c:v>2.499778156594175</c:v>
                </c:pt>
                <c:pt idx="110">
                  <c:v>2.5002448212941886</c:v>
                </c:pt>
                <c:pt idx="111">
                  <c:v>2.500213640794243</c:v>
                </c:pt>
                <c:pt idx="112">
                  <c:v>2.500002577894179</c:v>
                </c:pt>
                <c:pt idx="113">
                  <c:v>2.4999357834942089</c:v>
                </c:pt>
                <c:pt idx="114">
                  <c:v>2.5000831747942129</c:v>
                </c:pt>
                <c:pt idx="115">
                  <c:v>2.4998006271942472</c:v>
                </c:pt>
                <c:pt idx="116">
                  <c:v>2.5001172513942151</c:v>
                </c:pt>
                <c:pt idx="117">
                  <c:v>2.5002020542941636</c:v>
                </c:pt>
                <c:pt idx="118">
                  <c:v>2.5001363144941706</c:v>
                </c:pt>
                <c:pt idx="119">
                  <c:v>4.9999592024941535</c:v>
                </c:pt>
                <c:pt idx="120">
                  <c:v>5.0000249422942034</c:v>
                </c:pt>
                <c:pt idx="121">
                  <c:v>4.999940139394198</c:v>
                </c:pt>
                <c:pt idx="122">
                  <c:v>5.0001235151942183</c:v>
                </c:pt>
                <c:pt idx="123">
                  <c:v>4.9999060627941958</c:v>
                </c:pt>
                <c:pt idx="124">
                  <c:v>4.9997586714941917</c:v>
                </c:pt>
                <c:pt idx="125">
                  <c:v>4.9998254658941619</c:v>
                </c:pt>
                <c:pt idx="126">
                  <c:v>5.0000365287942259</c:v>
                </c:pt>
                <c:pt idx="127">
                  <c:v>5.0000677092942283</c:v>
                </c:pt>
                <c:pt idx="128">
                  <c:v>5.0001010445942029</c:v>
                </c:pt>
                <c:pt idx="129">
                  <c:v>4.9999822871942001</c:v>
                </c:pt>
                <c:pt idx="130">
                  <c:v>4.9999690350941819</c:v>
                </c:pt>
                <c:pt idx="131">
                  <c:v>5.0000990843942077</c:v>
                </c:pt>
                <c:pt idx="132">
                  <c:v>4.9998746274941936</c:v>
                </c:pt>
                <c:pt idx="133">
                  <c:v>5.0000920678941725</c:v>
                </c:pt>
                <c:pt idx="134">
                  <c:v>5.0001291978941822</c:v>
                </c:pt>
                <c:pt idx="135">
                  <c:v>5.0000041124941959</c:v>
                </c:pt>
                <c:pt idx="136">
                  <c:v>7.5002116404941717</c:v>
                </c:pt>
                <c:pt idx="137">
                  <c:v>7.4998367258941698</c:v>
                </c:pt>
                <c:pt idx="138">
                  <c:v>7.4997995958941601</c:v>
                </c:pt>
                <c:pt idx="139">
                  <c:v>7.5000821554941695</c:v>
                </c:pt>
                <c:pt idx="140">
                  <c:v>7.4998066123942522</c:v>
                </c:pt>
                <c:pt idx="141">
                  <c:v>7.5001765630942145</c:v>
                </c:pt>
                <c:pt idx="142">
                  <c:v>7.5001898151941759</c:v>
                </c:pt>
                <c:pt idx="143">
                  <c:v>7.4998085725941905</c:v>
                </c:pt>
                <c:pt idx="144">
                  <c:v>7.4997752372942159</c:v>
                </c:pt>
                <c:pt idx="145">
                  <c:v>7.5002440567942017</c:v>
                </c:pt>
                <c:pt idx="146">
                  <c:v>7.5000329938941945</c:v>
                </c:pt>
                <c:pt idx="147">
                  <c:v>7.4999661994942244</c:v>
                </c:pt>
                <c:pt idx="148">
                  <c:v>7.5001135907942285</c:v>
                </c:pt>
                <c:pt idx="149">
                  <c:v>7.4998310431942059</c:v>
                </c:pt>
                <c:pt idx="150">
                  <c:v>7.5001476673941738</c:v>
                </c:pt>
                <c:pt idx="151">
                  <c:v>7.500232470294236</c:v>
                </c:pt>
                <c:pt idx="152">
                  <c:v>7.5001667304941861</c:v>
                </c:pt>
                <c:pt idx="153">
                  <c:v>4.0004941865845467E-6</c:v>
                </c:pt>
                <c:pt idx="154">
                  <c:v>1.2908589422977457E-4</c:v>
                </c:pt>
                <c:pt idx="155">
                  <c:v>9.1955894220063783E-5</c:v>
                </c:pt>
                <c:pt idx="156">
                  <c:v>-1.2548450575877723E-4</c:v>
                </c:pt>
                <c:pt idx="157">
                  <c:v>9.8972394198426628E-5</c:v>
                </c:pt>
                <c:pt idx="158">
                  <c:v>-3.1076905770532903E-5</c:v>
                </c:pt>
                <c:pt idx="159">
                  <c:v>-1.7824805809141253E-5</c:v>
                </c:pt>
                <c:pt idx="160">
                  <c:v>1.0093259419363676E-4</c:v>
                </c:pt>
                <c:pt idx="161">
                  <c:v>6.7597294219012838E-5</c:v>
                </c:pt>
                <c:pt idx="162">
                  <c:v>3.6416794159777055E-5</c:v>
                </c:pt>
                <c:pt idx="163">
                  <c:v>-1.7464610579054352E-4</c:v>
                </c:pt>
                <c:pt idx="164">
                  <c:v>-2.4144050576069276E-4</c:v>
                </c:pt>
                <c:pt idx="165">
                  <c:v>-9.4049205813462322E-5</c:v>
                </c:pt>
                <c:pt idx="166">
                  <c:v>1.2340319420900414E-4</c:v>
                </c:pt>
                <c:pt idx="167">
                  <c:v>-5.9972605811253743E-5</c:v>
                </c:pt>
                <c:pt idx="168">
                  <c:v>2.483029419408922E-5</c:v>
                </c:pt>
                <c:pt idx="169">
                  <c:v>-4.0909505798936152E-5</c:v>
                </c:pt>
                <c:pt idx="170">
                  <c:v>-4.0909505798936152E-5</c:v>
                </c:pt>
                <c:pt idx="171">
                  <c:v>2.483029419408922E-5</c:v>
                </c:pt>
                <c:pt idx="172">
                  <c:v>-5.9972605811253743E-5</c:v>
                </c:pt>
                <c:pt idx="173">
                  <c:v>1.2340319420900414E-4</c:v>
                </c:pt>
                <c:pt idx="174">
                  <c:v>-9.4049205813462322E-5</c:v>
                </c:pt>
                <c:pt idx="175">
                  <c:v>-2.4144050576069276E-4</c:v>
                </c:pt>
                <c:pt idx="176">
                  <c:v>-1.7464610579054352E-4</c:v>
                </c:pt>
                <c:pt idx="177">
                  <c:v>3.6416794159777055E-5</c:v>
                </c:pt>
                <c:pt idx="178">
                  <c:v>6.7597294219012838E-5</c:v>
                </c:pt>
                <c:pt idx="179">
                  <c:v>1.0093259419363676E-4</c:v>
                </c:pt>
                <c:pt idx="180">
                  <c:v>-1.7824805809141253E-5</c:v>
                </c:pt>
                <c:pt idx="181">
                  <c:v>-3.1076905770532903E-5</c:v>
                </c:pt>
                <c:pt idx="182">
                  <c:v>9.8972394198426628E-5</c:v>
                </c:pt>
                <c:pt idx="183">
                  <c:v>-1.2548450575877723E-4</c:v>
                </c:pt>
                <c:pt idx="184">
                  <c:v>9.1955894220063783E-5</c:v>
                </c:pt>
                <c:pt idx="185">
                  <c:v>1.2908589422977457E-4</c:v>
                </c:pt>
                <c:pt idx="186">
                  <c:v>4.0004941865845467E-6</c:v>
                </c:pt>
                <c:pt idx="187">
                  <c:v>4.0004941865845467E-6</c:v>
                </c:pt>
                <c:pt idx="188">
                  <c:v>1.2908589422977457E-4</c:v>
                </c:pt>
                <c:pt idx="189">
                  <c:v>9.1955894220063783E-5</c:v>
                </c:pt>
                <c:pt idx="190">
                  <c:v>-1.2548450575877723E-4</c:v>
                </c:pt>
                <c:pt idx="191">
                  <c:v>9.8972394198426628E-5</c:v>
                </c:pt>
                <c:pt idx="192">
                  <c:v>-3.1076905770532903E-5</c:v>
                </c:pt>
                <c:pt idx="193">
                  <c:v>-1.7824805809141253E-5</c:v>
                </c:pt>
                <c:pt idx="194">
                  <c:v>1.0093259419363676E-4</c:v>
                </c:pt>
                <c:pt idx="195">
                  <c:v>6.7597294219012838E-5</c:v>
                </c:pt>
                <c:pt idx="196">
                  <c:v>3.6416794159777055E-5</c:v>
                </c:pt>
                <c:pt idx="197">
                  <c:v>-1.7464610579054352E-4</c:v>
                </c:pt>
                <c:pt idx="198">
                  <c:v>-2.4144050576069276E-4</c:v>
                </c:pt>
                <c:pt idx="199">
                  <c:v>-9.4049205813462322E-5</c:v>
                </c:pt>
                <c:pt idx="200">
                  <c:v>1.2340319420900414E-4</c:v>
                </c:pt>
                <c:pt idx="201">
                  <c:v>-5.9972605811253743E-5</c:v>
                </c:pt>
                <c:pt idx="202">
                  <c:v>2.483029419408922E-5</c:v>
                </c:pt>
                <c:pt idx="203">
                  <c:v>-4.0909505798936152E-5</c:v>
                </c:pt>
                <c:pt idx="204">
                  <c:v>-2.4999672795058245</c:v>
                </c:pt>
                <c:pt idx="205">
                  <c:v>-2.4998421941057813</c:v>
                </c:pt>
                <c:pt idx="206">
                  <c:v>-2.4998793241057911</c:v>
                </c:pt>
                <c:pt idx="207">
                  <c:v>-2.5000967645057699</c:v>
                </c:pt>
                <c:pt idx="208">
                  <c:v>-2.4998723076058127</c:v>
                </c:pt>
                <c:pt idx="209">
                  <c:v>-2.5000023569057817</c:v>
                </c:pt>
                <c:pt idx="210">
                  <c:v>-2.4999891048058203</c:v>
                </c:pt>
                <c:pt idx="211">
                  <c:v>-2.4998703474057606</c:v>
                </c:pt>
                <c:pt idx="212">
                  <c:v>-2.4999036827057921</c:v>
                </c:pt>
                <c:pt idx="213">
                  <c:v>-2.4999348632058513</c:v>
                </c:pt>
                <c:pt idx="214">
                  <c:v>-2.5001459261058017</c:v>
                </c:pt>
                <c:pt idx="215">
                  <c:v>-2.5002127205057718</c:v>
                </c:pt>
                <c:pt idx="216">
                  <c:v>-2.5000653292058246</c:v>
                </c:pt>
                <c:pt idx="217">
                  <c:v>-2.4998478768058021</c:v>
                </c:pt>
                <c:pt idx="218">
                  <c:v>-2.5000312526057655</c:v>
                </c:pt>
                <c:pt idx="219">
                  <c:v>-2.499946449705817</c:v>
                </c:pt>
                <c:pt idx="220">
                  <c:v>-2.5000121895058101</c:v>
                </c:pt>
                <c:pt idx="221">
                  <c:v>-5.0000076695058056</c:v>
                </c:pt>
                <c:pt idx="222">
                  <c:v>-4.9999419297058125</c:v>
                </c:pt>
                <c:pt idx="223">
                  <c:v>-5.0000267326058179</c:v>
                </c:pt>
                <c:pt idx="224">
                  <c:v>-4.9998433568057976</c:v>
                </c:pt>
                <c:pt idx="225">
                  <c:v>-5.0000608092058201</c:v>
                </c:pt>
                <c:pt idx="226">
                  <c:v>-5.0002082005058242</c:v>
                </c:pt>
                <c:pt idx="227">
                  <c:v>-5.0001414061057972</c:v>
                </c:pt>
                <c:pt idx="228">
                  <c:v>-4.99993034320579</c:v>
                </c:pt>
                <c:pt idx="229">
                  <c:v>-4.9998991627057876</c:v>
                </c:pt>
                <c:pt idx="230">
                  <c:v>-4.999865827405813</c:v>
                </c:pt>
                <c:pt idx="231">
                  <c:v>-4.9999845848058158</c:v>
                </c:pt>
                <c:pt idx="232">
                  <c:v>-4.999997836905834</c:v>
                </c:pt>
                <c:pt idx="233">
                  <c:v>-4.9998677876058082</c:v>
                </c:pt>
                <c:pt idx="234">
                  <c:v>-5.0000922445058222</c:v>
                </c:pt>
                <c:pt idx="235">
                  <c:v>-4.9998748041057866</c:v>
                </c:pt>
                <c:pt idx="236">
                  <c:v>-4.9998376741057768</c:v>
                </c:pt>
                <c:pt idx="237">
                  <c:v>-4.9999627595057632</c:v>
                </c:pt>
                <c:pt idx="238">
                  <c:v>-7.5000267635058435</c:v>
                </c:pt>
                <c:pt idx="239">
                  <c:v>-7.4999016781058003</c:v>
                </c:pt>
                <c:pt idx="240">
                  <c:v>-7.49993880810581</c:v>
                </c:pt>
                <c:pt idx="241">
                  <c:v>-7.5001562485057889</c:v>
                </c:pt>
                <c:pt idx="242">
                  <c:v>-7.4999317916057748</c:v>
                </c:pt>
                <c:pt idx="243">
                  <c:v>-7.5000618409058006</c:v>
                </c:pt>
                <c:pt idx="244">
                  <c:v>-7.5000485888057824</c:v>
                </c:pt>
                <c:pt idx="245">
                  <c:v>-7.4999298314058365</c:v>
                </c:pt>
                <c:pt idx="246">
                  <c:v>-7.4999631667058111</c:v>
                </c:pt>
                <c:pt idx="247">
                  <c:v>-7.4999943472058135</c:v>
                </c:pt>
                <c:pt idx="248">
                  <c:v>-7.5002054101058206</c:v>
                </c:pt>
                <c:pt idx="249">
                  <c:v>-7.4997722045058026</c:v>
                </c:pt>
                <c:pt idx="250">
                  <c:v>-7.5001248132057867</c:v>
                </c:pt>
                <c:pt idx="251">
                  <c:v>-7.4999073608057643</c:v>
                </c:pt>
                <c:pt idx="252">
                  <c:v>-7.5000907366057845</c:v>
                </c:pt>
                <c:pt idx="253">
                  <c:v>-7.5000059337057792</c:v>
                </c:pt>
                <c:pt idx="254">
                  <c:v>-7.500071673505829</c:v>
                </c:pt>
                <c:pt idx="255">
                  <c:v>-4.3299465750057493</c:v>
                </c:pt>
                <c:pt idx="256">
                  <c:v>-4.330321489605808</c:v>
                </c:pt>
                <c:pt idx="257">
                  <c:v>-4.3303586196057609</c:v>
                </c:pt>
                <c:pt idx="258">
                  <c:v>-4.3300760600058084</c:v>
                </c:pt>
                <c:pt idx="259">
                  <c:v>-4.3303516031057825</c:v>
                </c:pt>
                <c:pt idx="260">
                  <c:v>-4.3299816524058201</c:v>
                </c:pt>
                <c:pt idx="261">
                  <c:v>-4.3299684003058019</c:v>
                </c:pt>
                <c:pt idx="262">
                  <c:v>-4.3303496429057873</c:v>
                </c:pt>
                <c:pt idx="263">
                  <c:v>-4.3298829782057737</c:v>
                </c:pt>
                <c:pt idx="264">
                  <c:v>-4.3299141587057761</c:v>
                </c:pt>
                <c:pt idx="265">
                  <c:v>-4.3301252216058401</c:v>
                </c:pt>
                <c:pt idx="266">
                  <c:v>-4.3301920160058103</c:v>
                </c:pt>
                <c:pt idx="267">
                  <c:v>-4.3300446247058062</c:v>
                </c:pt>
                <c:pt idx="268">
                  <c:v>-4.3303271723057719</c:v>
                </c:pt>
                <c:pt idx="269">
                  <c:v>-4.330010548105804</c:v>
                </c:pt>
                <c:pt idx="270">
                  <c:v>-4.3299257452057986</c:v>
                </c:pt>
                <c:pt idx="271">
                  <c:v>-4.3299914850058485</c:v>
                </c:pt>
                <c:pt idx="272">
                  <c:v>-8.6604663705057874</c:v>
                </c:pt>
                <c:pt idx="273">
                  <c:v>-8.6604006307057944</c:v>
                </c:pt>
                <c:pt idx="274">
                  <c:v>-8.6604854336057997</c:v>
                </c:pt>
                <c:pt idx="275">
                  <c:v>-8.6603020578058363</c:v>
                </c:pt>
                <c:pt idx="276">
                  <c:v>-8.6600195102057569</c:v>
                </c:pt>
                <c:pt idx="277">
                  <c:v>-8.660166901505761</c:v>
                </c:pt>
                <c:pt idx="278">
                  <c:v>-8.6601001071057908</c:v>
                </c:pt>
                <c:pt idx="279">
                  <c:v>-8.6603890442057718</c:v>
                </c:pt>
                <c:pt idx="280">
                  <c:v>-8.6603578637057694</c:v>
                </c:pt>
                <c:pt idx="281">
                  <c:v>-8.6603245284057948</c:v>
                </c:pt>
                <c:pt idx="282">
                  <c:v>-8.6604432858057976</c:v>
                </c:pt>
                <c:pt idx="283">
                  <c:v>-8.6604565379058158</c:v>
                </c:pt>
                <c:pt idx="284">
                  <c:v>-8.66032648860579</c:v>
                </c:pt>
                <c:pt idx="285">
                  <c:v>-8.6600509455058159</c:v>
                </c:pt>
                <c:pt idx="286">
                  <c:v>-8.6603335051058252</c:v>
                </c:pt>
                <c:pt idx="287">
                  <c:v>-8.6602963751058155</c:v>
                </c:pt>
                <c:pt idx="288">
                  <c:v>-8.6604214605058019</c:v>
                </c:pt>
                <c:pt idx="289">
                  <c:v>-12.990404888505793</c:v>
                </c:pt>
                <c:pt idx="290">
                  <c:v>-12.990279803105807</c:v>
                </c:pt>
                <c:pt idx="291">
                  <c:v>-12.990316933105817</c:v>
                </c:pt>
                <c:pt idx="292">
                  <c:v>-12.990534373505795</c:v>
                </c:pt>
                <c:pt idx="293">
                  <c:v>-12.990309916605838</c:v>
                </c:pt>
                <c:pt idx="294">
                  <c:v>-12.990439965905807</c:v>
                </c:pt>
                <c:pt idx="295">
                  <c:v>-12.990426713805846</c:v>
                </c:pt>
                <c:pt idx="296">
                  <c:v>-12.990307956405786</c:v>
                </c:pt>
                <c:pt idx="297">
                  <c:v>-12.990341291705761</c:v>
                </c:pt>
                <c:pt idx="298">
                  <c:v>-12.990372472205763</c:v>
                </c:pt>
                <c:pt idx="299">
                  <c:v>-12.990583535105827</c:v>
                </c:pt>
                <c:pt idx="300">
                  <c:v>-12.990150329505809</c:v>
                </c:pt>
                <c:pt idx="301">
                  <c:v>-12.990502938205793</c:v>
                </c:pt>
                <c:pt idx="302">
                  <c:v>-12.990285485805828</c:v>
                </c:pt>
                <c:pt idx="303">
                  <c:v>-12.990468861605791</c:v>
                </c:pt>
                <c:pt idx="304">
                  <c:v>-12.990384058705843</c:v>
                </c:pt>
                <c:pt idx="305">
                  <c:v>-12.990449798505836</c:v>
                </c:pt>
                <c:pt idx="306">
                  <c:v>-4.9999627595057632</c:v>
                </c:pt>
                <c:pt idx="307">
                  <c:v>-4.9998376741057768</c:v>
                </c:pt>
                <c:pt idx="308">
                  <c:v>-4.9998748041057866</c:v>
                </c:pt>
                <c:pt idx="309">
                  <c:v>-5.0000922445058222</c:v>
                </c:pt>
                <c:pt idx="310">
                  <c:v>-4.9998677876058082</c:v>
                </c:pt>
                <c:pt idx="311">
                  <c:v>-4.999997836905834</c:v>
                </c:pt>
                <c:pt idx="312">
                  <c:v>-4.9999845848058158</c:v>
                </c:pt>
                <c:pt idx="313">
                  <c:v>-4.999865827405813</c:v>
                </c:pt>
                <c:pt idx="314">
                  <c:v>-4.9998991627057876</c:v>
                </c:pt>
                <c:pt idx="315">
                  <c:v>-4.99993034320579</c:v>
                </c:pt>
                <c:pt idx="316">
                  <c:v>-5.0001414061057972</c:v>
                </c:pt>
                <c:pt idx="317">
                  <c:v>-5.0002082005058242</c:v>
                </c:pt>
                <c:pt idx="318">
                  <c:v>-5.0000608092058201</c:v>
                </c:pt>
                <c:pt idx="319">
                  <c:v>-4.9998433568057976</c:v>
                </c:pt>
                <c:pt idx="320">
                  <c:v>-4.9995267326058297</c:v>
                </c:pt>
                <c:pt idx="321">
                  <c:v>-4.9999419297058125</c:v>
                </c:pt>
                <c:pt idx="322">
                  <c:v>-5.0000076695058056</c:v>
                </c:pt>
                <c:pt idx="323">
                  <c:v>-10.000115733505822</c:v>
                </c:pt>
                <c:pt idx="324">
                  <c:v>-10.000049993705829</c:v>
                </c:pt>
                <c:pt idx="325">
                  <c:v>-10.000134796605778</c:v>
                </c:pt>
                <c:pt idx="326">
                  <c:v>-9.9999514208058145</c:v>
                </c:pt>
                <c:pt idx="327">
                  <c:v>-10.00016887320578</c:v>
                </c:pt>
                <c:pt idx="328">
                  <c:v>-9.999816264505796</c:v>
                </c:pt>
                <c:pt idx="329">
                  <c:v>-10.000249470105814</c:v>
                </c:pt>
                <c:pt idx="330">
                  <c:v>-10.000038407205807</c:v>
                </c:pt>
                <c:pt idx="331">
                  <c:v>-10.000007226705804</c:v>
                </c:pt>
                <c:pt idx="332">
                  <c:v>-9.999973891405773</c:v>
                </c:pt>
                <c:pt idx="333">
                  <c:v>-10.000092648805833</c:v>
                </c:pt>
                <c:pt idx="334">
                  <c:v>-10.000105900905794</c:v>
                </c:pt>
                <c:pt idx="335">
                  <c:v>-9.999975851605825</c:v>
                </c:pt>
                <c:pt idx="336">
                  <c:v>-10.000200308505782</c:v>
                </c:pt>
                <c:pt idx="337">
                  <c:v>-9.9999828681058034</c:v>
                </c:pt>
                <c:pt idx="338">
                  <c:v>-9.9999457381057937</c:v>
                </c:pt>
                <c:pt idx="339">
                  <c:v>-10.000070823505837</c:v>
                </c:pt>
                <c:pt idx="340">
                  <c:v>-15.00000131950577</c:v>
                </c:pt>
                <c:pt idx="341">
                  <c:v>-14.999876234105784</c:v>
                </c:pt>
                <c:pt idx="342">
                  <c:v>-14.999913364105794</c:v>
                </c:pt>
                <c:pt idx="343">
                  <c:v>-15.000130804505773</c:v>
                </c:pt>
                <c:pt idx="344">
                  <c:v>-14.999906347605815</c:v>
                </c:pt>
                <c:pt idx="345">
                  <c:v>-15.000036396905784</c:v>
                </c:pt>
                <c:pt idx="346">
                  <c:v>-15.000023144805823</c:v>
                </c:pt>
                <c:pt idx="347">
                  <c:v>-14.999904387405763</c:v>
                </c:pt>
                <c:pt idx="348">
                  <c:v>-14.999937722705852</c:v>
                </c:pt>
                <c:pt idx="349">
                  <c:v>-14.999968903205797</c:v>
                </c:pt>
                <c:pt idx="350">
                  <c:v>-15.000179966105804</c:v>
                </c:pt>
                <c:pt idx="351">
                  <c:v>-15.000246760505775</c:v>
                </c:pt>
                <c:pt idx="352">
                  <c:v>-15.000099369205827</c:v>
                </c:pt>
                <c:pt idx="353">
                  <c:v>-14.999881916805805</c:v>
                </c:pt>
                <c:pt idx="354">
                  <c:v>-15.000065292605768</c:v>
                </c:pt>
                <c:pt idx="355">
                  <c:v>-14.99998048970582</c:v>
                </c:pt>
                <c:pt idx="356">
                  <c:v>-15.000046229505813</c:v>
                </c:pt>
                <c:pt idx="357">
                  <c:v>-4.3299465750057493</c:v>
                </c:pt>
                <c:pt idx="358">
                  <c:v>-4.330321489605808</c:v>
                </c:pt>
                <c:pt idx="359">
                  <c:v>-4.3303586196057609</c:v>
                </c:pt>
                <c:pt idx="360">
                  <c:v>-4.3300760600058084</c:v>
                </c:pt>
                <c:pt idx="361">
                  <c:v>-4.3303516031057825</c:v>
                </c:pt>
                <c:pt idx="362">
                  <c:v>-4.3299816524058201</c:v>
                </c:pt>
                <c:pt idx="363">
                  <c:v>-4.3299684003058019</c:v>
                </c:pt>
                <c:pt idx="364">
                  <c:v>-4.3303496429057873</c:v>
                </c:pt>
                <c:pt idx="365">
                  <c:v>-4.3298829782057737</c:v>
                </c:pt>
                <c:pt idx="366">
                  <c:v>-4.3299141587057761</c:v>
                </c:pt>
                <c:pt idx="367">
                  <c:v>-4.3301252216058401</c:v>
                </c:pt>
                <c:pt idx="368">
                  <c:v>-4.3301920160058103</c:v>
                </c:pt>
                <c:pt idx="369">
                  <c:v>-4.3300446247058062</c:v>
                </c:pt>
                <c:pt idx="370">
                  <c:v>-4.3303271723057719</c:v>
                </c:pt>
                <c:pt idx="371">
                  <c:v>-4.330010548105804</c:v>
                </c:pt>
                <c:pt idx="372">
                  <c:v>-4.3299257452057986</c:v>
                </c:pt>
                <c:pt idx="373">
                  <c:v>-4.3299914850058485</c:v>
                </c:pt>
                <c:pt idx="374">
                  <c:v>-8.6604663705057874</c:v>
                </c:pt>
                <c:pt idx="375">
                  <c:v>-8.6604006307057944</c:v>
                </c:pt>
                <c:pt idx="376">
                  <c:v>-8.6604854336057997</c:v>
                </c:pt>
                <c:pt idx="377">
                  <c:v>-8.6603020578058363</c:v>
                </c:pt>
                <c:pt idx="378">
                  <c:v>-8.6600195102057569</c:v>
                </c:pt>
                <c:pt idx="379">
                  <c:v>-8.660166901505761</c:v>
                </c:pt>
                <c:pt idx="380">
                  <c:v>-8.6601001071057908</c:v>
                </c:pt>
                <c:pt idx="381">
                  <c:v>-8.6603890442057718</c:v>
                </c:pt>
                <c:pt idx="382">
                  <c:v>-8.6603578637057694</c:v>
                </c:pt>
                <c:pt idx="383">
                  <c:v>-8.6603245284057948</c:v>
                </c:pt>
                <c:pt idx="384">
                  <c:v>-8.6604432858057976</c:v>
                </c:pt>
                <c:pt idx="385">
                  <c:v>-8.6604565379058158</c:v>
                </c:pt>
                <c:pt idx="386">
                  <c:v>-8.66032648860579</c:v>
                </c:pt>
                <c:pt idx="387">
                  <c:v>-8.6600509455058159</c:v>
                </c:pt>
                <c:pt idx="388">
                  <c:v>-8.6603335051058252</c:v>
                </c:pt>
                <c:pt idx="389">
                  <c:v>-8.6602963751058155</c:v>
                </c:pt>
                <c:pt idx="390">
                  <c:v>-8.6604214605058019</c:v>
                </c:pt>
                <c:pt idx="391">
                  <c:v>-12.990404888505793</c:v>
                </c:pt>
                <c:pt idx="392">
                  <c:v>-12.990279803105807</c:v>
                </c:pt>
                <c:pt idx="393">
                  <c:v>-12.990316933105817</c:v>
                </c:pt>
                <c:pt idx="394">
                  <c:v>-12.990534373505795</c:v>
                </c:pt>
                <c:pt idx="395">
                  <c:v>-12.990309916605838</c:v>
                </c:pt>
                <c:pt idx="396">
                  <c:v>-12.990439965905807</c:v>
                </c:pt>
                <c:pt idx="397">
                  <c:v>-12.990426713805846</c:v>
                </c:pt>
                <c:pt idx="398">
                  <c:v>-12.990307956405786</c:v>
                </c:pt>
                <c:pt idx="399">
                  <c:v>-12.990341291705761</c:v>
                </c:pt>
                <c:pt idx="400">
                  <c:v>-12.990372472205763</c:v>
                </c:pt>
                <c:pt idx="401">
                  <c:v>-12.990583535105827</c:v>
                </c:pt>
                <c:pt idx="402">
                  <c:v>-12.990150329505809</c:v>
                </c:pt>
                <c:pt idx="403">
                  <c:v>-12.990502938205793</c:v>
                </c:pt>
                <c:pt idx="404">
                  <c:v>-12.990285485805828</c:v>
                </c:pt>
                <c:pt idx="405">
                  <c:v>-12.990468861605791</c:v>
                </c:pt>
                <c:pt idx="406">
                  <c:v>-12.990384058705843</c:v>
                </c:pt>
                <c:pt idx="407">
                  <c:v>-12.990449798505836</c:v>
                </c:pt>
                <c:pt idx="408">
                  <c:v>-2.4999672795058245</c:v>
                </c:pt>
                <c:pt idx="409">
                  <c:v>-2.4998421941057813</c:v>
                </c:pt>
                <c:pt idx="410">
                  <c:v>-2.4998793241057911</c:v>
                </c:pt>
                <c:pt idx="411">
                  <c:v>-2.5000967645057699</c:v>
                </c:pt>
                <c:pt idx="412">
                  <c:v>-2.4998723076058127</c:v>
                </c:pt>
                <c:pt idx="413">
                  <c:v>-2.5000023569057817</c:v>
                </c:pt>
                <c:pt idx="414">
                  <c:v>-2.4999891048058203</c:v>
                </c:pt>
                <c:pt idx="415">
                  <c:v>-2.4998703474057606</c:v>
                </c:pt>
                <c:pt idx="416">
                  <c:v>-2.4999036827057921</c:v>
                </c:pt>
                <c:pt idx="417">
                  <c:v>-2.4999348632058513</c:v>
                </c:pt>
                <c:pt idx="418">
                  <c:v>-2.5001459261058017</c:v>
                </c:pt>
                <c:pt idx="419">
                  <c:v>-2.5002127205057718</c:v>
                </c:pt>
                <c:pt idx="420">
                  <c:v>-2.5000653292058246</c:v>
                </c:pt>
                <c:pt idx="421">
                  <c:v>-2.4998478768058021</c:v>
                </c:pt>
                <c:pt idx="422">
                  <c:v>-2.5000312526057655</c:v>
                </c:pt>
                <c:pt idx="423">
                  <c:v>-2.499946449705817</c:v>
                </c:pt>
                <c:pt idx="424">
                  <c:v>-2.5000121895058101</c:v>
                </c:pt>
                <c:pt idx="425">
                  <c:v>-5.0000076695058056</c:v>
                </c:pt>
                <c:pt idx="426">
                  <c:v>-4.9999419297058125</c:v>
                </c:pt>
                <c:pt idx="427">
                  <c:v>-5.0000267326058179</c:v>
                </c:pt>
                <c:pt idx="428">
                  <c:v>-4.9998433568057976</c:v>
                </c:pt>
                <c:pt idx="429">
                  <c:v>-5.0000608092058201</c:v>
                </c:pt>
                <c:pt idx="430">
                  <c:v>-5.0002082005058242</c:v>
                </c:pt>
                <c:pt idx="431">
                  <c:v>-5.0001414061057972</c:v>
                </c:pt>
                <c:pt idx="432">
                  <c:v>-4.99993034320579</c:v>
                </c:pt>
                <c:pt idx="433">
                  <c:v>-4.9998991627057876</c:v>
                </c:pt>
                <c:pt idx="434">
                  <c:v>-4.999865827405813</c:v>
                </c:pt>
                <c:pt idx="435">
                  <c:v>-4.9999845848058158</c:v>
                </c:pt>
                <c:pt idx="436">
                  <c:v>-4.999997836905834</c:v>
                </c:pt>
                <c:pt idx="437">
                  <c:v>-4.9998677876058082</c:v>
                </c:pt>
                <c:pt idx="438">
                  <c:v>-5.0000922445058222</c:v>
                </c:pt>
                <c:pt idx="439">
                  <c:v>-4.9998748041057866</c:v>
                </c:pt>
                <c:pt idx="440">
                  <c:v>-4.9998376741057768</c:v>
                </c:pt>
                <c:pt idx="441">
                  <c:v>-4.9999627595057632</c:v>
                </c:pt>
                <c:pt idx="442">
                  <c:v>-7.5000267635058435</c:v>
                </c:pt>
                <c:pt idx="443">
                  <c:v>-7.4999016781058003</c:v>
                </c:pt>
                <c:pt idx="444">
                  <c:v>-7.49993880810581</c:v>
                </c:pt>
                <c:pt idx="445">
                  <c:v>-7.5001562485057889</c:v>
                </c:pt>
                <c:pt idx="446">
                  <c:v>-7.4999317916057748</c:v>
                </c:pt>
                <c:pt idx="447">
                  <c:v>-7.5000618409058006</c:v>
                </c:pt>
                <c:pt idx="448">
                  <c:v>-7.5000485888057824</c:v>
                </c:pt>
                <c:pt idx="449">
                  <c:v>-7.4999298314058365</c:v>
                </c:pt>
                <c:pt idx="450">
                  <c:v>-7.4999631667058111</c:v>
                </c:pt>
                <c:pt idx="451">
                  <c:v>-7.4999943472058135</c:v>
                </c:pt>
                <c:pt idx="452">
                  <c:v>-7.5002054101058206</c:v>
                </c:pt>
                <c:pt idx="453">
                  <c:v>-7.4997722045058026</c:v>
                </c:pt>
                <c:pt idx="454">
                  <c:v>-7.5001248132057867</c:v>
                </c:pt>
                <c:pt idx="455">
                  <c:v>-7.4999073608057643</c:v>
                </c:pt>
                <c:pt idx="456">
                  <c:v>-7.5000907366057845</c:v>
                </c:pt>
                <c:pt idx="457">
                  <c:v>-7.5000059337057792</c:v>
                </c:pt>
                <c:pt idx="458">
                  <c:v>-7.500071673505829</c:v>
                </c:pt>
                <c:pt idx="459">
                  <c:v>4.0004941865845467E-6</c:v>
                </c:pt>
                <c:pt idx="460">
                  <c:v>1.2908589422977457E-4</c:v>
                </c:pt>
                <c:pt idx="461">
                  <c:v>9.1955894220063783E-5</c:v>
                </c:pt>
                <c:pt idx="462">
                  <c:v>-1.2548450575877723E-4</c:v>
                </c:pt>
                <c:pt idx="463">
                  <c:v>9.8972394198426628E-5</c:v>
                </c:pt>
                <c:pt idx="464">
                  <c:v>-3.1076905770532903E-5</c:v>
                </c:pt>
                <c:pt idx="465">
                  <c:v>-1.7824805809141253E-5</c:v>
                </c:pt>
                <c:pt idx="466">
                  <c:v>1.0093259419363676E-4</c:v>
                </c:pt>
                <c:pt idx="467">
                  <c:v>6.7597294219012838E-5</c:v>
                </c:pt>
                <c:pt idx="468">
                  <c:v>3.6416794159777055E-5</c:v>
                </c:pt>
                <c:pt idx="469">
                  <c:v>-1.7464610579054352E-4</c:v>
                </c:pt>
                <c:pt idx="470">
                  <c:v>-2.4144050576069276E-4</c:v>
                </c:pt>
                <c:pt idx="471">
                  <c:v>-9.4049205813462322E-5</c:v>
                </c:pt>
                <c:pt idx="472">
                  <c:v>1.2340319420900414E-4</c:v>
                </c:pt>
                <c:pt idx="473">
                  <c:v>-5.9972605811253743E-5</c:v>
                </c:pt>
                <c:pt idx="474">
                  <c:v>2.483029419408922E-5</c:v>
                </c:pt>
                <c:pt idx="475">
                  <c:v>-4.0909505798936152E-5</c:v>
                </c:pt>
                <c:pt idx="476">
                  <c:v>-4.0909505798936152E-5</c:v>
                </c:pt>
                <c:pt idx="477">
                  <c:v>2.483029419408922E-5</c:v>
                </c:pt>
                <c:pt idx="478">
                  <c:v>-5.9972605811253743E-5</c:v>
                </c:pt>
                <c:pt idx="479">
                  <c:v>1.2340319420900414E-4</c:v>
                </c:pt>
                <c:pt idx="480">
                  <c:v>-9.4049205813462322E-5</c:v>
                </c:pt>
                <c:pt idx="481">
                  <c:v>-2.4144050576069276E-4</c:v>
                </c:pt>
                <c:pt idx="482">
                  <c:v>-1.7464610579054352E-4</c:v>
                </c:pt>
                <c:pt idx="483">
                  <c:v>3.6416794159777055E-5</c:v>
                </c:pt>
                <c:pt idx="484">
                  <c:v>6.7597294219012838E-5</c:v>
                </c:pt>
                <c:pt idx="485">
                  <c:v>1.0093259419363676E-4</c:v>
                </c:pt>
                <c:pt idx="486">
                  <c:v>-1.7824805809141253E-5</c:v>
                </c:pt>
                <c:pt idx="487">
                  <c:v>-3.1076905770532903E-5</c:v>
                </c:pt>
                <c:pt idx="488">
                  <c:v>9.8972394198426628E-5</c:v>
                </c:pt>
                <c:pt idx="489">
                  <c:v>-1.2548450575877723E-4</c:v>
                </c:pt>
                <c:pt idx="490">
                  <c:v>9.1955894220063783E-5</c:v>
                </c:pt>
                <c:pt idx="491">
                  <c:v>1.2908589422977457E-4</c:v>
                </c:pt>
                <c:pt idx="492">
                  <c:v>4.0004941865845467E-6</c:v>
                </c:pt>
                <c:pt idx="493">
                  <c:v>4.0004941865845467E-6</c:v>
                </c:pt>
                <c:pt idx="494">
                  <c:v>1.2908589422977457E-4</c:v>
                </c:pt>
                <c:pt idx="495">
                  <c:v>9.1955894220063783E-5</c:v>
                </c:pt>
                <c:pt idx="496">
                  <c:v>-1.2548450575877723E-4</c:v>
                </c:pt>
                <c:pt idx="497">
                  <c:v>9.8972394198426628E-5</c:v>
                </c:pt>
                <c:pt idx="498">
                  <c:v>-3.1076905770532903E-5</c:v>
                </c:pt>
                <c:pt idx="499">
                  <c:v>-1.7824805809141253E-5</c:v>
                </c:pt>
                <c:pt idx="500">
                  <c:v>1.0093259419363676E-4</c:v>
                </c:pt>
                <c:pt idx="501">
                  <c:v>6.7597294219012838E-5</c:v>
                </c:pt>
                <c:pt idx="502">
                  <c:v>3.6416794159777055E-5</c:v>
                </c:pt>
                <c:pt idx="503">
                  <c:v>-1.7464610579054352E-4</c:v>
                </c:pt>
                <c:pt idx="504">
                  <c:v>-2.4144050576069276E-4</c:v>
                </c:pt>
                <c:pt idx="505">
                  <c:v>-9.4049205813462322E-5</c:v>
                </c:pt>
                <c:pt idx="506">
                  <c:v>1.2340319420900414E-4</c:v>
                </c:pt>
                <c:pt idx="507">
                  <c:v>-5.9972605811253743E-5</c:v>
                </c:pt>
                <c:pt idx="508">
                  <c:v>2.483029419408922E-5</c:v>
                </c:pt>
                <c:pt idx="509">
                  <c:v>-4.0909505798936152E-5</c:v>
                </c:pt>
                <c:pt idx="510">
                  <c:v>2.5001812244941561</c:v>
                </c:pt>
                <c:pt idx="511">
                  <c:v>2.4998063098942112</c:v>
                </c:pt>
                <c:pt idx="512">
                  <c:v>2.4997691798942014</c:v>
                </c:pt>
                <c:pt idx="513">
                  <c:v>2.5000517394942108</c:v>
                </c:pt>
                <c:pt idx="514">
                  <c:v>2.4997761963941798</c:v>
                </c:pt>
                <c:pt idx="515">
                  <c:v>2.500146147094199</c:v>
                </c:pt>
                <c:pt idx="516">
                  <c:v>2.5001593991941604</c:v>
                </c:pt>
                <c:pt idx="517">
                  <c:v>2.499778156594175</c:v>
                </c:pt>
                <c:pt idx="518">
                  <c:v>2.5002448212941886</c:v>
                </c:pt>
                <c:pt idx="519">
                  <c:v>2.500213640794243</c:v>
                </c:pt>
                <c:pt idx="520">
                  <c:v>2.500002577894179</c:v>
                </c:pt>
                <c:pt idx="521">
                  <c:v>2.4999357834942089</c:v>
                </c:pt>
                <c:pt idx="522">
                  <c:v>2.5000831747942129</c:v>
                </c:pt>
                <c:pt idx="523">
                  <c:v>2.4998006271942472</c:v>
                </c:pt>
                <c:pt idx="524">
                  <c:v>2.5001172513942151</c:v>
                </c:pt>
                <c:pt idx="525">
                  <c:v>2.5002020542941636</c:v>
                </c:pt>
                <c:pt idx="526">
                  <c:v>2.5001363144941706</c:v>
                </c:pt>
                <c:pt idx="527">
                  <c:v>4.9999592024941535</c:v>
                </c:pt>
                <c:pt idx="528">
                  <c:v>5.0000249422942034</c:v>
                </c:pt>
                <c:pt idx="529">
                  <c:v>4.999940139394198</c:v>
                </c:pt>
                <c:pt idx="530">
                  <c:v>5.0001235151942183</c:v>
                </c:pt>
                <c:pt idx="531">
                  <c:v>4.9999060627941958</c:v>
                </c:pt>
                <c:pt idx="532">
                  <c:v>4.9997586714941917</c:v>
                </c:pt>
                <c:pt idx="533">
                  <c:v>4.9998254658941619</c:v>
                </c:pt>
                <c:pt idx="534">
                  <c:v>5.0000365287942259</c:v>
                </c:pt>
                <c:pt idx="535">
                  <c:v>5.0000677092942283</c:v>
                </c:pt>
                <c:pt idx="536">
                  <c:v>5.0001010445942029</c:v>
                </c:pt>
                <c:pt idx="537">
                  <c:v>4.9999822871942001</c:v>
                </c:pt>
                <c:pt idx="538">
                  <c:v>4.9999690350941819</c:v>
                </c:pt>
                <c:pt idx="539">
                  <c:v>5.0000990843942077</c:v>
                </c:pt>
                <c:pt idx="540">
                  <c:v>4.9998746274941936</c:v>
                </c:pt>
                <c:pt idx="541">
                  <c:v>5.0000920678941725</c:v>
                </c:pt>
                <c:pt idx="542">
                  <c:v>5.0001291978941822</c:v>
                </c:pt>
                <c:pt idx="543">
                  <c:v>5.0000041124941959</c:v>
                </c:pt>
                <c:pt idx="544">
                  <c:v>7.5002116404941717</c:v>
                </c:pt>
                <c:pt idx="545">
                  <c:v>7.4998367258941698</c:v>
                </c:pt>
                <c:pt idx="546">
                  <c:v>7.4997995958941601</c:v>
                </c:pt>
                <c:pt idx="547">
                  <c:v>7.5000821554941695</c:v>
                </c:pt>
                <c:pt idx="548">
                  <c:v>7.4998066123942522</c:v>
                </c:pt>
                <c:pt idx="549">
                  <c:v>7.5001765630942145</c:v>
                </c:pt>
                <c:pt idx="550">
                  <c:v>7.5001898151941759</c:v>
                </c:pt>
                <c:pt idx="551">
                  <c:v>7.4998085725941905</c:v>
                </c:pt>
                <c:pt idx="552">
                  <c:v>7.4997752372942159</c:v>
                </c:pt>
                <c:pt idx="553">
                  <c:v>7.5002440567942017</c:v>
                </c:pt>
                <c:pt idx="554">
                  <c:v>7.5000329938941945</c:v>
                </c:pt>
                <c:pt idx="555">
                  <c:v>7.4999661994942244</c:v>
                </c:pt>
                <c:pt idx="556">
                  <c:v>7.5001135907942285</c:v>
                </c:pt>
                <c:pt idx="557">
                  <c:v>7.4998310431942059</c:v>
                </c:pt>
                <c:pt idx="558">
                  <c:v>7.5001476673941738</c:v>
                </c:pt>
                <c:pt idx="559">
                  <c:v>7.500232470294236</c:v>
                </c:pt>
                <c:pt idx="560">
                  <c:v>7.5001667304941861</c:v>
                </c:pt>
                <c:pt idx="561">
                  <c:v>4.3302866704941607</c:v>
                </c:pt>
                <c:pt idx="562">
                  <c:v>4.3299117558942157</c:v>
                </c:pt>
                <c:pt idx="563">
                  <c:v>4.3303746258941942</c:v>
                </c:pt>
                <c:pt idx="564">
                  <c:v>4.3301571854942154</c:v>
                </c:pt>
                <c:pt idx="565">
                  <c:v>4.3298816423941844</c:v>
                </c:pt>
                <c:pt idx="566">
                  <c:v>4.3302515930942036</c:v>
                </c:pt>
                <c:pt idx="567">
                  <c:v>4.330264845194165</c:v>
                </c:pt>
                <c:pt idx="568">
                  <c:v>4.3298836025941796</c:v>
                </c:pt>
                <c:pt idx="569">
                  <c:v>4.3303502672941931</c:v>
                </c:pt>
                <c:pt idx="570">
                  <c:v>4.3303190867941908</c:v>
                </c:pt>
                <c:pt idx="571">
                  <c:v>4.3301080238941836</c:v>
                </c:pt>
                <c:pt idx="572">
                  <c:v>4.3300412294942134</c:v>
                </c:pt>
                <c:pt idx="573">
                  <c:v>4.3301886207942175</c:v>
                </c:pt>
                <c:pt idx="574">
                  <c:v>4.329906073194195</c:v>
                </c:pt>
                <c:pt idx="575">
                  <c:v>4.3302226973942197</c:v>
                </c:pt>
                <c:pt idx="576">
                  <c:v>4.3303075002941682</c:v>
                </c:pt>
                <c:pt idx="577">
                  <c:v>4.3302417604941752</c:v>
                </c:pt>
                <c:pt idx="578">
                  <c:v>8.6604741064942345</c:v>
                </c:pt>
                <c:pt idx="579">
                  <c:v>8.6600398462941826</c:v>
                </c:pt>
                <c:pt idx="580">
                  <c:v>8.6604550433941654</c:v>
                </c:pt>
                <c:pt idx="581">
                  <c:v>8.6601384191941975</c:v>
                </c:pt>
                <c:pt idx="582">
                  <c:v>8.6604209667941632</c:v>
                </c:pt>
                <c:pt idx="583">
                  <c:v>8.6602735754941591</c:v>
                </c:pt>
                <c:pt idx="584">
                  <c:v>8.6603403698942429</c:v>
                </c:pt>
                <c:pt idx="585">
                  <c:v>8.6600514327942051</c:v>
                </c:pt>
                <c:pt idx="586">
                  <c:v>8.6600826132942075</c:v>
                </c:pt>
                <c:pt idx="587">
                  <c:v>8.6601159485941821</c:v>
                </c:pt>
                <c:pt idx="588">
                  <c:v>8.6604971911942243</c:v>
                </c:pt>
                <c:pt idx="589">
                  <c:v>8.6604839390942061</c:v>
                </c:pt>
                <c:pt idx="590">
                  <c:v>8.6601139883941869</c:v>
                </c:pt>
                <c:pt idx="591">
                  <c:v>8.660389531494161</c:v>
                </c:pt>
                <c:pt idx="592">
                  <c:v>8.6601069718942085</c:v>
                </c:pt>
                <c:pt idx="593">
                  <c:v>8.6601441018942182</c:v>
                </c:pt>
                <c:pt idx="594">
                  <c:v>8.6600190164942319</c:v>
                </c:pt>
                <c:pt idx="595">
                  <c:v>12.990171940494236</c:v>
                </c:pt>
                <c:pt idx="596">
                  <c:v>12.990297025894222</c:v>
                </c:pt>
                <c:pt idx="597">
                  <c:v>12.990259895894212</c:v>
                </c:pt>
                <c:pt idx="598">
                  <c:v>12.990542455494165</c:v>
                </c:pt>
                <c:pt idx="599">
                  <c:v>12.990266912394191</c:v>
                </c:pt>
                <c:pt idx="600">
                  <c:v>12.990136863094165</c:v>
                </c:pt>
                <c:pt idx="601">
                  <c:v>12.990150115194183</c:v>
                </c:pt>
                <c:pt idx="602">
                  <c:v>12.990268872594243</c:v>
                </c:pt>
                <c:pt idx="603">
                  <c:v>12.990235537294154</c:v>
                </c:pt>
                <c:pt idx="604">
                  <c:v>12.990204356794209</c:v>
                </c:pt>
                <c:pt idx="605">
                  <c:v>12.990493293894247</c:v>
                </c:pt>
                <c:pt idx="606">
                  <c:v>12.990426499494163</c:v>
                </c:pt>
                <c:pt idx="607">
                  <c:v>12.990573890794167</c:v>
                </c:pt>
                <c:pt idx="608">
                  <c:v>12.990291343194201</c:v>
                </c:pt>
                <c:pt idx="609">
                  <c:v>12.990607967394169</c:v>
                </c:pt>
                <c:pt idx="610">
                  <c:v>12.990192770294186</c:v>
                </c:pt>
                <c:pt idx="611">
                  <c:v>12.990627030494238</c:v>
                </c:pt>
              </c:numCache>
            </c:numRef>
          </c:xVal>
          <c:yVal>
            <c:numRef>
              <c:f>ProbeData!$C$4:$C$615</c:f>
              <c:numCache>
                <c:formatCode>0.0</c:formatCode>
                <c:ptCount val="612"/>
                <c:pt idx="0">
                  <c:v>-1.1439554685921394E-4</c:v>
                </c:pt>
                <c:pt idx="1">
                  <c:v>1.0419595309940632E-4</c:v>
                </c:pt>
                <c:pt idx="2">
                  <c:v>4.3347531004656048E-6</c:v>
                </c:pt>
                <c:pt idx="3">
                  <c:v>-1.8034246863862791E-5</c:v>
                </c:pt>
                <c:pt idx="4">
                  <c:v>1.6863285310364517E-4</c:v>
                </c:pt>
                <c:pt idx="5">
                  <c:v>8.6160753141939495E-5</c:v>
                </c:pt>
                <c:pt idx="6">
                  <c:v>1.3323345314120161E-4</c:v>
                </c:pt>
                <c:pt idx="7">
                  <c:v>1.0184245309119433E-4</c:v>
                </c:pt>
                <c:pt idx="8">
                  <c:v>2.5646753101682407E-5</c:v>
                </c:pt>
                <c:pt idx="9">
                  <c:v>1.7713605313929293E-4</c:v>
                </c:pt>
                <c:pt idx="10">
                  <c:v>9.157585310504146E-5</c:v>
                </c:pt>
                <c:pt idx="11">
                  <c:v>-9.4985480188825022E-5</c:v>
                </c:pt>
                <c:pt idx="12">
                  <c:v>-1.4732134690120802E-4</c:v>
                </c:pt>
                <c:pt idx="13">
                  <c:v>2.4539535309031635E-4</c:v>
                </c:pt>
                <c:pt idx="14">
                  <c:v>-1.2726204687396603E-4</c:v>
                </c:pt>
                <c:pt idx="15">
                  <c:v>1.6942655310003829E-4</c:v>
                </c:pt>
                <c:pt idx="16">
                  <c:v>1.3967255313218629E-4</c:v>
                </c:pt>
                <c:pt idx="17">
                  <c:v>-7.683994687113227E-5</c:v>
                </c:pt>
                <c:pt idx="18">
                  <c:v>-4.7085946846436855E-5</c:v>
                </c:pt>
                <c:pt idx="19">
                  <c:v>1.5622545311089198E-4</c:v>
                </c:pt>
                <c:pt idx="20">
                  <c:v>2.8882853143841203E-5</c:v>
                </c:pt>
                <c:pt idx="21">
                  <c:v>1.3616615308364999E-4</c:v>
                </c:pt>
                <c:pt idx="22">
                  <c:v>1.885020198528764E-4</c:v>
                </c:pt>
                <c:pt idx="23">
                  <c:v>-1.2493664684143369E-4</c:v>
                </c:pt>
                <c:pt idx="24">
                  <c:v>-3.9376446864025638E-5</c:v>
                </c:pt>
                <c:pt idx="25">
                  <c:v>-1.9086574690163616E-4</c:v>
                </c:pt>
                <c:pt idx="26">
                  <c:v>-1.1467004685528082E-4</c:v>
                </c:pt>
                <c:pt idx="27">
                  <c:v>-8.3279046918960375E-5</c:v>
                </c:pt>
                <c:pt idx="28">
                  <c:v>-1.3035174686137907E-4</c:v>
                </c:pt>
                <c:pt idx="29">
                  <c:v>-4.7879646899673389E-5</c:v>
                </c:pt>
                <c:pt idx="30">
                  <c:v>-2.3454674692402477E-4</c:v>
                </c:pt>
                <c:pt idx="31">
                  <c:v>-2.1217774690285296E-4</c:v>
                </c:pt>
                <c:pt idx="32">
                  <c:v>-1.1231654684706882E-4</c:v>
                </c:pt>
                <c:pt idx="33">
                  <c:v>1.6909195312564407E-4</c:v>
                </c:pt>
                <c:pt idx="34">
                  <c:v>1.6019353097362909E-5</c:v>
                </c:pt>
                <c:pt idx="35">
                  <c:v>2.3461085311282659E-4</c:v>
                </c:pt>
                <c:pt idx="36">
                  <c:v>1.3474965317072929E-4</c:v>
                </c:pt>
                <c:pt idx="37">
                  <c:v>1.1238065314955747E-4</c:v>
                </c:pt>
                <c:pt idx="38">
                  <c:v>-2.0095224687111113E-4</c:v>
                </c:pt>
                <c:pt idx="39">
                  <c:v>2.1657565309851634E-4</c:v>
                </c:pt>
                <c:pt idx="40">
                  <c:v>-2.363516468335547E-4</c:v>
                </c:pt>
                <c:pt idx="41">
                  <c:v>2.3225735310461459E-4</c:v>
                </c:pt>
                <c:pt idx="42">
                  <c:v>1.5606165311510267E-4</c:v>
                </c:pt>
                <c:pt idx="43">
                  <c:v>-1.924490468923068E-4</c:v>
                </c:pt>
                <c:pt idx="44">
                  <c:v>2.2199075311846173E-4</c:v>
                </c:pt>
                <c:pt idx="45">
                  <c:v>3.5429419824595243E-5</c:v>
                </c:pt>
                <c:pt idx="46">
                  <c:v>-1.6906446830944333E-5</c:v>
                </c:pt>
                <c:pt idx="47">
                  <c:v>-1.2418974688443996E-4</c:v>
                </c:pt>
                <c:pt idx="48">
                  <c:v>3.152853139454237E-6</c:v>
                </c:pt>
                <c:pt idx="49">
                  <c:v>-2.0015854687471801E-4</c:v>
                </c:pt>
                <c:pt idx="50">
                  <c:v>-2.2991254689941343E-4</c:v>
                </c:pt>
                <c:pt idx="51">
                  <c:v>2.5001398319651003</c:v>
                </c:pt>
                <c:pt idx="52">
                  <c:v>2.4998584234651275</c:v>
                </c:pt>
                <c:pt idx="53">
                  <c:v>2.4997585622651286</c:v>
                </c:pt>
                <c:pt idx="54">
                  <c:v>2.5002361932650956</c:v>
                </c:pt>
                <c:pt idx="55">
                  <c:v>2.4999228603651318</c:v>
                </c:pt>
                <c:pt idx="56">
                  <c:v>2.4998403882651132</c:v>
                </c:pt>
                <c:pt idx="57">
                  <c:v>2.4998874609651125</c:v>
                </c:pt>
                <c:pt idx="58">
                  <c:v>2.4998560699650625</c:v>
                </c:pt>
                <c:pt idx="59">
                  <c:v>2.4997798742651298</c:v>
                </c:pt>
                <c:pt idx="60">
                  <c:v>2.4999313635651106</c:v>
                </c:pt>
                <c:pt idx="61">
                  <c:v>2.4998458033650763</c:v>
                </c:pt>
                <c:pt idx="62">
                  <c:v>2.5001592420318275</c:v>
                </c:pt>
                <c:pt idx="63">
                  <c:v>2.5001069061651151</c:v>
                </c:pt>
                <c:pt idx="64">
                  <c:v>2.4999996228651185</c:v>
                </c:pt>
                <c:pt idx="65">
                  <c:v>2.5001269654651423</c:v>
                </c:pt>
                <c:pt idx="66">
                  <c:v>2.4999236540650713</c:v>
                </c:pt>
                <c:pt idx="67">
                  <c:v>2.4998939000651603</c:v>
                </c:pt>
                <c:pt idx="68">
                  <c:v>4.9997540060771257</c:v>
                </c:pt>
                <c:pt idx="69">
                  <c:v>4.9997837600771504</c:v>
                </c:pt>
                <c:pt idx="70">
                  <c:v>4.9999870714771646</c:v>
                </c:pt>
                <c:pt idx="71">
                  <c:v>4.9998597288771407</c:v>
                </c:pt>
                <c:pt idx="72">
                  <c:v>4.9999670121771373</c:v>
                </c:pt>
                <c:pt idx="73">
                  <c:v>5.0000193480437929</c:v>
                </c:pt>
                <c:pt idx="74">
                  <c:v>5.0002059093771436</c:v>
                </c:pt>
                <c:pt idx="75">
                  <c:v>4.999791469577076</c:v>
                </c:pt>
                <c:pt idx="76">
                  <c:v>5.0001399802771402</c:v>
                </c:pt>
                <c:pt idx="77">
                  <c:v>5.0002161759771298</c:v>
                </c:pt>
                <c:pt idx="78">
                  <c:v>5.0002475669771229</c:v>
                </c:pt>
                <c:pt idx="79">
                  <c:v>5.0002004942770668</c:v>
                </c:pt>
                <c:pt idx="80">
                  <c:v>4.999782966377154</c:v>
                </c:pt>
                <c:pt idx="81">
                  <c:v>5.0000962992771179</c:v>
                </c:pt>
                <c:pt idx="82">
                  <c:v>5.000118668277139</c:v>
                </c:pt>
                <c:pt idx="83">
                  <c:v>5.000218529477138</c:v>
                </c:pt>
                <c:pt idx="84">
                  <c:v>4.9999999379771225</c:v>
                </c:pt>
                <c:pt idx="85">
                  <c:v>7.5000676810223013</c:v>
                </c:pt>
                <c:pt idx="86">
                  <c:v>7.4997862725223285</c:v>
                </c:pt>
                <c:pt idx="87">
                  <c:v>7.5001864113223178</c:v>
                </c:pt>
                <c:pt idx="88">
                  <c:v>7.5001640423222966</c:v>
                </c:pt>
                <c:pt idx="89">
                  <c:v>7.4998507094222759</c:v>
                </c:pt>
                <c:pt idx="90">
                  <c:v>7.4997682373223142</c:v>
                </c:pt>
                <c:pt idx="91">
                  <c:v>7.4998153100223135</c:v>
                </c:pt>
                <c:pt idx="92">
                  <c:v>7.4997839190223203</c:v>
                </c:pt>
                <c:pt idx="93">
                  <c:v>7.500207723322319</c:v>
                </c:pt>
                <c:pt idx="94">
                  <c:v>7.4998592126223116</c:v>
                </c:pt>
                <c:pt idx="95">
                  <c:v>7.4997736524223342</c:v>
                </c:pt>
                <c:pt idx="96">
                  <c:v>7.5000870910890285</c:v>
                </c:pt>
                <c:pt idx="97">
                  <c:v>7.5000347552223161</c:v>
                </c:pt>
                <c:pt idx="98">
                  <c:v>7.4999274719223195</c:v>
                </c:pt>
                <c:pt idx="99">
                  <c:v>7.5000548145222865</c:v>
                </c:pt>
                <c:pt idx="100">
                  <c:v>7.4998515031223292</c:v>
                </c:pt>
                <c:pt idx="101">
                  <c:v>7.4998217491223045</c:v>
                </c:pt>
                <c:pt idx="102">
                  <c:v>4.3300318737531143</c:v>
                </c:pt>
                <c:pt idx="103">
                  <c:v>4.3302504652531297</c:v>
                </c:pt>
                <c:pt idx="104">
                  <c:v>4.3301506040531308</c:v>
                </c:pt>
                <c:pt idx="105">
                  <c:v>4.3301282350531096</c:v>
                </c:pt>
                <c:pt idx="106">
                  <c:v>4.330314902153134</c:v>
                </c:pt>
                <c:pt idx="107">
                  <c:v>4.3302324300531154</c:v>
                </c:pt>
                <c:pt idx="108">
                  <c:v>4.3302795027531715</c:v>
                </c:pt>
                <c:pt idx="109">
                  <c:v>4.3302481117531215</c:v>
                </c:pt>
                <c:pt idx="110">
                  <c:v>4.330171916053132</c:v>
                </c:pt>
                <c:pt idx="111">
                  <c:v>4.3303234053531128</c:v>
                </c:pt>
                <c:pt idx="112">
                  <c:v>4.3302378451531354</c:v>
                </c:pt>
                <c:pt idx="113">
                  <c:v>4.3300512838197847</c:v>
                </c:pt>
                <c:pt idx="114">
                  <c:v>4.3299989479531291</c:v>
                </c:pt>
                <c:pt idx="115">
                  <c:v>4.3298916646531325</c:v>
                </c:pt>
                <c:pt idx="116">
                  <c:v>4.3300190072530995</c:v>
                </c:pt>
                <c:pt idx="117">
                  <c:v>4.3303156958531304</c:v>
                </c:pt>
                <c:pt idx="118">
                  <c:v>4.3302859418531057</c:v>
                </c:pt>
                <c:pt idx="119">
                  <c:v>8.6603497160530765</c:v>
                </c:pt>
                <c:pt idx="120">
                  <c:v>8.6603794700531012</c:v>
                </c:pt>
                <c:pt idx="121">
                  <c:v>8.6600827814531272</c:v>
                </c:pt>
                <c:pt idx="122">
                  <c:v>8.6604554388530914</c:v>
                </c:pt>
                <c:pt idx="123">
                  <c:v>8.6600627221530999</c:v>
                </c:pt>
                <c:pt idx="124">
                  <c:v>8.6601150580198123</c:v>
                </c:pt>
                <c:pt idx="125">
                  <c:v>8.6603016193531062</c:v>
                </c:pt>
                <c:pt idx="126">
                  <c:v>8.6603871795531404</c:v>
                </c:pt>
                <c:pt idx="127">
                  <c:v>8.6602356902531028</c:v>
                </c:pt>
                <c:pt idx="128">
                  <c:v>8.6603118859530923</c:v>
                </c:pt>
                <c:pt idx="129">
                  <c:v>8.6603432769531423</c:v>
                </c:pt>
                <c:pt idx="130">
                  <c:v>8.6602962042531431</c:v>
                </c:pt>
                <c:pt idx="131">
                  <c:v>8.6603786763531048</c:v>
                </c:pt>
                <c:pt idx="132">
                  <c:v>8.6601920092531373</c:v>
                </c:pt>
                <c:pt idx="133">
                  <c:v>8.6602143782531016</c:v>
                </c:pt>
                <c:pt idx="134">
                  <c:v>8.6603142394531005</c:v>
                </c:pt>
                <c:pt idx="135">
                  <c:v>8.6600956479531419</c:v>
                </c:pt>
                <c:pt idx="136">
                  <c:v>12.9901672999531</c:v>
                </c:pt>
                <c:pt idx="137">
                  <c:v>12.990385891453116</c:v>
                </c:pt>
                <c:pt idx="138">
                  <c:v>12.990286030253117</c:v>
                </c:pt>
                <c:pt idx="139">
                  <c:v>12.990263661253152</c:v>
                </c:pt>
                <c:pt idx="140">
                  <c:v>12.99045032835312</c:v>
                </c:pt>
                <c:pt idx="141">
                  <c:v>12.990367856253101</c:v>
                </c:pt>
                <c:pt idx="142">
                  <c:v>12.990414928953157</c:v>
                </c:pt>
                <c:pt idx="143">
                  <c:v>12.990383537953107</c:v>
                </c:pt>
                <c:pt idx="144">
                  <c:v>12.990307342253118</c:v>
                </c:pt>
                <c:pt idx="145">
                  <c:v>12.990458831553099</c:v>
                </c:pt>
                <c:pt idx="146">
                  <c:v>12.990373271353121</c:v>
                </c:pt>
                <c:pt idx="147">
                  <c:v>12.990186710019827</c:v>
                </c:pt>
                <c:pt idx="148">
                  <c:v>12.990134374153115</c:v>
                </c:pt>
                <c:pt idx="149">
                  <c:v>12.990527090853107</c:v>
                </c:pt>
                <c:pt idx="150">
                  <c:v>12.990154433453142</c:v>
                </c:pt>
                <c:pt idx="151">
                  <c:v>12.990451122053116</c:v>
                </c:pt>
                <c:pt idx="152">
                  <c:v>12.990421368053092</c:v>
                </c:pt>
                <c:pt idx="153">
                  <c:v>5.0001802157531188</c:v>
                </c:pt>
                <c:pt idx="154">
                  <c:v>4.9998988072531461</c:v>
                </c:pt>
                <c:pt idx="155">
                  <c:v>4.9997989460530903</c:v>
                </c:pt>
                <c:pt idx="156">
                  <c:v>4.9997765770531259</c:v>
                </c:pt>
                <c:pt idx="157">
                  <c:v>4.9999632441530935</c:v>
                </c:pt>
                <c:pt idx="158">
                  <c:v>4.9998807720531317</c:v>
                </c:pt>
                <c:pt idx="159">
                  <c:v>4.999927844753131</c:v>
                </c:pt>
                <c:pt idx="160">
                  <c:v>4.999896453753081</c:v>
                </c:pt>
                <c:pt idx="161">
                  <c:v>4.9998202580530915</c:v>
                </c:pt>
                <c:pt idx="162">
                  <c:v>4.9999717473531291</c:v>
                </c:pt>
                <c:pt idx="163">
                  <c:v>4.9998861871530949</c:v>
                </c:pt>
                <c:pt idx="164">
                  <c:v>5.000199625819846</c:v>
                </c:pt>
                <c:pt idx="165">
                  <c:v>5.0001472899531336</c:v>
                </c:pt>
                <c:pt idx="166">
                  <c:v>5.0000400066530801</c:v>
                </c:pt>
                <c:pt idx="167">
                  <c:v>5.000167349253104</c:v>
                </c:pt>
                <c:pt idx="168">
                  <c:v>4.9999640378530898</c:v>
                </c:pt>
                <c:pt idx="169">
                  <c:v>4.999934283853122</c:v>
                </c:pt>
                <c:pt idx="170">
                  <c:v>9.9998015828531379</c:v>
                </c:pt>
                <c:pt idx="171">
                  <c:v>9.9998313368531058</c:v>
                </c:pt>
                <c:pt idx="172">
                  <c:v>10.00003464825312</c:v>
                </c:pt>
                <c:pt idx="173">
                  <c:v>9.9999073056531529</c:v>
                </c:pt>
                <c:pt idx="174">
                  <c:v>10.000014588953093</c:v>
                </c:pt>
                <c:pt idx="175">
                  <c:v>10.000066924819805</c:v>
                </c:pt>
                <c:pt idx="176">
                  <c:v>9.9997534861531108</c:v>
                </c:pt>
                <c:pt idx="177">
                  <c:v>9.9998390463530882</c:v>
                </c:pt>
                <c:pt idx="178">
                  <c:v>10.000187557053096</c:v>
                </c:pt>
                <c:pt idx="179">
                  <c:v>9.9997637527530969</c:v>
                </c:pt>
                <c:pt idx="180">
                  <c:v>9.9997951437530901</c:v>
                </c:pt>
                <c:pt idx="181">
                  <c:v>10.000248071053079</c:v>
                </c:pt>
                <c:pt idx="182">
                  <c:v>9.9998305431531662</c:v>
                </c:pt>
                <c:pt idx="183">
                  <c:v>10.00014387605313</c:v>
                </c:pt>
                <c:pt idx="184">
                  <c:v>10.000166245053094</c:v>
                </c:pt>
                <c:pt idx="185">
                  <c:v>9.9997661062531051</c:v>
                </c:pt>
                <c:pt idx="186">
                  <c:v>10.000047514753078</c:v>
                </c:pt>
                <c:pt idx="187">
                  <c:v>14.999974028753115</c:v>
                </c:pt>
                <c:pt idx="188">
                  <c:v>15.000192620253131</c:v>
                </c:pt>
                <c:pt idx="189">
                  <c:v>15.000092759053132</c:v>
                </c:pt>
                <c:pt idx="190">
                  <c:v>15.000070390053111</c:v>
                </c:pt>
                <c:pt idx="191">
                  <c:v>14.999757057153147</c:v>
                </c:pt>
                <c:pt idx="192">
                  <c:v>15.000174585053117</c:v>
                </c:pt>
                <c:pt idx="193">
                  <c:v>15.000221657753116</c:v>
                </c:pt>
                <c:pt idx="194">
                  <c:v>15.000190266753123</c:v>
                </c:pt>
                <c:pt idx="195">
                  <c:v>15.000114071053133</c:v>
                </c:pt>
                <c:pt idx="196">
                  <c:v>14.999765560353069</c:v>
                </c:pt>
                <c:pt idx="197">
                  <c:v>15.000180000153136</c:v>
                </c:pt>
                <c:pt idx="198">
                  <c:v>14.999993438819786</c:v>
                </c:pt>
                <c:pt idx="199">
                  <c:v>14.99994110295313</c:v>
                </c:pt>
                <c:pt idx="200">
                  <c:v>14.999833819653134</c:v>
                </c:pt>
                <c:pt idx="201">
                  <c:v>14.999961162253157</c:v>
                </c:pt>
                <c:pt idx="202">
                  <c:v>14.999757850853143</c:v>
                </c:pt>
                <c:pt idx="203">
                  <c:v>15.000228096853107</c:v>
                </c:pt>
                <c:pt idx="204">
                  <c:v>4.3299394780531202</c:v>
                </c:pt>
                <c:pt idx="205">
                  <c:v>4.3301580695531356</c:v>
                </c:pt>
                <c:pt idx="206">
                  <c:v>4.3300582083530799</c:v>
                </c:pt>
                <c:pt idx="207">
                  <c:v>4.3300358393531155</c:v>
                </c:pt>
                <c:pt idx="208">
                  <c:v>4.3302225064531399</c:v>
                </c:pt>
                <c:pt idx="209">
                  <c:v>4.3301400343531213</c:v>
                </c:pt>
                <c:pt idx="210">
                  <c:v>4.3301871070531206</c:v>
                </c:pt>
                <c:pt idx="211">
                  <c:v>4.3301557160531274</c:v>
                </c:pt>
                <c:pt idx="212">
                  <c:v>4.3300795203530811</c:v>
                </c:pt>
                <c:pt idx="213">
                  <c:v>4.3302310096531187</c:v>
                </c:pt>
                <c:pt idx="214">
                  <c:v>4.3301454494531413</c:v>
                </c:pt>
                <c:pt idx="215">
                  <c:v>4.3299588881198474</c:v>
                </c:pt>
                <c:pt idx="216">
                  <c:v>4.3299065522530782</c:v>
                </c:pt>
                <c:pt idx="217">
                  <c:v>4.3302992689531266</c:v>
                </c:pt>
                <c:pt idx="218">
                  <c:v>4.3299266115531054</c:v>
                </c:pt>
                <c:pt idx="219">
                  <c:v>4.3302233001531363</c:v>
                </c:pt>
                <c:pt idx="220">
                  <c:v>4.3301935461531116</c:v>
                </c:pt>
                <c:pt idx="221">
                  <c:v>8.6602833611531196</c:v>
                </c:pt>
                <c:pt idx="222">
                  <c:v>8.6603131151530874</c:v>
                </c:pt>
                <c:pt idx="223">
                  <c:v>8.6600164265531134</c:v>
                </c:pt>
                <c:pt idx="224">
                  <c:v>8.6603890839531346</c:v>
                </c:pt>
                <c:pt idx="225">
                  <c:v>8.6604963672531312</c:v>
                </c:pt>
                <c:pt idx="226">
                  <c:v>8.6600487031198554</c:v>
                </c:pt>
                <c:pt idx="227">
                  <c:v>8.6602352644531493</c:v>
                </c:pt>
                <c:pt idx="228">
                  <c:v>8.6603208246531267</c:v>
                </c:pt>
                <c:pt idx="229">
                  <c:v>8.6601693353530891</c:v>
                </c:pt>
                <c:pt idx="230">
                  <c:v>8.6602455310531354</c:v>
                </c:pt>
                <c:pt idx="231">
                  <c:v>8.6602769220531286</c:v>
                </c:pt>
                <c:pt idx="232">
                  <c:v>8.6602298493531293</c:v>
                </c:pt>
                <c:pt idx="233">
                  <c:v>8.660312321453091</c:v>
                </c:pt>
                <c:pt idx="234">
                  <c:v>8.6601256543531235</c:v>
                </c:pt>
                <c:pt idx="235">
                  <c:v>8.6601480233530879</c:v>
                </c:pt>
                <c:pt idx="236">
                  <c:v>8.6602478845531436</c:v>
                </c:pt>
                <c:pt idx="237">
                  <c:v>8.6600292930531282</c:v>
                </c:pt>
                <c:pt idx="238">
                  <c:v>12.990304124153113</c:v>
                </c:pt>
                <c:pt idx="239">
                  <c:v>12.990522715653071</c:v>
                </c:pt>
                <c:pt idx="240">
                  <c:v>12.990422854453129</c:v>
                </c:pt>
                <c:pt idx="241">
                  <c:v>12.990400485453108</c:v>
                </c:pt>
                <c:pt idx="242">
                  <c:v>12.990587152553132</c:v>
                </c:pt>
                <c:pt idx="243">
                  <c:v>12.990504680453114</c:v>
                </c:pt>
                <c:pt idx="244">
                  <c:v>12.990551753153113</c:v>
                </c:pt>
                <c:pt idx="245">
                  <c:v>12.99052036215312</c:v>
                </c:pt>
                <c:pt idx="246">
                  <c:v>12.99044416645313</c:v>
                </c:pt>
                <c:pt idx="247">
                  <c:v>12.990595655753111</c:v>
                </c:pt>
                <c:pt idx="248">
                  <c:v>12.990510095553077</c:v>
                </c:pt>
                <c:pt idx="249">
                  <c:v>12.990323534219783</c:v>
                </c:pt>
                <c:pt idx="250">
                  <c:v>12.990271198353128</c:v>
                </c:pt>
                <c:pt idx="251">
                  <c:v>12.990163915053131</c:v>
                </c:pt>
                <c:pt idx="252">
                  <c:v>12.990291257653155</c:v>
                </c:pt>
                <c:pt idx="253">
                  <c:v>12.990587946253129</c:v>
                </c:pt>
                <c:pt idx="254">
                  <c:v>12.990558192253104</c:v>
                </c:pt>
                <c:pt idx="255">
                  <c:v>2.5000423440411623</c:v>
                </c:pt>
                <c:pt idx="256">
                  <c:v>2.4997609355410759</c:v>
                </c:pt>
                <c:pt idx="257">
                  <c:v>2.500161074341122</c:v>
                </c:pt>
                <c:pt idx="258">
                  <c:v>2.5001387053411008</c:v>
                </c:pt>
                <c:pt idx="259">
                  <c:v>2.499825372441137</c:v>
                </c:pt>
                <c:pt idx="260">
                  <c:v>2.5002429003411635</c:v>
                </c:pt>
                <c:pt idx="261">
                  <c:v>2.4997899730411177</c:v>
                </c:pt>
                <c:pt idx="262">
                  <c:v>2.4997585820411246</c:v>
                </c:pt>
                <c:pt idx="263">
                  <c:v>2.5001823863411232</c:v>
                </c:pt>
                <c:pt idx="264">
                  <c:v>2.4998338756411727</c:v>
                </c:pt>
                <c:pt idx="265">
                  <c:v>2.5002483154411266</c:v>
                </c:pt>
                <c:pt idx="266">
                  <c:v>2.5000617541077759</c:v>
                </c:pt>
                <c:pt idx="267">
                  <c:v>2.5000094182411203</c:v>
                </c:pt>
                <c:pt idx="268">
                  <c:v>2.4999021349411237</c:v>
                </c:pt>
                <c:pt idx="269">
                  <c:v>2.5000294775411476</c:v>
                </c:pt>
                <c:pt idx="270">
                  <c:v>2.4998261661411334</c:v>
                </c:pt>
                <c:pt idx="271">
                  <c:v>2.4997964121411087</c:v>
                </c:pt>
                <c:pt idx="272">
                  <c:v>5.0000289812959409</c:v>
                </c:pt>
                <c:pt idx="273">
                  <c:v>5.0000587352959087</c:v>
                </c:pt>
                <c:pt idx="274">
                  <c:v>4.9997620466958779</c:v>
                </c:pt>
                <c:pt idx="275">
                  <c:v>5.0001347040959558</c:v>
                </c:pt>
                <c:pt idx="276">
                  <c:v>5.0002419873958956</c:v>
                </c:pt>
                <c:pt idx="277">
                  <c:v>4.9997943232626199</c:v>
                </c:pt>
                <c:pt idx="278">
                  <c:v>4.9999808845959137</c:v>
                </c:pt>
                <c:pt idx="279">
                  <c:v>5.0000664447958911</c:v>
                </c:pt>
                <c:pt idx="280">
                  <c:v>4.9999149554959104</c:v>
                </c:pt>
                <c:pt idx="281">
                  <c:v>4.9999911511958999</c:v>
                </c:pt>
                <c:pt idx="282">
                  <c:v>5.000022542195893</c:v>
                </c:pt>
                <c:pt idx="283">
                  <c:v>4.9999754694958938</c:v>
                </c:pt>
                <c:pt idx="284">
                  <c:v>5.0000579415959692</c:v>
                </c:pt>
                <c:pt idx="285">
                  <c:v>4.9998712744959448</c:v>
                </c:pt>
                <c:pt idx="286">
                  <c:v>4.9998936434959091</c:v>
                </c:pt>
                <c:pt idx="287">
                  <c:v>4.9999935046959081</c:v>
                </c:pt>
                <c:pt idx="288">
                  <c:v>4.9997749131958926</c:v>
                </c:pt>
                <c:pt idx="289">
                  <c:v>7.5000852632838928</c:v>
                </c:pt>
                <c:pt idx="290">
                  <c:v>7.4998038547839201</c:v>
                </c:pt>
                <c:pt idx="291">
                  <c:v>7.5002039935839093</c:v>
                </c:pt>
                <c:pt idx="292">
                  <c:v>7.500181624583945</c:v>
                </c:pt>
                <c:pt idx="293">
                  <c:v>7.4998682916839243</c:v>
                </c:pt>
                <c:pt idx="294">
                  <c:v>7.4997858195839058</c:v>
                </c:pt>
                <c:pt idx="295">
                  <c:v>7.499832892283905</c:v>
                </c:pt>
                <c:pt idx="296">
                  <c:v>7.4998015012839119</c:v>
                </c:pt>
                <c:pt idx="297">
                  <c:v>7.5002253055839674</c:v>
                </c:pt>
                <c:pt idx="298">
                  <c:v>7.4998767948839031</c:v>
                </c:pt>
                <c:pt idx="299">
                  <c:v>7.4997912346839257</c:v>
                </c:pt>
                <c:pt idx="300">
                  <c:v>7.50010467335062</c:v>
                </c:pt>
                <c:pt idx="301">
                  <c:v>7.5000523374839645</c:v>
                </c:pt>
                <c:pt idx="302">
                  <c:v>7.499945054183911</c:v>
                </c:pt>
                <c:pt idx="303">
                  <c:v>7.500072396783878</c:v>
                </c:pt>
                <c:pt idx="304">
                  <c:v>7.4998690853839207</c:v>
                </c:pt>
                <c:pt idx="305">
                  <c:v>7.499839331383896</c:v>
                </c:pt>
                <c:pt idx="306">
                  <c:v>-1.8075044687293484E-4</c:v>
                </c:pt>
                <c:pt idx="307">
                  <c:v>3.7841053142528835E-5</c:v>
                </c:pt>
                <c:pt idx="308">
                  <c:v>-6.2020146913255303E-5</c:v>
                </c:pt>
                <c:pt idx="309">
                  <c:v>-8.4389146877583698E-5</c:v>
                </c:pt>
                <c:pt idx="310">
                  <c:v>1.0227795308992427E-4</c:v>
                </c:pt>
                <c:pt idx="311">
                  <c:v>1.9805853128218587E-5</c:v>
                </c:pt>
                <c:pt idx="312">
                  <c:v>6.68785531274807E-5</c:v>
                </c:pt>
                <c:pt idx="313">
                  <c:v>3.548755313431684E-5</c:v>
                </c:pt>
                <c:pt idx="314">
                  <c:v>-4.0708146912038501E-5</c:v>
                </c:pt>
                <c:pt idx="315">
                  <c:v>1.1078115312557202E-4</c:v>
                </c:pt>
                <c:pt idx="316">
                  <c:v>2.5220953148163971E-5</c:v>
                </c:pt>
                <c:pt idx="317">
                  <c:v>-1.6134038014570251E-4</c:v>
                </c:pt>
                <c:pt idx="318">
                  <c:v>-2.1367624691492892E-4</c:v>
                </c:pt>
                <c:pt idx="319">
                  <c:v>1.7904045313343886E-4</c:v>
                </c:pt>
                <c:pt idx="320">
                  <c:v>-1.9361694688768694E-4</c:v>
                </c:pt>
                <c:pt idx="321">
                  <c:v>1.030716531431608E-4</c:v>
                </c:pt>
                <c:pt idx="322">
                  <c:v>7.3317653118465387E-5</c:v>
                </c:pt>
                <c:pt idx="323">
                  <c:v>-1.9050324686986642E-4</c:v>
                </c:pt>
                <c:pt idx="324">
                  <c:v>-1.60749246845171E-4</c:v>
                </c:pt>
                <c:pt idx="325">
                  <c:v>4.256215311215783E-5</c:v>
                </c:pt>
                <c:pt idx="326">
                  <c:v>-8.4780446854892944E-5</c:v>
                </c:pt>
                <c:pt idx="327">
                  <c:v>2.2502853084915841E-5</c:v>
                </c:pt>
                <c:pt idx="328">
                  <c:v>7.4838719854142255E-5</c:v>
                </c:pt>
                <c:pt idx="329">
                  <c:v>-2.3859994684016783E-4</c:v>
                </c:pt>
                <c:pt idx="330">
                  <c:v>-1.5303974686275978E-4</c:v>
                </c:pt>
                <c:pt idx="331">
                  <c:v>1.9547095308780627E-4</c:v>
                </c:pt>
                <c:pt idx="332">
                  <c:v>-2.2833334685401496E-4</c:v>
                </c:pt>
                <c:pt idx="333">
                  <c:v>-1.9694234691769452E-4</c:v>
                </c:pt>
                <c:pt idx="334">
                  <c:v>-2.4401504686011322E-4</c:v>
                </c:pt>
                <c:pt idx="335">
                  <c:v>-1.6154294689840754E-4</c:v>
                </c:pt>
                <c:pt idx="336">
                  <c:v>1.5178995312226107E-4</c:v>
                </c:pt>
                <c:pt idx="337">
                  <c:v>1.7415895308658946E-4</c:v>
                </c:pt>
                <c:pt idx="338">
                  <c:v>-2.2597984684580297E-4</c:v>
                </c:pt>
                <c:pt idx="339">
                  <c:v>5.5428653126909921E-5</c:v>
                </c:pt>
                <c:pt idx="340">
                  <c:v>1.3607805311721677E-4</c:v>
                </c:pt>
                <c:pt idx="341">
                  <c:v>-1.4533044691233954E-4</c:v>
                </c:pt>
                <c:pt idx="342">
                  <c:v>-2.4519164685443684E-4</c:v>
                </c:pt>
                <c:pt idx="343">
                  <c:v>2.3243935311256791E-4</c:v>
                </c:pt>
                <c:pt idx="344">
                  <c:v>-8.0893546908100689E-5</c:v>
                </c:pt>
                <c:pt idx="345">
                  <c:v>-1.6336564686980637E-4</c:v>
                </c:pt>
                <c:pt idx="346">
                  <c:v>-1.1629294687054426E-4</c:v>
                </c:pt>
                <c:pt idx="347">
                  <c:v>-1.4768394692055153E-4</c:v>
                </c:pt>
                <c:pt idx="348">
                  <c:v>-2.2387964691006346E-4</c:v>
                </c:pt>
                <c:pt idx="349">
                  <c:v>-7.2390346872452938E-5</c:v>
                </c:pt>
                <c:pt idx="350">
                  <c:v>-1.579505469067044E-4</c:v>
                </c:pt>
                <c:pt idx="351">
                  <c:v>1.554881198444491E-4</c:v>
                </c:pt>
                <c:pt idx="352">
                  <c:v>1.0315225313206611E-4</c:v>
                </c:pt>
                <c:pt idx="353">
                  <c:v>-4.1310469214295154E-6</c:v>
                </c:pt>
                <c:pt idx="354">
                  <c:v>1.2321155310246468E-4</c:v>
                </c:pt>
                <c:pt idx="355">
                  <c:v>-8.0099846911707573E-5</c:v>
                </c:pt>
                <c:pt idx="356">
                  <c:v>-1.0985384687955957E-4</c:v>
                </c:pt>
                <c:pt idx="357">
                  <c:v>-2.5000070119588713</c:v>
                </c:pt>
                <c:pt idx="358">
                  <c:v>-2.4997884204588559</c:v>
                </c:pt>
                <c:pt idx="359">
                  <c:v>-2.4998882816589116</c:v>
                </c:pt>
                <c:pt idx="360">
                  <c:v>-2.4999106506589328</c:v>
                </c:pt>
                <c:pt idx="361">
                  <c:v>-2.5002239835588966</c:v>
                </c:pt>
                <c:pt idx="362">
                  <c:v>-2.4998064556588702</c:v>
                </c:pt>
                <c:pt idx="363">
                  <c:v>-2.4997593829588709</c:v>
                </c:pt>
                <c:pt idx="364">
                  <c:v>-2.4997907739588641</c:v>
                </c:pt>
                <c:pt idx="365">
                  <c:v>-2.4998669696589104</c:v>
                </c:pt>
                <c:pt idx="366">
                  <c:v>-2.500215480358861</c:v>
                </c:pt>
                <c:pt idx="367">
                  <c:v>-2.4998010405588502</c:v>
                </c:pt>
                <c:pt idx="368">
                  <c:v>-2.4999876018921441</c:v>
                </c:pt>
                <c:pt idx="369">
                  <c:v>-2.5000399377589133</c:v>
                </c:pt>
                <c:pt idx="370">
                  <c:v>-2.5001472210588531</c:v>
                </c:pt>
                <c:pt idx="371">
                  <c:v>-2.5000198784588861</c:v>
                </c:pt>
                <c:pt idx="372">
                  <c:v>-2.5002231898588434</c:v>
                </c:pt>
                <c:pt idx="373">
                  <c:v>-2.4997529438588799</c:v>
                </c:pt>
                <c:pt idx="374">
                  <c:v>-5.0001200552040928</c:v>
                </c:pt>
                <c:pt idx="375">
                  <c:v>-5.0000903012040681</c:v>
                </c:pt>
                <c:pt idx="376">
                  <c:v>-4.9998869898040539</c:v>
                </c:pt>
                <c:pt idx="377">
                  <c:v>-5.0000143324040778</c:v>
                </c:pt>
                <c:pt idx="378">
                  <c:v>-4.9999070491040811</c:v>
                </c:pt>
                <c:pt idx="379">
                  <c:v>-4.9998547132374256</c:v>
                </c:pt>
                <c:pt idx="380">
                  <c:v>-5.0001681519041199</c:v>
                </c:pt>
                <c:pt idx="381">
                  <c:v>-5.0000825917040856</c:v>
                </c:pt>
                <c:pt idx="382">
                  <c:v>-5.0002340810040664</c:v>
                </c:pt>
                <c:pt idx="383">
                  <c:v>-5.0001578853040769</c:v>
                </c:pt>
                <c:pt idx="384">
                  <c:v>-5.0001264943040837</c:v>
                </c:pt>
                <c:pt idx="385">
                  <c:v>-5.000173567004083</c:v>
                </c:pt>
                <c:pt idx="386">
                  <c:v>-5.0000910949040644</c:v>
                </c:pt>
                <c:pt idx="387">
                  <c:v>-4.9997777620041006</c:v>
                </c:pt>
                <c:pt idx="388">
                  <c:v>-4.9997553930040795</c:v>
                </c:pt>
                <c:pt idx="389">
                  <c:v>-5.0001555318041255</c:v>
                </c:pt>
                <c:pt idx="390">
                  <c:v>-4.9998741233040391</c:v>
                </c:pt>
                <c:pt idx="391">
                  <c:v>-7.5000327372160882</c:v>
                </c:pt>
                <c:pt idx="392">
                  <c:v>-7.4998141457161296</c:v>
                </c:pt>
                <c:pt idx="393">
                  <c:v>-7.4999140069160717</c:v>
                </c:pt>
                <c:pt idx="394">
                  <c:v>-7.4999363759160929</c:v>
                </c:pt>
                <c:pt idx="395">
                  <c:v>-7.5002497088160567</c:v>
                </c:pt>
                <c:pt idx="396">
                  <c:v>-7.4998321809160871</c:v>
                </c:pt>
                <c:pt idx="397">
                  <c:v>-7.4997851082160878</c:v>
                </c:pt>
                <c:pt idx="398">
                  <c:v>-7.499816499216081</c:v>
                </c:pt>
                <c:pt idx="399">
                  <c:v>-7.4998926949160705</c:v>
                </c:pt>
                <c:pt idx="400">
                  <c:v>-7.5002412056160779</c:v>
                </c:pt>
                <c:pt idx="401">
                  <c:v>-7.499826765816124</c:v>
                </c:pt>
                <c:pt idx="402">
                  <c:v>-7.5000133271494178</c:v>
                </c:pt>
                <c:pt idx="403">
                  <c:v>-7.5000656630160734</c:v>
                </c:pt>
                <c:pt idx="404">
                  <c:v>-7.50017294631607</c:v>
                </c:pt>
                <c:pt idx="405">
                  <c:v>-7.5000456037160461</c:v>
                </c:pt>
                <c:pt idx="406">
                  <c:v>-7.5002489151161171</c:v>
                </c:pt>
                <c:pt idx="407">
                  <c:v>-7.4997786691160968</c:v>
                </c:pt>
                <c:pt idx="408">
                  <c:v>-4.3299610394469141</c:v>
                </c:pt>
                <c:pt idx="409">
                  <c:v>-4.3302424479468868</c:v>
                </c:pt>
                <c:pt idx="410">
                  <c:v>-4.3303423091468858</c:v>
                </c:pt>
                <c:pt idx="411">
                  <c:v>-4.3303646781468501</c:v>
                </c:pt>
                <c:pt idx="412">
                  <c:v>-4.3301780110468826</c:v>
                </c:pt>
                <c:pt idx="413">
                  <c:v>-4.3302604831469012</c:v>
                </c:pt>
                <c:pt idx="414">
                  <c:v>-4.3302134104469019</c:v>
                </c:pt>
                <c:pt idx="415">
                  <c:v>-4.3302448014468951</c:v>
                </c:pt>
                <c:pt idx="416">
                  <c:v>-4.3303209971468277</c:v>
                </c:pt>
                <c:pt idx="417">
                  <c:v>-4.3301695078469038</c:v>
                </c:pt>
                <c:pt idx="418">
                  <c:v>-4.3302550680468812</c:v>
                </c:pt>
                <c:pt idx="419">
                  <c:v>-4.3299416293801869</c:v>
                </c:pt>
                <c:pt idx="420">
                  <c:v>-4.3299939652468424</c:v>
                </c:pt>
                <c:pt idx="421">
                  <c:v>-4.3301012485468959</c:v>
                </c:pt>
                <c:pt idx="422">
                  <c:v>-4.3299739059469289</c:v>
                </c:pt>
                <c:pt idx="423">
                  <c:v>-4.3301772173468862</c:v>
                </c:pt>
                <c:pt idx="424">
                  <c:v>-4.3302069713469109</c:v>
                </c:pt>
                <c:pt idx="425">
                  <c:v>-8.6600855528468514</c:v>
                </c:pt>
                <c:pt idx="426">
                  <c:v>-8.6600557988468836</c:v>
                </c:pt>
                <c:pt idx="427">
                  <c:v>-8.6603524874468576</c:v>
                </c:pt>
                <c:pt idx="428">
                  <c:v>-8.6604798300468815</c:v>
                </c:pt>
                <c:pt idx="429">
                  <c:v>-8.6603725467468848</c:v>
                </c:pt>
                <c:pt idx="430">
                  <c:v>-8.6603202108801725</c:v>
                </c:pt>
                <c:pt idx="431">
                  <c:v>-8.6601336495469354</c:v>
                </c:pt>
                <c:pt idx="432">
                  <c:v>-8.6600480893468443</c:v>
                </c:pt>
                <c:pt idx="433">
                  <c:v>-8.6601995786468819</c:v>
                </c:pt>
                <c:pt idx="434">
                  <c:v>-8.6601233829468924</c:v>
                </c:pt>
                <c:pt idx="435">
                  <c:v>-8.6600919919468993</c:v>
                </c:pt>
                <c:pt idx="436">
                  <c:v>-8.6601390646468985</c:v>
                </c:pt>
                <c:pt idx="437">
                  <c:v>-8.66005659254688</c:v>
                </c:pt>
                <c:pt idx="438">
                  <c:v>-8.6602432596469043</c:v>
                </c:pt>
                <c:pt idx="439">
                  <c:v>-8.6602208906468832</c:v>
                </c:pt>
                <c:pt idx="440">
                  <c:v>-8.6601210294468274</c:v>
                </c:pt>
                <c:pt idx="441">
                  <c:v>-8.6603396209468428</c:v>
                </c:pt>
                <c:pt idx="442">
                  <c:v>-12.990368179846882</c:v>
                </c:pt>
                <c:pt idx="443">
                  <c:v>-12.990149588346924</c:v>
                </c:pt>
                <c:pt idx="444">
                  <c:v>-12.990249449546866</c:v>
                </c:pt>
                <c:pt idx="445">
                  <c:v>-12.990271818546887</c:v>
                </c:pt>
                <c:pt idx="446">
                  <c:v>-12.990585151446908</c:v>
                </c:pt>
                <c:pt idx="447">
                  <c:v>-12.990167623546881</c:v>
                </c:pt>
                <c:pt idx="448">
                  <c:v>-12.99062055084687</c:v>
                </c:pt>
                <c:pt idx="449">
                  <c:v>-12.990151941846932</c:v>
                </c:pt>
                <c:pt idx="450">
                  <c:v>-12.990228137546865</c:v>
                </c:pt>
                <c:pt idx="451">
                  <c:v>-12.990576648246872</c:v>
                </c:pt>
                <c:pt idx="452">
                  <c:v>-12.990162208446918</c:v>
                </c:pt>
                <c:pt idx="453">
                  <c:v>-12.990348769780155</c:v>
                </c:pt>
                <c:pt idx="454">
                  <c:v>-12.990401105646868</c:v>
                </c:pt>
                <c:pt idx="455">
                  <c:v>-12.990508388946921</c:v>
                </c:pt>
                <c:pt idx="456">
                  <c:v>-12.990381046346897</c:v>
                </c:pt>
                <c:pt idx="457">
                  <c:v>-12.990584357746911</c:v>
                </c:pt>
                <c:pt idx="458">
                  <c:v>-12.990614111746879</c:v>
                </c:pt>
                <c:pt idx="459">
                  <c:v>-4.9999688207469148</c:v>
                </c:pt>
                <c:pt idx="460">
                  <c:v>-4.9997502292468994</c:v>
                </c:pt>
                <c:pt idx="461">
                  <c:v>-4.9998500904468983</c:v>
                </c:pt>
                <c:pt idx="462">
                  <c:v>-4.9998724594468626</c:v>
                </c:pt>
                <c:pt idx="463">
                  <c:v>-5.0001857923468833</c:v>
                </c:pt>
                <c:pt idx="464">
                  <c:v>-4.9997682644469137</c:v>
                </c:pt>
                <c:pt idx="465">
                  <c:v>-5.0002211917469026</c:v>
                </c:pt>
                <c:pt idx="466">
                  <c:v>-4.9997525827468507</c:v>
                </c:pt>
                <c:pt idx="467">
                  <c:v>-4.9998287784468971</c:v>
                </c:pt>
                <c:pt idx="468">
                  <c:v>-5.0001772891469045</c:v>
                </c:pt>
                <c:pt idx="469">
                  <c:v>-4.9997628493468937</c:v>
                </c:pt>
                <c:pt idx="470">
                  <c:v>-4.9999494106801876</c:v>
                </c:pt>
                <c:pt idx="471">
                  <c:v>-5.0000017465469</c:v>
                </c:pt>
                <c:pt idx="472">
                  <c:v>-5.0001090298468966</c:v>
                </c:pt>
                <c:pt idx="473">
                  <c:v>-4.9999816872469296</c:v>
                </c:pt>
                <c:pt idx="474">
                  <c:v>-5.0001849986468869</c:v>
                </c:pt>
                <c:pt idx="475">
                  <c:v>-5.0002147526469116</c:v>
                </c:pt>
                <c:pt idx="476">
                  <c:v>-9.9999595946468958</c:v>
                </c:pt>
                <c:pt idx="477">
                  <c:v>-9.9999298406468711</c:v>
                </c:pt>
                <c:pt idx="478">
                  <c:v>-10.000226529246845</c:v>
                </c:pt>
                <c:pt idx="479">
                  <c:v>-9.9998538718468808</c:v>
                </c:pt>
                <c:pt idx="480">
                  <c:v>-10.000246588546872</c:v>
                </c:pt>
                <c:pt idx="481">
                  <c:v>-10.000194252680217</c:v>
                </c:pt>
                <c:pt idx="482">
                  <c:v>-10.000007691346866</c:v>
                </c:pt>
                <c:pt idx="483">
                  <c:v>-9.9999221311468887</c:v>
                </c:pt>
                <c:pt idx="484">
                  <c:v>-10.000073620446869</c:v>
                </c:pt>
                <c:pt idx="485">
                  <c:v>-9.9999974247468799</c:v>
                </c:pt>
                <c:pt idx="486">
                  <c:v>-9.9999660337468868</c:v>
                </c:pt>
                <c:pt idx="487">
                  <c:v>-10.000013106446886</c:v>
                </c:pt>
                <c:pt idx="488">
                  <c:v>-9.9999306343468675</c:v>
                </c:pt>
                <c:pt idx="489">
                  <c:v>-10.000117301446892</c:v>
                </c:pt>
                <c:pt idx="490">
                  <c:v>-10.000094932446871</c:v>
                </c:pt>
                <c:pt idx="491">
                  <c:v>-9.9999950712468717</c:v>
                </c:pt>
                <c:pt idx="492">
                  <c:v>-10.000213662746887</c:v>
                </c:pt>
                <c:pt idx="493">
                  <c:v>-14.999949977246899</c:v>
                </c:pt>
                <c:pt idx="494">
                  <c:v>-15.000231385746872</c:v>
                </c:pt>
                <c:pt idx="495">
                  <c:v>-14.999831246946883</c:v>
                </c:pt>
                <c:pt idx="496">
                  <c:v>-14.999853615946847</c:v>
                </c:pt>
                <c:pt idx="497">
                  <c:v>-15.000166948846868</c:v>
                </c:pt>
                <c:pt idx="498">
                  <c:v>-15.000249420946886</c:v>
                </c:pt>
                <c:pt idx="499">
                  <c:v>-15.000202348246887</c:v>
                </c:pt>
                <c:pt idx="500">
                  <c:v>-15.00023373924688</c:v>
                </c:pt>
                <c:pt idx="501">
                  <c:v>-14.999809934946882</c:v>
                </c:pt>
                <c:pt idx="502">
                  <c:v>-15.000158445646889</c:v>
                </c:pt>
                <c:pt idx="503">
                  <c:v>-15.000244005846866</c:v>
                </c:pt>
                <c:pt idx="504">
                  <c:v>-14.999930567180172</c:v>
                </c:pt>
                <c:pt idx="505">
                  <c:v>-14.999982903046885</c:v>
                </c:pt>
                <c:pt idx="506">
                  <c:v>-15.000090186346881</c:v>
                </c:pt>
                <c:pt idx="507">
                  <c:v>-14.999962843746914</c:v>
                </c:pt>
                <c:pt idx="508">
                  <c:v>-15.000166155146871</c:v>
                </c:pt>
                <c:pt idx="509">
                  <c:v>-15.000195909146896</c:v>
                </c:pt>
                <c:pt idx="510">
                  <c:v>-4.3303686437469082</c:v>
                </c:pt>
                <c:pt idx="511">
                  <c:v>-4.3301500522468928</c:v>
                </c:pt>
                <c:pt idx="512">
                  <c:v>-4.3302499134468349</c:v>
                </c:pt>
                <c:pt idx="513">
                  <c:v>-4.330272282446856</c:v>
                </c:pt>
                <c:pt idx="514">
                  <c:v>-4.3300856153468885</c:v>
                </c:pt>
                <c:pt idx="515">
                  <c:v>-4.3301680874469071</c:v>
                </c:pt>
                <c:pt idx="516">
                  <c:v>-4.330121014746851</c:v>
                </c:pt>
                <c:pt idx="517">
                  <c:v>-4.330152405746901</c:v>
                </c:pt>
                <c:pt idx="518">
                  <c:v>-4.3302286014468905</c:v>
                </c:pt>
                <c:pt idx="519">
                  <c:v>-4.3300771121469097</c:v>
                </c:pt>
                <c:pt idx="520">
                  <c:v>-4.3301626723468871</c:v>
                </c:pt>
                <c:pt idx="521">
                  <c:v>-4.330349233680181</c:v>
                </c:pt>
                <c:pt idx="522">
                  <c:v>-4.3299015695468484</c:v>
                </c:pt>
                <c:pt idx="523">
                  <c:v>-4.3300088528469018</c:v>
                </c:pt>
                <c:pt idx="524">
                  <c:v>-4.329881510246878</c:v>
                </c:pt>
                <c:pt idx="525">
                  <c:v>-4.3300848216468921</c:v>
                </c:pt>
                <c:pt idx="526">
                  <c:v>-4.3301145756469168</c:v>
                </c:pt>
                <c:pt idx="527">
                  <c:v>-8.6600191979468946</c:v>
                </c:pt>
                <c:pt idx="528">
                  <c:v>-8.660489443946858</c:v>
                </c:pt>
                <c:pt idx="529">
                  <c:v>-8.6602861325468439</c:v>
                </c:pt>
                <c:pt idx="530">
                  <c:v>-8.6604134751468678</c:v>
                </c:pt>
                <c:pt idx="531">
                  <c:v>-8.6603061918468711</c:v>
                </c:pt>
                <c:pt idx="532">
                  <c:v>-8.6602538559802156</c:v>
                </c:pt>
                <c:pt idx="533">
                  <c:v>-8.6600672946468649</c:v>
                </c:pt>
                <c:pt idx="534">
                  <c:v>-8.6604817344468756</c:v>
                </c:pt>
                <c:pt idx="535">
                  <c:v>-8.6601332237468682</c:v>
                </c:pt>
                <c:pt idx="536">
                  <c:v>-8.6600570280468787</c:v>
                </c:pt>
                <c:pt idx="537">
                  <c:v>-8.6600256370468855</c:v>
                </c:pt>
                <c:pt idx="538">
                  <c:v>-8.660072709746828</c:v>
                </c:pt>
                <c:pt idx="539">
                  <c:v>-8.6604902376468544</c:v>
                </c:pt>
                <c:pt idx="540">
                  <c:v>-8.6601769047468906</c:v>
                </c:pt>
                <c:pt idx="541">
                  <c:v>-8.6601545357468694</c:v>
                </c:pt>
                <c:pt idx="542">
                  <c:v>-8.6600546745468705</c:v>
                </c:pt>
                <c:pt idx="543">
                  <c:v>-8.6602732660468291</c:v>
                </c:pt>
                <c:pt idx="544">
                  <c:v>-12.990505004046838</c:v>
                </c:pt>
                <c:pt idx="545">
                  <c:v>-12.99028641254688</c:v>
                </c:pt>
                <c:pt idx="546">
                  <c:v>-12.990386273746878</c:v>
                </c:pt>
                <c:pt idx="547">
                  <c:v>-12.9904086427469</c:v>
                </c:pt>
                <c:pt idx="548">
                  <c:v>-12.990221975646875</c:v>
                </c:pt>
                <c:pt idx="549">
                  <c:v>-12.990304447746837</c:v>
                </c:pt>
                <c:pt idx="550">
                  <c:v>-12.990257375046895</c:v>
                </c:pt>
                <c:pt idx="551">
                  <c:v>-12.990288766046888</c:v>
                </c:pt>
                <c:pt idx="552">
                  <c:v>-12.990364961746877</c:v>
                </c:pt>
                <c:pt idx="553">
                  <c:v>-12.99021347244684</c:v>
                </c:pt>
                <c:pt idx="554">
                  <c:v>-12.990299032646874</c:v>
                </c:pt>
                <c:pt idx="555">
                  <c:v>-12.990485593980225</c:v>
                </c:pt>
                <c:pt idx="556">
                  <c:v>-12.99053792984688</c:v>
                </c:pt>
                <c:pt idx="557">
                  <c:v>-12.990145213146889</c:v>
                </c:pt>
                <c:pt idx="558">
                  <c:v>-12.990517870546853</c:v>
                </c:pt>
                <c:pt idx="559">
                  <c:v>-12.990221181946879</c:v>
                </c:pt>
                <c:pt idx="560">
                  <c:v>-12.990250935946904</c:v>
                </c:pt>
                <c:pt idx="561">
                  <c:v>-2.4999095240349334</c:v>
                </c:pt>
                <c:pt idx="562">
                  <c:v>-2.5001909325349061</c:v>
                </c:pt>
                <c:pt idx="563">
                  <c:v>-2.49979079373486</c:v>
                </c:pt>
                <c:pt idx="564">
                  <c:v>-2.4998131627348812</c:v>
                </c:pt>
                <c:pt idx="565">
                  <c:v>-2.500126495634845</c:v>
                </c:pt>
                <c:pt idx="566">
                  <c:v>-2.5002089677349204</c:v>
                </c:pt>
                <c:pt idx="567">
                  <c:v>-2.5001618950348643</c:v>
                </c:pt>
                <c:pt idx="568">
                  <c:v>-2.5001932860348575</c:v>
                </c:pt>
                <c:pt idx="569">
                  <c:v>-2.4997694817348588</c:v>
                </c:pt>
                <c:pt idx="570">
                  <c:v>-2.5001179924349231</c:v>
                </c:pt>
                <c:pt idx="571">
                  <c:v>-2.5002035526349005</c:v>
                </c:pt>
                <c:pt idx="572">
                  <c:v>-2.4998901139682062</c:v>
                </c:pt>
                <c:pt idx="573">
                  <c:v>-2.4999424498348617</c:v>
                </c:pt>
                <c:pt idx="574">
                  <c:v>-2.5000497331348583</c:v>
                </c:pt>
                <c:pt idx="575">
                  <c:v>-2.4999223905348344</c:v>
                </c:pt>
                <c:pt idx="576">
                  <c:v>-2.5001257019349055</c:v>
                </c:pt>
                <c:pt idx="577">
                  <c:v>-2.5001554559348733</c:v>
                </c:pt>
                <c:pt idx="578">
                  <c:v>-4.9998950304228629</c:v>
                </c:pt>
                <c:pt idx="579">
                  <c:v>-4.999865276422895</c:v>
                </c:pt>
                <c:pt idx="580">
                  <c:v>-5.000161965022869</c:v>
                </c:pt>
                <c:pt idx="581">
                  <c:v>-4.9997893076229047</c:v>
                </c:pt>
                <c:pt idx="582">
                  <c:v>-5.0001820243228963</c:v>
                </c:pt>
                <c:pt idx="583">
                  <c:v>-5.0001296884561839</c:v>
                </c:pt>
                <c:pt idx="584">
                  <c:v>-4.99994312712289</c:v>
                </c:pt>
                <c:pt idx="585">
                  <c:v>-4.9998575669228558</c:v>
                </c:pt>
                <c:pt idx="586">
                  <c:v>-5.0000090562228934</c:v>
                </c:pt>
                <c:pt idx="587">
                  <c:v>-4.9999328605229039</c:v>
                </c:pt>
                <c:pt idx="588">
                  <c:v>-4.9999014695228539</c:v>
                </c:pt>
                <c:pt idx="589">
                  <c:v>-4.9999485422228531</c:v>
                </c:pt>
                <c:pt idx="590">
                  <c:v>-4.9998660701228914</c:v>
                </c:pt>
                <c:pt idx="591">
                  <c:v>-5.0000527372229158</c:v>
                </c:pt>
                <c:pt idx="592">
                  <c:v>-5.0000303682228946</c:v>
                </c:pt>
                <c:pt idx="593">
                  <c:v>-4.9999305070228957</c:v>
                </c:pt>
                <c:pt idx="594">
                  <c:v>-5.0001490985228543</c:v>
                </c:pt>
                <c:pt idx="595">
                  <c:v>-7.5000503194776797</c:v>
                </c:pt>
                <c:pt idx="596">
                  <c:v>-7.4998317279776643</c:v>
                </c:pt>
                <c:pt idx="597">
                  <c:v>-7.4999315891776632</c:v>
                </c:pt>
                <c:pt idx="598">
                  <c:v>-7.4999539581776844</c:v>
                </c:pt>
                <c:pt idx="599">
                  <c:v>-7.49976729107766</c:v>
                </c:pt>
                <c:pt idx="600">
                  <c:v>-7.4998497631777354</c:v>
                </c:pt>
                <c:pt idx="601">
                  <c:v>-7.4998026904776793</c:v>
                </c:pt>
                <c:pt idx="602">
                  <c:v>-7.4998340814776725</c:v>
                </c:pt>
                <c:pt idx="603">
                  <c:v>-7.499910277177662</c:v>
                </c:pt>
                <c:pt idx="604">
                  <c:v>-7.4997587878776812</c:v>
                </c:pt>
                <c:pt idx="605">
                  <c:v>-7.4998443480776587</c:v>
                </c:pt>
                <c:pt idx="606">
                  <c:v>-7.5000309094110094</c:v>
                </c:pt>
                <c:pt idx="607">
                  <c:v>-7.5000832452776649</c:v>
                </c:pt>
                <c:pt idx="608">
                  <c:v>-7.5001905285776616</c:v>
                </c:pt>
                <c:pt idx="609">
                  <c:v>-7.5000631859776377</c:v>
                </c:pt>
                <c:pt idx="610">
                  <c:v>-7.4997664973776637</c:v>
                </c:pt>
                <c:pt idx="611">
                  <c:v>-7.4997962513776883</c:v>
                </c:pt>
              </c:numCache>
            </c:numRef>
          </c:yVal>
          <c:smooth val="0"/>
          <c:extLst>
            <c:ext xmlns:c16="http://schemas.microsoft.com/office/drawing/2014/chart" uri="{C3380CC4-5D6E-409C-BE32-E72D297353CC}">
              <c16:uniqueId val="{00000000-E3C0-43A5-B9E7-FA5EECDBB0A9}"/>
            </c:ext>
          </c:extLst>
        </c:ser>
        <c:dLbls>
          <c:showLegendKey val="0"/>
          <c:showVal val="0"/>
          <c:showCatName val="0"/>
          <c:showSerName val="0"/>
          <c:showPercent val="0"/>
          <c:showBubbleSize val="0"/>
        </c:dLbls>
        <c:axId val="452211528"/>
        <c:axId val="452214048"/>
      </c:scatterChart>
      <c:valAx>
        <c:axId val="45221152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14048"/>
        <c:crosses val="autoZero"/>
        <c:crossBetween val="midCat"/>
      </c:valAx>
      <c:valAx>
        <c:axId val="4522140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211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Z vs t</c:v>
          </c:tx>
          <c:spPr>
            <a:ln w="25400" cap="rnd">
              <a:noFill/>
              <a:round/>
            </a:ln>
            <a:effectLst/>
          </c:spPr>
          <c:marker>
            <c:symbol val="circle"/>
            <c:size val="5"/>
            <c:spPr>
              <a:solidFill>
                <a:schemeClr val="accent1"/>
              </a:solidFill>
              <a:ln w="9525">
                <a:solidFill>
                  <a:schemeClr val="accent1"/>
                </a:solidFill>
              </a:ln>
              <a:effectLst/>
            </c:spPr>
          </c:marker>
          <c:xVal>
            <c:numRef>
              <c:f>pf.step!$C$2:$C$613</c:f>
              <c:numCache>
                <c:formatCode>0.0</c:formatCode>
                <c:ptCount val="612"/>
                <c:pt idx="0">
                  <c:v>0</c:v>
                </c:pt>
                <c:pt idx="1">
                  <c:v>4.4532790184020996</c:v>
                </c:pt>
                <c:pt idx="2">
                  <c:v>9.0161342620849609</c:v>
                </c:pt>
                <c:pt idx="3">
                  <c:v>13.399025440216064</c:v>
                </c:pt>
                <c:pt idx="4">
                  <c:v>17.877365589141846</c:v>
                </c:pt>
                <c:pt idx="5">
                  <c:v>22.426307678222656</c:v>
                </c:pt>
                <c:pt idx="6">
                  <c:v>26.824990272521973</c:v>
                </c:pt>
                <c:pt idx="7">
                  <c:v>31.349617481231689</c:v>
                </c:pt>
                <c:pt idx="8">
                  <c:v>35.939220428466797</c:v>
                </c:pt>
                <c:pt idx="9">
                  <c:v>40.379489421844482</c:v>
                </c:pt>
                <c:pt idx="10">
                  <c:v>44.850845336914063</c:v>
                </c:pt>
                <c:pt idx="11">
                  <c:v>49.51310920715332</c:v>
                </c:pt>
                <c:pt idx="12">
                  <c:v>53.938902378082275</c:v>
                </c:pt>
                <c:pt idx="13">
                  <c:v>58.494407653808594</c:v>
                </c:pt>
                <c:pt idx="14">
                  <c:v>63.068333148956299</c:v>
                </c:pt>
                <c:pt idx="15">
                  <c:v>67.456906795501709</c:v>
                </c:pt>
                <c:pt idx="16">
                  <c:v>71.961684703826904</c:v>
                </c:pt>
                <c:pt idx="17">
                  <c:v>78.484052658081055</c:v>
                </c:pt>
                <c:pt idx="18">
                  <c:v>83.055333137512207</c:v>
                </c:pt>
                <c:pt idx="19">
                  <c:v>87.671510219573975</c:v>
                </c:pt>
                <c:pt idx="20">
                  <c:v>92.095541954040527</c:v>
                </c:pt>
                <c:pt idx="21">
                  <c:v>96.638672351837158</c:v>
                </c:pt>
                <c:pt idx="22">
                  <c:v>101.17357349395752</c:v>
                </c:pt>
                <c:pt idx="23">
                  <c:v>105.68247985839844</c:v>
                </c:pt>
                <c:pt idx="24">
                  <c:v>110.31578397750854</c:v>
                </c:pt>
                <c:pt idx="25">
                  <c:v>114.8513822555542</c:v>
                </c:pt>
                <c:pt idx="26">
                  <c:v>119.29417562484741</c:v>
                </c:pt>
                <c:pt idx="27">
                  <c:v>123.72427272796631</c:v>
                </c:pt>
                <c:pt idx="28">
                  <c:v>128.37862682342529</c:v>
                </c:pt>
                <c:pt idx="29">
                  <c:v>132.79757356643677</c:v>
                </c:pt>
                <c:pt idx="30">
                  <c:v>137.37507820129395</c:v>
                </c:pt>
                <c:pt idx="31">
                  <c:v>142.05846929550171</c:v>
                </c:pt>
                <c:pt idx="32">
                  <c:v>146.51776933670044</c:v>
                </c:pt>
                <c:pt idx="33">
                  <c:v>151.04245758056641</c:v>
                </c:pt>
                <c:pt idx="34">
                  <c:v>157.6560115814209</c:v>
                </c:pt>
                <c:pt idx="35">
                  <c:v>162.07515430450439</c:v>
                </c:pt>
                <c:pt idx="36">
                  <c:v>166.5077862739563</c:v>
                </c:pt>
                <c:pt idx="37">
                  <c:v>171.07823085784912</c:v>
                </c:pt>
                <c:pt idx="38">
                  <c:v>175.46143198013306</c:v>
                </c:pt>
                <c:pt idx="39">
                  <c:v>179.91204214096069</c:v>
                </c:pt>
                <c:pt idx="40">
                  <c:v>184.48052787780762</c:v>
                </c:pt>
                <c:pt idx="41">
                  <c:v>188.91210126876831</c:v>
                </c:pt>
                <c:pt idx="42">
                  <c:v>193.32422780990601</c:v>
                </c:pt>
                <c:pt idx="43">
                  <c:v>198.02272701263428</c:v>
                </c:pt>
                <c:pt idx="44">
                  <c:v>202.43487739562988</c:v>
                </c:pt>
                <c:pt idx="45">
                  <c:v>206.99549436569214</c:v>
                </c:pt>
                <c:pt idx="46">
                  <c:v>211.56529998779297</c:v>
                </c:pt>
                <c:pt idx="47">
                  <c:v>215.89916038513184</c:v>
                </c:pt>
                <c:pt idx="48">
                  <c:v>220.43897676467896</c:v>
                </c:pt>
                <c:pt idx="49">
                  <c:v>225.03972291946411</c:v>
                </c:pt>
                <c:pt idx="50">
                  <c:v>229.52480459213257</c:v>
                </c:pt>
                <c:pt idx="51">
                  <c:v>288.69425916671753</c:v>
                </c:pt>
                <c:pt idx="52">
                  <c:v>293.28645515441895</c:v>
                </c:pt>
                <c:pt idx="53">
                  <c:v>297.77067756652832</c:v>
                </c:pt>
                <c:pt idx="54">
                  <c:v>302.33390998840332</c:v>
                </c:pt>
                <c:pt idx="55">
                  <c:v>306.7372407913208</c:v>
                </c:pt>
                <c:pt idx="56">
                  <c:v>311.35858869552612</c:v>
                </c:pt>
                <c:pt idx="57">
                  <c:v>315.94603157043457</c:v>
                </c:pt>
                <c:pt idx="58">
                  <c:v>320.3701639175415</c:v>
                </c:pt>
                <c:pt idx="59">
                  <c:v>324.87262439727783</c:v>
                </c:pt>
                <c:pt idx="60">
                  <c:v>329.38591432571411</c:v>
                </c:pt>
                <c:pt idx="61">
                  <c:v>333.75144863128662</c:v>
                </c:pt>
                <c:pt idx="62">
                  <c:v>338.3143253326416</c:v>
                </c:pt>
                <c:pt idx="63">
                  <c:v>342.88902473449707</c:v>
                </c:pt>
                <c:pt idx="64">
                  <c:v>347.2508373260498</c:v>
                </c:pt>
                <c:pt idx="65">
                  <c:v>351.70063257217407</c:v>
                </c:pt>
                <c:pt idx="66">
                  <c:v>356.30117273330688</c:v>
                </c:pt>
                <c:pt idx="67">
                  <c:v>360.67942237854004</c:v>
                </c:pt>
                <c:pt idx="68">
                  <c:v>368.86033582687378</c:v>
                </c:pt>
                <c:pt idx="69">
                  <c:v>373.52239274978638</c:v>
                </c:pt>
                <c:pt idx="70">
                  <c:v>377.91946792602539</c:v>
                </c:pt>
                <c:pt idx="71">
                  <c:v>382.40024852752686</c:v>
                </c:pt>
                <c:pt idx="72">
                  <c:v>387.05220699310303</c:v>
                </c:pt>
                <c:pt idx="73">
                  <c:v>391.54895257949829</c:v>
                </c:pt>
                <c:pt idx="74">
                  <c:v>395.99286794662476</c:v>
                </c:pt>
                <c:pt idx="75">
                  <c:v>400.78997659683228</c:v>
                </c:pt>
                <c:pt idx="76">
                  <c:v>405.40757417678833</c:v>
                </c:pt>
                <c:pt idx="77">
                  <c:v>409.86103487014771</c:v>
                </c:pt>
                <c:pt idx="78">
                  <c:v>414.35074520111084</c:v>
                </c:pt>
                <c:pt idx="79">
                  <c:v>418.86031436920166</c:v>
                </c:pt>
                <c:pt idx="80">
                  <c:v>423.27140235900879</c:v>
                </c:pt>
                <c:pt idx="81">
                  <c:v>427.75475883483887</c:v>
                </c:pt>
                <c:pt idx="82">
                  <c:v>432.42758131027222</c:v>
                </c:pt>
                <c:pt idx="83">
                  <c:v>436.84052515029907</c:v>
                </c:pt>
                <c:pt idx="84">
                  <c:v>441.23442316055298</c:v>
                </c:pt>
                <c:pt idx="85">
                  <c:v>449.38669633865356</c:v>
                </c:pt>
                <c:pt idx="86">
                  <c:v>453.90824365615845</c:v>
                </c:pt>
                <c:pt idx="87">
                  <c:v>458.36645555496216</c:v>
                </c:pt>
                <c:pt idx="88">
                  <c:v>463.0164852142334</c:v>
                </c:pt>
                <c:pt idx="89">
                  <c:v>467.5202374458313</c:v>
                </c:pt>
                <c:pt idx="90">
                  <c:v>471.97129487991333</c:v>
                </c:pt>
                <c:pt idx="91">
                  <c:v>476.57535409927368</c:v>
                </c:pt>
                <c:pt idx="92">
                  <c:v>481.06014537811279</c:v>
                </c:pt>
                <c:pt idx="93">
                  <c:v>485.62345266342163</c:v>
                </c:pt>
                <c:pt idx="94">
                  <c:v>490.28239011764526</c:v>
                </c:pt>
                <c:pt idx="95">
                  <c:v>494.65909194946289</c:v>
                </c:pt>
                <c:pt idx="96">
                  <c:v>499.21909427642822</c:v>
                </c:pt>
                <c:pt idx="97">
                  <c:v>503.91863918304443</c:v>
                </c:pt>
                <c:pt idx="98">
                  <c:v>508.36450719833374</c:v>
                </c:pt>
                <c:pt idx="99">
                  <c:v>512.80142688751221</c:v>
                </c:pt>
                <c:pt idx="100">
                  <c:v>517.30995512008667</c:v>
                </c:pt>
                <c:pt idx="101">
                  <c:v>521.71431970596313</c:v>
                </c:pt>
                <c:pt idx="102">
                  <c:v>583.67898845672607</c:v>
                </c:pt>
                <c:pt idx="103">
                  <c:v>588.17432546615601</c:v>
                </c:pt>
                <c:pt idx="104">
                  <c:v>592.75239324569702</c:v>
                </c:pt>
                <c:pt idx="105">
                  <c:v>597.38630199432373</c:v>
                </c:pt>
                <c:pt idx="106">
                  <c:v>601.76863574981689</c:v>
                </c:pt>
                <c:pt idx="107">
                  <c:v>606.25401163101196</c:v>
                </c:pt>
                <c:pt idx="108">
                  <c:v>610.82019662857056</c:v>
                </c:pt>
                <c:pt idx="109">
                  <c:v>615.22672557830811</c:v>
                </c:pt>
                <c:pt idx="110">
                  <c:v>619.73808145523071</c:v>
                </c:pt>
                <c:pt idx="111">
                  <c:v>624.12084436416626</c:v>
                </c:pt>
                <c:pt idx="112">
                  <c:v>628.40165567398071</c:v>
                </c:pt>
                <c:pt idx="113">
                  <c:v>632.98044443130493</c:v>
                </c:pt>
                <c:pt idx="114">
                  <c:v>637.52559518814087</c:v>
                </c:pt>
                <c:pt idx="115">
                  <c:v>641.94549894332886</c:v>
                </c:pt>
                <c:pt idx="116">
                  <c:v>646.39321422576904</c:v>
                </c:pt>
                <c:pt idx="117">
                  <c:v>651.02929592132568</c:v>
                </c:pt>
                <c:pt idx="118">
                  <c:v>655.40854358673096</c:v>
                </c:pt>
                <c:pt idx="119">
                  <c:v>663.67856311798096</c:v>
                </c:pt>
                <c:pt idx="120">
                  <c:v>668.04876279830933</c:v>
                </c:pt>
                <c:pt idx="121">
                  <c:v>672.60146284103394</c:v>
                </c:pt>
                <c:pt idx="122">
                  <c:v>677.16802597045898</c:v>
                </c:pt>
                <c:pt idx="123">
                  <c:v>681.65781402587891</c:v>
                </c:pt>
                <c:pt idx="124">
                  <c:v>686.11528778076172</c:v>
                </c:pt>
                <c:pt idx="125">
                  <c:v>690.7108678817749</c:v>
                </c:pt>
                <c:pt idx="126">
                  <c:v>695.06328535079956</c:v>
                </c:pt>
                <c:pt idx="127">
                  <c:v>699.31949758529663</c:v>
                </c:pt>
                <c:pt idx="128">
                  <c:v>703.40268516540527</c:v>
                </c:pt>
                <c:pt idx="129">
                  <c:v>707.61429166793823</c:v>
                </c:pt>
                <c:pt idx="130">
                  <c:v>711.72486543655396</c:v>
                </c:pt>
                <c:pt idx="131">
                  <c:v>716.12218475341797</c:v>
                </c:pt>
                <c:pt idx="132">
                  <c:v>720.66396284103394</c:v>
                </c:pt>
                <c:pt idx="133">
                  <c:v>725.31053972244263</c:v>
                </c:pt>
                <c:pt idx="134">
                  <c:v>729.75319480895996</c:v>
                </c:pt>
                <c:pt idx="135">
                  <c:v>734.12237119674683</c:v>
                </c:pt>
                <c:pt idx="136">
                  <c:v>742.30416870117188</c:v>
                </c:pt>
                <c:pt idx="137">
                  <c:v>746.78259658813477</c:v>
                </c:pt>
                <c:pt idx="138">
                  <c:v>751.3193883895874</c:v>
                </c:pt>
                <c:pt idx="139">
                  <c:v>755.56412935256958</c:v>
                </c:pt>
                <c:pt idx="140">
                  <c:v>759.72292470932007</c:v>
                </c:pt>
                <c:pt idx="141">
                  <c:v>763.90487003326416</c:v>
                </c:pt>
                <c:pt idx="142">
                  <c:v>768.11307954788208</c:v>
                </c:pt>
                <c:pt idx="143">
                  <c:v>772.37992286682129</c:v>
                </c:pt>
                <c:pt idx="144">
                  <c:v>776.47524547576904</c:v>
                </c:pt>
                <c:pt idx="145">
                  <c:v>780.65437889099121</c:v>
                </c:pt>
                <c:pt idx="146">
                  <c:v>785.06196069717407</c:v>
                </c:pt>
                <c:pt idx="147">
                  <c:v>789.57608222961426</c:v>
                </c:pt>
                <c:pt idx="148">
                  <c:v>793.97649192810059</c:v>
                </c:pt>
                <c:pt idx="149">
                  <c:v>798.4521861076355</c:v>
                </c:pt>
                <c:pt idx="150">
                  <c:v>803.02805662155151</c:v>
                </c:pt>
                <c:pt idx="151">
                  <c:v>807.43044996261597</c:v>
                </c:pt>
                <c:pt idx="152">
                  <c:v>811.89229726791382</c:v>
                </c:pt>
                <c:pt idx="153">
                  <c:v>872.82082557678223</c:v>
                </c:pt>
                <c:pt idx="154">
                  <c:v>877.24883413314819</c:v>
                </c:pt>
                <c:pt idx="155">
                  <c:v>881.68250131607056</c:v>
                </c:pt>
                <c:pt idx="156">
                  <c:v>886.28310871124268</c:v>
                </c:pt>
                <c:pt idx="157">
                  <c:v>890.80147171020508</c:v>
                </c:pt>
                <c:pt idx="158">
                  <c:v>895.39595651626587</c:v>
                </c:pt>
                <c:pt idx="159">
                  <c:v>899.90183734893799</c:v>
                </c:pt>
                <c:pt idx="160">
                  <c:v>904.32965087890625</c:v>
                </c:pt>
                <c:pt idx="161">
                  <c:v>908.76459360122681</c:v>
                </c:pt>
                <c:pt idx="162">
                  <c:v>913.46577405929565</c:v>
                </c:pt>
                <c:pt idx="163">
                  <c:v>917.94874954223633</c:v>
                </c:pt>
                <c:pt idx="164">
                  <c:v>922.48046398162842</c:v>
                </c:pt>
                <c:pt idx="165">
                  <c:v>927.0345253944397</c:v>
                </c:pt>
                <c:pt idx="166">
                  <c:v>931.47141027450562</c:v>
                </c:pt>
                <c:pt idx="167">
                  <c:v>936.01987886428833</c:v>
                </c:pt>
                <c:pt idx="168">
                  <c:v>940.67602634429932</c:v>
                </c:pt>
                <c:pt idx="169">
                  <c:v>945.09347438812256</c:v>
                </c:pt>
                <c:pt idx="170">
                  <c:v>951.80653476715088</c:v>
                </c:pt>
                <c:pt idx="171">
                  <c:v>956.25689506530762</c:v>
                </c:pt>
                <c:pt idx="172">
                  <c:v>960.74535179138184</c:v>
                </c:pt>
                <c:pt idx="173">
                  <c:v>965.33351898193359</c:v>
                </c:pt>
                <c:pt idx="174">
                  <c:v>969.74734783172607</c:v>
                </c:pt>
                <c:pt idx="175">
                  <c:v>974.2679615020752</c:v>
                </c:pt>
                <c:pt idx="176">
                  <c:v>978.78329992294312</c:v>
                </c:pt>
                <c:pt idx="177">
                  <c:v>983.18266534805298</c:v>
                </c:pt>
                <c:pt idx="178">
                  <c:v>987.39129495620728</c:v>
                </c:pt>
                <c:pt idx="179">
                  <c:v>991.58259344100952</c:v>
                </c:pt>
                <c:pt idx="180">
                  <c:v>995.77760457992554</c:v>
                </c:pt>
                <c:pt idx="181">
                  <c:v>999.90999269485474</c:v>
                </c:pt>
                <c:pt idx="182">
                  <c:v>1003.9557452201843</c:v>
                </c:pt>
                <c:pt idx="183">
                  <c:v>1008.5044231414795</c:v>
                </c:pt>
                <c:pt idx="184">
                  <c:v>1012.9397678375244</c:v>
                </c:pt>
                <c:pt idx="185">
                  <c:v>1017.39967918396</c:v>
                </c:pt>
                <c:pt idx="186">
                  <c:v>1021.8179807662964</c:v>
                </c:pt>
                <c:pt idx="187">
                  <c:v>1027.989052772522</c:v>
                </c:pt>
                <c:pt idx="188">
                  <c:v>1032.5209908485413</c:v>
                </c:pt>
                <c:pt idx="189">
                  <c:v>1036.9737243652344</c:v>
                </c:pt>
                <c:pt idx="190">
                  <c:v>1041.261004447937</c:v>
                </c:pt>
                <c:pt idx="191">
                  <c:v>1045.3477644920349</c:v>
                </c:pt>
                <c:pt idx="192">
                  <c:v>1049.6356101036072</c:v>
                </c:pt>
                <c:pt idx="193">
                  <c:v>1053.8388142585754</c:v>
                </c:pt>
                <c:pt idx="194">
                  <c:v>1057.9884119033813</c:v>
                </c:pt>
                <c:pt idx="195">
                  <c:v>1062.1152148246765</c:v>
                </c:pt>
                <c:pt idx="196">
                  <c:v>1066.2837190628052</c:v>
                </c:pt>
                <c:pt idx="197">
                  <c:v>1070.4394445419312</c:v>
                </c:pt>
                <c:pt idx="198">
                  <c:v>1074.7552647590637</c:v>
                </c:pt>
                <c:pt idx="199">
                  <c:v>1079.3357095718384</c:v>
                </c:pt>
                <c:pt idx="200">
                  <c:v>1083.9104599952698</c:v>
                </c:pt>
                <c:pt idx="201">
                  <c:v>1088.2753300666809</c:v>
                </c:pt>
                <c:pt idx="202">
                  <c:v>1092.8093461990356</c:v>
                </c:pt>
                <c:pt idx="203">
                  <c:v>1097.4603123664856</c:v>
                </c:pt>
                <c:pt idx="204">
                  <c:v>1156.6488742828369</c:v>
                </c:pt>
                <c:pt idx="205">
                  <c:v>1161.1924095153809</c:v>
                </c:pt>
                <c:pt idx="206">
                  <c:v>1165.6697263717651</c:v>
                </c:pt>
                <c:pt idx="207">
                  <c:v>1170.1759557723999</c:v>
                </c:pt>
                <c:pt idx="208">
                  <c:v>1174.5843591690063</c:v>
                </c:pt>
                <c:pt idx="209">
                  <c:v>1179.0702695846558</c:v>
                </c:pt>
                <c:pt idx="210">
                  <c:v>1183.6161308288574</c:v>
                </c:pt>
                <c:pt idx="211">
                  <c:v>1187.978542804718</c:v>
                </c:pt>
                <c:pt idx="212">
                  <c:v>1192.4415822029114</c:v>
                </c:pt>
                <c:pt idx="213">
                  <c:v>1197.030622959137</c:v>
                </c:pt>
                <c:pt idx="214">
                  <c:v>1201.5134077072144</c:v>
                </c:pt>
                <c:pt idx="215">
                  <c:v>1206.0293884277344</c:v>
                </c:pt>
                <c:pt idx="216">
                  <c:v>1210.7094788551331</c:v>
                </c:pt>
                <c:pt idx="217">
                  <c:v>1215.0967502593994</c:v>
                </c:pt>
                <c:pt idx="218">
                  <c:v>1219.5386843681335</c:v>
                </c:pt>
                <c:pt idx="219">
                  <c:v>1224.1223287582397</c:v>
                </c:pt>
                <c:pt idx="220">
                  <c:v>1228.57732629776</c:v>
                </c:pt>
                <c:pt idx="221">
                  <c:v>1236.8284440040588</c:v>
                </c:pt>
                <c:pt idx="222">
                  <c:v>1241.2363719940186</c:v>
                </c:pt>
                <c:pt idx="223">
                  <c:v>1245.690101146698</c:v>
                </c:pt>
                <c:pt idx="224">
                  <c:v>1250.3191967010498</c:v>
                </c:pt>
                <c:pt idx="225">
                  <c:v>1254.8130111694336</c:v>
                </c:pt>
                <c:pt idx="226">
                  <c:v>1259.3269653320313</c:v>
                </c:pt>
                <c:pt idx="227">
                  <c:v>1263.846254825592</c:v>
                </c:pt>
                <c:pt idx="228">
                  <c:v>1268.274582862854</c:v>
                </c:pt>
                <c:pt idx="229">
                  <c:v>1272.5868773460388</c:v>
                </c:pt>
                <c:pt idx="230">
                  <c:v>1276.7013039588928</c:v>
                </c:pt>
                <c:pt idx="231">
                  <c:v>1280.8699078559875</c:v>
                </c:pt>
                <c:pt idx="232">
                  <c:v>1285.0071725845337</c:v>
                </c:pt>
                <c:pt idx="233">
                  <c:v>1289.424325466156</c:v>
                </c:pt>
                <c:pt idx="234">
                  <c:v>1293.903404712677</c:v>
                </c:pt>
                <c:pt idx="235">
                  <c:v>1298.6684174537659</c:v>
                </c:pt>
                <c:pt idx="236">
                  <c:v>1303.3087911605835</c:v>
                </c:pt>
                <c:pt idx="237">
                  <c:v>1307.5856437683105</c:v>
                </c:pt>
                <c:pt idx="238">
                  <c:v>1315.7633595466614</c:v>
                </c:pt>
                <c:pt idx="239">
                  <c:v>1320.2267413139343</c:v>
                </c:pt>
                <c:pt idx="240">
                  <c:v>1324.6653909683228</c:v>
                </c:pt>
                <c:pt idx="241">
                  <c:v>1328.8729934692383</c:v>
                </c:pt>
                <c:pt idx="242">
                  <c:v>1333.0206708908081</c:v>
                </c:pt>
                <c:pt idx="243">
                  <c:v>1337.136079788208</c:v>
                </c:pt>
                <c:pt idx="244">
                  <c:v>1341.371732711792</c:v>
                </c:pt>
                <c:pt idx="245">
                  <c:v>1345.5288543701172</c:v>
                </c:pt>
                <c:pt idx="246">
                  <c:v>1349.6839084625244</c:v>
                </c:pt>
                <c:pt idx="247">
                  <c:v>1353.8277492523193</c:v>
                </c:pt>
                <c:pt idx="248">
                  <c:v>1358.2713799476624</c:v>
                </c:pt>
                <c:pt idx="249">
                  <c:v>1362.9389548301697</c:v>
                </c:pt>
                <c:pt idx="250">
                  <c:v>1367.3194861412048</c:v>
                </c:pt>
                <c:pt idx="251">
                  <c:v>1371.7892365455627</c:v>
                </c:pt>
                <c:pt idx="252">
                  <c:v>1376.3311734199524</c:v>
                </c:pt>
                <c:pt idx="253">
                  <c:v>1380.7992596626282</c:v>
                </c:pt>
                <c:pt idx="254">
                  <c:v>1385.256462097168</c:v>
                </c:pt>
                <c:pt idx="255">
                  <c:v>1447.3878383636475</c:v>
                </c:pt>
                <c:pt idx="256">
                  <c:v>1451.9212222099304</c:v>
                </c:pt>
                <c:pt idx="257">
                  <c:v>1456.3793063163757</c:v>
                </c:pt>
                <c:pt idx="258">
                  <c:v>1460.9530382156372</c:v>
                </c:pt>
                <c:pt idx="259">
                  <c:v>1465.350022315979</c:v>
                </c:pt>
                <c:pt idx="260">
                  <c:v>1469.9135046005249</c:v>
                </c:pt>
                <c:pt idx="261">
                  <c:v>1474.507595539093</c:v>
                </c:pt>
                <c:pt idx="262">
                  <c:v>1478.890784740448</c:v>
                </c:pt>
                <c:pt idx="263">
                  <c:v>1483.3809967041016</c:v>
                </c:pt>
                <c:pt idx="264">
                  <c:v>1487.8831768035889</c:v>
                </c:pt>
                <c:pt idx="265">
                  <c:v>1492.2899045944214</c:v>
                </c:pt>
                <c:pt idx="266">
                  <c:v>1496.8030390739441</c:v>
                </c:pt>
                <c:pt idx="267">
                  <c:v>1501.3081116676331</c:v>
                </c:pt>
                <c:pt idx="268">
                  <c:v>1505.7899503707886</c:v>
                </c:pt>
                <c:pt idx="269">
                  <c:v>1510.3592748641968</c:v>
                </c:pt>
                <c:pt idx="270">
                  <c:v>1514.9123387336731</c:v>
                </c:pt>
                <c:pt idx="271">
                  <c:v>1519.2686085700989</c:v>
                </c:pt>
                <c:pt idx="272">
                  <c:v>1527.4682550430298</c:v>
                </c:pt>
                <c:pt idx="273">
                  <c:v>1532.1209030151367</c:v>
                </c:pt>
                <c:pt idx="274">
                  <c:v>1536.5433311462402</c:v>
                </c:pt>
                <c:pt idx="275">
                  <c:v>1541.1151580810547</c:v>
                </c:pt>
                <c:pt idx="276">
                  <c:v>1545.6536955833435</c:v>
                </c:pt>
                <c:pt idx="277">
                  <c:v>1550.0501699447632</c:v>
                </c:pt>
                <c:pt idx="278">
                  <c:v>1554.5562047958374</c:v>
                </c:pt>
                <c:pt idx="279">
                  <c:v>1559.1903109550476</c:v>
                </c:pt>
                <c:pt idx="280">
                  <c:v>1563.67458152771</c:v>
                </c:pt>
                <c:pt idx="281">
                  <c:v>1568.141713142395</c:v>
                </c:pt>
                <c:pt idx="282">
                  <c:v>1572.6798124313354</c:v>
                </c:pt>
                <c:pt idx="283">
                  <c:v>1577.1174006462097</c:v>
                </c:pt>
                <c:pt idx="284">
                  <c:v>1581.6315259933472</c:v>
                </c:pt>
                <c:pt idx="285">
                  <c:v>1586.2132668495178</c:v>
                </c:pt>
                <c:pt idx="286">
                  <c:v>1590.5646767616272</c:v>
                </c:pt>
                <c:pt idx="287">
                  <c:v>1595.0740084648132</c:v>
                </c:pt>
                <c:pt idx="288">
                  <c:v>1599.4906044006348</c:v>
                </c:pt>
                <c:pt idx="289">
                  <c:v>1607.6191573143005</c:v>
                </c:pt>
                <c:pt idx="290">
                  <c:v>1612.1782341003418</c:v>
                </c:pt>
                <c:pt idx="291">
                  <c:v>1616.6755452156067</c:v>
                </c:pt>
                <c:pt idx="292">
                  <c:v>1621.3222365379333</c:v>
                </c:pt>
                <c:pt idx="293">
                  <c:v>1625.721209526062</c:v>
                </c:pt>
                <c:pt idx="294">
                  <c:v>1630.1967334747314</c:v>
                </c:pt>
                <c:pt idx="295">
                  <c:v>1634.4443302154541</c:v>
                </c:pt>
                <c:pt idx="296">
                  <c:v>1638.6999053955078</c:v>
                </c:pt>
                <c:pt idx="297">
                  <c:v>1643.0761165618896</c:v>
                </c:pt>
                <c:pt idx="298">
                  <c:v>1647.524453163147</c:v>
                </c:pt>
                <c:pt idx="299">
                  <c:v>1652.1738996505737</c:v>
                </c:pt>
                <c:pt idx="300">
                  <c:v>1656.5952391624451</c:v>
                </c:pt>
                <c:pt idx="301">
                  <c:v>1661.0970301628113</c:v>
                </c:pt>
                <c:pt idx="302">
                  <c:v>1665.7546620368958</c:v>
                </c:pt>
                <c:pt idx="303">
                  <c:v>1670.1033630371094</c:v>
                </c:pt>
                <c:pt idx="304">
                  <c:v>1674.6008515357971</c:v>
                </c:pt>
                <c:pt idx="305">
                  <c:v>1679.2546453475952</c:v>
                </c:pt>
                <c:pt idx="306">
                  <c:v>1739.2790379524231</c:v>
                </c:pt>
                <c:pt idx="307">
                  <c:v>1743.8450965881348</c:v>
                </c:pt>
                <c:pt idx="308">
                  <c:v>1748.1937494277954</c:v>
                </c:pt>
                <c:pt idx="309">
                  <c:v>1752.6902823448181</c:v>
                </c:pt>
                <c:pt idx="310">
                  <c:v>1757.2687239646912</c:v>
                </c:pt>
                <c:pt idx="311">
                  <c:v>1761.6854429244995</c:v>
                </c:pt>
                <c:pt idx="312">
                  <c:v>1766.194806098938</c:v>
                </c:pt>
                <c:pt idx="313">
                  <c:v>1770.854434967041</c:v>
                </c:pt>
                <c:pt idx="314">
                  <c:v>1775.3233604431152</c:v>
                </c:pt>
                <c:pt idx="315">
                  <c:v>1779.7739725112915</c:v>
                </c:pt>
                <c:pt idx="316">
                  <c:v>1784.2998647689819</c:v>
                </c:pt>
                <c:pt idx="317">
                  <c:v>1788.785813331604</c:v>
                </c:pt>
                <c:pt idx="318">
                  <c:v>1793.2617588043213</c:v>
                </c:pt>
                <c:pt idx="319">
                  <c:v>1797.8159174919128</c:v>
                </c:pt>
                <c:pt idx="320">
                  <c:v>1802.2262711524963</c:v>
                </c:pt>
                <c:pt idx="321">
                  <c:v>1806.7089076042175</c:v>
                </c:pt>
                <c:pt idx="322">
                  <c:v>1811.3824462890625</c:v>
                </c:pt>
                <c:pt idx="323">
                  <c:v>1818.0023503303528</c:v>
                </c:pt>
                <c:pt idx="324">
                  <c:v>1822.5956573486328</c:v>
                </c:pt>
                <c:pt idx="325">
                  <c:v>1827.2535653114319</c:v>
                </c:pt>
                <c:pt idx="326">
                  <c:v>1831.6428055763245</c:v>
                </c:pt>
                <c:pt idx="327">
                  <c:v>1836.1165566444397</c:v>
                </c:pt>
                <c:pt idx="328">
                  <c:v>1840.6847276687622</c:v>
                </c:pt>
                <c:pt idx="329">
                  <c:v>1845.1266107559204</c:v>
                </c:pt>
                <c:pt idx="330">
                  <c:v>1849.646607875824</c:v>
                </c:pt>
                <c:pt idx="331">
                  <c:v>1854.1590676307678</c:v>
                </c:pt>
                <c:pt idx="332">
                  <c:v>1858.549042224884</c:v>
                </c:pt>
                <c:pt idx="333">
                  <c:v>1862.929395198822</c:v>
                </c:pt>
                <c:pt idx="334">
                  <c:v>1867.4806423187256</c:v>
                </c:pt>
                <c:pt idx="335">
                  <c:v>1871.8475980758667</c:v>
                </c:pt>
                <c:pt idx="336">
                  <c:v>1876.3909940719604</c:v>
                </c:pt>
                <c:pt idx="337">
                  <c:v>1881.0190796852112</c:v>
                </c:pt>
                <c:pt idx="338">
                  <c:v>1885.4261412620544</c:v>
                </c:pt>
                <c:pt idx="339">
                  <c:v>1889.8865604400635</c:v>
                </c:pt>
                <c:pt idx="340">
                  <c:v>1896.4715046882629</c:v>
                </c:pt>
                <c:pt idx="341">
                  <c:v>1900.9957036972046</c:v>
                </c:pt>
                <c:pt idx="342">
                  <c:v>1905.6630988121033</c:v>
                </c:pt>
                <c:pt idx="343">
                  <c:v>1910.1499934196472</c:v>
                </c:pt>
                <c:pt idx="344">
                  <c:v>1914.5356636047363</c:v>
                </c:pt>
                <c:pt idx="345">
                  <c:v>1919.2011651992798</c:v>
                </c:pt>
                <c:pt idx="346">
                  <c:v>1923.5261383056641</c:v>
                </c:pt>
                <c:pt idx="347">
                  <c:v>1928.0790348052979</c:v>
                </c:pt>
                <c:pt idx="348">
                  <c:v>1932.6049900054932</c:v>
                </c:pt>
                <c:pt idx="349">
                  <c:v>1937.0152263641357</c:v>
                </c:pt>
                <c:pt idx="350">
                  <c:v>1941.4973411560059</c:v>
                </c:pt>
                <c:pt idx="351">
                  <c:v>1946.1038293838501</c:v>
                </c:pt>
                <c:pt idx="352">
                  <c:v>1950.4956555366516</c:v>
                </c:pt>
                <c:pt idx="353">
                  <c:v>1955.0168771743774</c:v>
                </c:pt>
                <c:pt idx="354">
                  <c:v>1959.6514983177185</c:v>
                </c:pt>
                <c:pt idx="355">
                  <c:v>1964.0762934684753</c:v>
                </c:pt>
                <c:pt idx="356">
                  <c:v>1968.6343102455139</c:v>
                </c:pt>
                <c:pt idx="357">
                  <c:v>2028.0847926139832</c:v>
                </c:pt>
                <c:pt idx="358">
                  <c:v>2032.4734091758728</c:v>
                </c:pt>
                <c:pt idx="359">
                  <c:v>2036.9564342498779</c:v>
                </c:pt>
                <c:pt idx="360">
                  <c:v>2041.5509181022644</c:v>
                </c:pt>
                <c:pt idx="361">
                  <c:v>2045.9248127937317</c:v>
                </c:pt>
                <c:pt idx="362">
                  <c:v>2050.383264541626</c:v>
                </c:pt>
                <c:pt idx="363">
                  <c:v>2054.9974708557129</c:v>
                </c:pt>
                <c:pt idx="364">
                  <c:v>2059.4440364837646</c:v>
                </c:pt>
                <c:pt idx="365">
                  <c:v>2063.9449863433838</c:v>
                </c:pt>
                <c:pt idx="366">
                  <c:v>2068.4990501403809</c:v>
                </c:pt>
                <c:pt idx="367">
                  <c:v>2072.9253702163696</c:v>
                </c:pt>
                <c:pt idx="368">
                  <c:v>2077.3986325263977</c:v>
                </c:pt>
                <c:pt idx="369">
                  <c:v>2081.9560132026672</c:v>
                </c:pt>
                <c:pt idx="370">
                  <c:v>2086.3582558631897</c:v>
                </c:pt>
                <c:pt idx="371">
                  <c:v>2090.8157277107239</c:v>
                </c:pt>
                <c:pt idx="372">
                  <c:v>2095.3467812538147</c:v>
                </c:pt>
                <c:pt idx="373">
                  <c:v>2099.822539806366</c:v>
                </c:pt>
                <c:pt idx="374">
                  <c:v>2108.0346632003784</c:v>
                </c:pt>
                <c:pt idx="375">
                  <c:v>2112.7005343437195</c:v>
                </c:pt>
                <c:pt idx="376">
                  <c:v>2117.1448359489441</c:v>
                </c:pt>
                <c:pt idx="377">
                  <c:v>2121.5891966819763</c:v>
                </c:pt>
                <c:pt idx="378">
                  <c:v>2126.170615196228</c:v>
                </c:pt>
                <c:pt idx="379">
                  <c:v>2130.5949988365173</c:v>
                </c:pt>
                <c:pt idx="380">
                  <c:v>2135.0863709449768</c:v>
                </c:pt>
                <c:pt idx="381">
                  <c:v>2139.6328287124634</c:v>
                </c:pt>
                <c:pt idx="382">
                  <c:v>2144.0214076042175</c:v>
                </c:pt>
                <c:pt idx="383">
                  <c:v>2148.5231251716614</c:v>
                </c:pt>
                <c:pt idx="384">
                  <c:v>2153.0891180038452</c:v>
                </c:pt>
                <c:pt idx="385">
                  <c:v>2157.4892563819885</c:v>
                </c:pt>
                <c:pt idx="386">
                  <c:v>2161.9564428329468</c:v>
                </c:pt>
                <c:pt idx="387">
                  <c:v>2166.4596524238586</c:v>
                </c:pt>
                <c:pt idx="388">
                  <c:v>2170.9498300552368</c:v>
                </c:pt>
                <c:pt idx="389">
                  <c:v>2175.4367647171021</c:v>
                </c:pt>
                <c:pt idx="390">
                  <c:v>2179.8971543312073</c:v>
                </c:pt>
                <c:pt idx="391">
                  <c:v>2188.0266451835632</c:v>
                </c:pt>
                <c:pt idx="392">
                  <c:v>2192.5480780601501</c:v>
                </c:pt>
                <c:pt idx="393">
                  <c:v>2197.0382342338562</c:v>
                </c:pt>
                <c:pt idx="394">
                  <c:v>2201.5699143409729</c:v>
                </c:pt>
                <c:pt idx="395">
                  <c:v>2206.1385612487793</c:v>
                </c:pt>
                <c:pt idx="396">
                  <c:v>2210.5998134613037</c:v>
                </c:pt>
                <c:pt idx="397">
                  <c:v>2215.2184519767761</c:v>
                </c:pt>
                <c:pt idx="398">
                  <c:v>2219.5442061424255</c:v>
                </c:pt>
                <c:pt idx="399">
                  <c:v>2223.9671597480774</c:v>
                </c:pt>
                <c:pt idx="400">
                  <c:v>2228.5321917533875</c:v>
                </c:pt>
                <c:pt idx="401">
                  <c:v>2232.9851999282837</c:v>
                </c:pt>
                <c:pt idx="402">
                  <c:v>2237.5340757369995</c:v>
                </c:pt>
                <c:pt idx="403">
                  <c:v>2242.096378326416</c:v>
                </c:pt>
                <c:pt idx="404">
                  <c:v>2246.508159160614</c:v>
                </c:pt>
                <c:pt idx="405">
                  <c:v>2251.0545172691345</c:v>
                </c:pt>
                <c:pt idx="406">
                  <c:v>2255.6560935974121</c:v>
                </c:pt>
                <c:pt idx="407">
                  <c:v>2260.0927886962891</c:v>
                </c:pt>
                <c:pt idx="408">
                  <c:v>2322.1410436630249</c:v>
                </c:pt>
                <c:pt idx="409">
                  <c:v>2326.5505623817444</c:v>
                </c:pt>
                <c:pt idx="410">
                  <c:v>2331.0416326522827</c:v>
                </c:pt>
                <c:pt idx="411">
                  <c:v>2335.6261429786682</c:v>
                </c:pt>
                <c:pt idx="412">
                  <c:v>2340.1292252540588</c:v>
                </c:pt>
                <c:pt idx="413">
                  <c:v>2344.6278214454651</c:v>
                </c:pt>
                <c:pt idx="414">
                  <c:v>2349.1947798728943</c:v>
                </c:pt>
                <c:pt idx="415">
                  <c:v>2353.5898180007935</c:v>
                </c:pt>
                <c:pt idx="416">
                  <c:v>2358.1292500495911</c:v>
                </c:pt>
                <c:pt idx="417">
                  <c:v>2362.7896103858948</c:v>
                </c:pt>
                <c:pt idx="418">
                  <c:v>2367.3027925491333</c:v>
                </c:pt>
                <c:pt idx="419">
                  <c:v>2371.7777414321899</c:v>
                </c:pt>
                <c:pt idx="420">
                  <c:v>2376.3134422302246</c:v>
                </c:pt>
                <c:pt idx="421">
                  <c:v>2380.7084102630615</c:v>
                </c:pt>
                <c:pt idx="422">
                  <c:v>2385.1904444694519</c:v>
                </c:pt>
                <c:pt idx="423">
                  <c:v>2389.7534165382385</c:v>
                </c:pt>
                <c:pt idx="424">
                  <c:v>2394.1726903915405</c:v>
                </c:pt>
                <c:pt idx="425">
                  <c:v>2402.360294342041</c:v>
                </c:pt>
                <c:pt idx="426">
                  <c:v>2406.7803750038147</c:v>
                </c:pt>
                <c:pt idx="427">
                  <c:v>2411.259708404541</c:v>
                </c:pt>
                <c:pt idx="428">
                  <c:v>2415.8020262718201</c:v>
                </c:pt>
                <c:pt idx="429">
                  <c:v>2420.2310662269592</c:v>
                </c:pt>
                <c:pt idx="430">
                  <c:v>2424.7285523414612</c:v>
                </c:pt>
                <c:pt idx="431">
                  <c:v>2429.2859444618225</c:v>
                </c:pt>
                <c:pt idx="432">
                  <c:v>2433.699866771698</c:v>
                </c:pt>
                <c:pt idx="433">
                  <c:v>2438.1740827560425</c:v>
                </c:pt>
                <c:pt idx="434">
                  <c:v>2442.3980836868286</c:v>
                </c:pt>
                <c:pt idx="435">
                  <c:v>2446.5359783172607</c:v>
                </c:pt>
                <c:pt idx="436">
                  <c:v>2450.9574398994446</c:v>
                </c:pt>
                <c:pt idx="437">
                  <c:v>2455.4049773216248</c:v>
                </c:pt>
                <c:pt idx="438">
                  <c:v>2460.0174055099487</c:v>
                </c:pt>
                <c:pt idx="439">
                  <c:v>2464.4547595977783</c:v>
                </c:pt>
                <c:pt idx="440">
                  <c:v>2468.8477334976196</c:v>
                </c:pt>
                <c:pt idx="441">
                  <c:v>2473.3398151397705</c:v>
                </c:pt>
                <c:pt idx="442">
                  <c:v>2481.5724835395813</c:v>
                </c:pt>
                <c:pt idx="443">
                  <c:v>2486.0725207328796</c:v>
                </c:pt>
                <c:pt idx="444">
                  <c:v>2490.5281038284302</c:v>
                </c:pt>
                <c:pt idx="445">
                  <c:v>2495.1002159118652</c:v>
                </c:pt>
                <c:pt idx="446">
                  <c:v>2499.2588567733765</c:v>
                </c:pt>
                <c:pt idx="447">
                  <c:v>2503.4054007530212</c:v>
                </c:pt>
                <c:pt idx="448">
                  <c:v>2507.5814743041992</c:v>
                </c:pt>
                <c:pt idx="449">
                  <c:v>2511.638111114502</c:v>
                </c:pt>
                <c:pt idx="450">
                  <c:v>2515.7921366691589</c:v>
                </c:pt>
                <c:pt idx="451">
                  <c:v>2520.1637125015259</c:v>
                </c:pt>
                <c:pt idx="452">
                  <c:v>2524.7479596138</c:v>
                </c:pt>
                <c:pt idx="453">
                  <c:v>2529.2108526229858</c:v>
                </c:pt>
                <c:pt idx="454">
                  <c:v>2533.7094020843506</c:v>
                </c:pt>
                <c:pt idx="455">
                  <c:v>2538.2677340507507</c:v>
                </c:pt>
                <c:pt idx="456">
                  <c:v>2542.6744775772095</c:v>
                </c:pt>
                <c:pt idx="457">
                  <c:v>2547.1706051826477</c:v>
                </c:pt>
                <c:pt idx="458">
                  <c:v>2551.7277383804321</c:v>
                </c:pt>
                <c:pt idx="459">
                  <c:v>2611.8698949813843</c:v>
                </c:pt>
                <c:pt idx="460">
                  <c:v>2616.4682846069336</c:v>
                </c:pt>
                <c:pt idx="461">
                  <c:v>2621.1072926521301</c:v>
                </c:pt>
                <c:pt idx="462">
                  <c:v>2625.4526453018188</c:v>
                </c:pt>
                <c:pt idx="463">
                  <c:v>2629.9705772399902</c:v>
                </c:pt>
                <c:pt idx="464">
                  <c:v>2634.6232967376709</c:v>
                </c:pt>
                <c:pt idx="465">
                  <c:v>2639.0678596496582</c:v>
                </c:pt>
                <c:pt idx="466">
                  <c:v>2643.5806903839111</c:v>
                </c:pt>
                <c:pt idx="467">
                  <c:v>2648.1725959777832</c:v>
                </c:pt>
                <c:pt idx="468">
                  <c:v>2652.5440464019775</c:v>
                </c:pt>
                <c:pt idx="469">
                  <c:v>2657.0755982398987</c:v>
                </c:pt>
                <c:pt idx="470">
                  <c:v>2661.6312870979309</c:v>
                </c:pt>
                <c:pt idx="471">
                  <c:v>2666.1317443847656</c:v>
                </c:pt>
                <c:pt idx="472">
                  <c:v>2670.5917172431946</c:v>
                </c:pt>
                <c:pt idx="473">
                  <c:v>2675.2170925140381</c:v>
                </c:pt>
                <c:pt idx="474">
                  <c:v>2679.7235884666443</c:v>
                </c:pt>
                <c:pt idx="475">
                  <c:v>2684.2116541862488</c:v>
                </c:pt>
                <c:pt idx="476">
                  <c:v>2690.761004447937</c:v>
                </c:pt>
                <c:pt idx="477">
                  <c:v>2695.2717847824097</c:v>
                </c:pt>
                <c:pt idx="478">
                  <c:v>2699.9350461959839</c:v>
                </c:pt>
                <c:pt idx="479">
                  <c:v>2704.3388347625732</c:v>
                </c:pt>
                <c:pt idx="480">
                  <c:v>2708.8577070236206</c:v>
                </c:pt>
                <c:pt idx="481">
                  <c:v>2713.4971356391907</c:v>
                </c:pt>
                <c:pt idx="482">
                  <c:v>2718.0179972648621</c:v>
                </c:pt>
                <c:pt idx="483">
                  <c:v>2722.520525932312</c:v>
                </c:pt>
                <c:pt idx="484">
                  <c:v>2726.7564086914063</c:v>
                </c:pt>
                <c:pt idx="485">
                  <c:v>2730.9092516899109</c:v>
                </c:pt>
                <c:pt idx="486">
                  <c:v>2735.0154910087585</c:v>
                </c:pt>
                <c:pt idx="487">
                  <c:v>2739.2335228919983</c:v>
                </c:pt>
                <c:pt idx="488">
                  <c:v>2743.6826605796814</c:v>
                </c:pt>
                <c:pt idx="489">
                  <c:v>2748.1759676933289</c:v>
                </c:pt>
                <c:pt idx="490">
                  <c:v>2752.5514459609985</c:v>
                </c:pt>
                <c:pt idx="491">
                  <c:v>2757.0169763565063</c:v>
                </c:pt>
                <c:pt idx="492">
                  <c:v>2761.5308599472046</c:v>
                </c:pt>
                <c:pt idx="493">
                  <c:v>2768.0031127929688</c:v>
                </c:pt>
                <c:pt idx="494">
                  <c:v>2772.5324869155884</c:v>
                </c:pt>
                <c:pt idx="495">
                  <c:v>2776.9966659545898</c:v>
                </c:pt>
                <c:pt idx="496">
                  <c:v>2781.2612686157227</c:v>
                </c:pt>
                <c:pt idx="497">
                  <c:v>2785.3941111564636</c:v>
                </c:pt>
                <c:pt idx="498">
                  <c:v>2789.4852085113525</c:v>
                </c:pt>
                <c:pt idx="499">
                  <c:v>2793.6181235313416</c:v>
                </c:pt>
                <c:pt idx="500">
                  <c:v>2797.809419631958</c:v>
                </c:pt>
                <c:pt idx="501">
                  <c:v>2802.0529727935791</c:v>
                </c:pt>
                <c:pt idx="502">
                  <c:v>2806.1840047836304</c:v>
                </c:pt>
                <c:pt idx="503">
                  <c:v>2810.5796504020691</c:v>
                </c:pt>
                <c:pt idx="504">
                  <c:v>2815.144359588623</c:v>
                </c:pt>
                <c:pt idx="505">
                  <c:v>2819.5053758621216</c:v>
                </c:pt>
                <c:pt idx="506">
                  <c:v>2824.0362854003906</c:v>
                </c:pt>
                <c:pt idx="507">
                  <c:v>2828.5786356925964</c:v>
                </c:pt>
                <c:pt idx="508">
                  <c:v>2832.9961628913879</c:v>
                </c:pt>
                <c:pt idx="509">
                  <c:v>2837.4596047401428</c:v>
                </c:pt>
                <c:pt idx="510">
                  <c:v>2896.7143230438232</c:v>
                </c:pt>
                <c:pt idx="511">
                  <c:v>2901.1841711997986</c:v>
                </c:pt>
                <c:pt idx="512">
                  <c:v>2905.7280535697937</c:v>
                </c:pt>
                <c:pt idx="513">
                  <c:v>2910.3432340621948</c:v>
                </c:pt>
                <c:pt idx="514">
                  <c:v>2914.776967048645</c:v>
                </c:pt>
                <c:pt idx="515">
                  <c:v>2919.2154150009155</c:v>
                </c:pt>
                <c:pt idx="516">
                  <c:v>2923.8597784042358</c:v>
                </c:pt>
                <c:pt idx="517">
                  <c:v>2928.2830319404602</c:v>
                </c:pt>
                <c:pt idx="518">
                  <c:v>2932.7731695175171</c:v>
                </c:pt>
                <c:pt idx="519">
                  <c:v>2937.3766903877258</c:v>
                </c:pt>
                <c:pt idx="520">
                  <c:v>2941.7171607017517</c:v>
                </c:pt>
                <c:pt idx="521">
                  <c:v>2946.2152805328369</c:v>
                </c:pt>
                <c:pt idx="522">
                  <c:v>2950.7767028808594</c:v>
                </c:pt>
                <c:pt idx="523">
                  <c:v>2955.2098631858826</c:v>
                </c:pt>
                <c:pt idx="524">
                  <c:v>2959.7181901931763</c:v>
                </c:pt>
                <c:pt idx="525">
                  <c:v>2964.3799571990967</c:v>
                </c:pt>
                <c:pt idx="526">
                  <c:v>2968.8787565231323</c:v>
                </c:pt>
                <c:pt idx="527">
                  <c:v>2977.1425404548645</c:v>
                </c:pt>
                <c:pt idx="528">
                  <c:v>2981.5254077911377</c:v>
                </c:pt>
                <c:pt idx="529">
                  <c:v>2986.0493173599243</c:v>
                </c:pt>
                <c:pt idx="530">
                  <c:v>2990.6637988090515</c:v>
                </c:pt>
                <c:pt idx="531">
                  <c:v>2995.5011901855469</c:v>
                </c:pt>
                <c:pt idx="532">
                  <c:v>2999.9166951179504</c:v>
                </c:pt>
                <c:pt idx="533">
                  <c:v>3004.3700332641602</c:v>
                </c:pt>
                <c:pt idx="534">
                  <c:v>3008.9198093414307</c:v>
                </c:pt>
                <c:pt idx="535">
                  <c:v>3013.3114070892334</c:v>
                </c:pt>
                <c:pt idx="536">
                  <c:v>3017.6231284141541</c:v>
                </c:pt>
                <c:pt idx="537">
                  <c:v>3021.7815852165222</c:v>
                </c:pt>
                <c:pt idx="538">
                  <c:v>3026.3650012016296</c:v>
                </c:pt>
                <c:pt idx="539">
                  <c:v>3030.8040981292725</c:v>
                </c:pt>
                <c:pt idx="540">
                  <c:v>3035.2611718177795</c:v>
                </c:pt>
                <c:pt idx="541">
                  <c:v>3039.8961367607117</c:v>
                </c:pt>
                <c:pt idx="542">
                  <c:v>3044.2805771827698</c:v>
                </c:pt>
                <c:pt idx="543">
                  <c:v>3048.6681251525879</c:v>
                </c:pt>
                <c:pt idx="544">
                  <c:v>3056.822338104248</c:v>
                </c:pt>
                <c:pt idx="545">
                  <c:v>3061.3370127677917</c:v>
                </c:pt>
                <c:pt idx="546">
                  <c:v>3065.7730059623718</c:v>
                </c:pt>
                <c:pt idx="547">
                  <c:v>3070.3805150985718</c:v>
                </c:pt>
                <c:pt idx="548">
                  <c:v>3074.4935832023621</c:v>
                </c:pt>
                <c:pt idx="549">
                  <c:v>3078.694833278656</c:v>
                </c:pt>
                <c:pt idx="550">
                  <c:v>3082.8652925491333</c:v>
                </c:pt>
                <c:pt idx="551">
                  <c:v>3087.3668556213379</c:v>
                </c:pt>
                <c:pt idx="552">
                  <c:v>3091.51282787323</c:v>
                </c:pt>
                <c:pt idx="553">
                  <c:v>3095.9653158187866</c:v>
                </c:pt>
                <c:pt idx="554">
                  <c:v>3100.4229855537415</c:v>
                </c:pt>
                <c:pt idx="555">
                  <c:v>3105.0126886367798</c:v>
                </c:pt>
                <c:pt idx="556">
                  <c:v>3109.4129333496094</c:v>
                </c:pt>
                <c:pt idx="557">
                  <c:v>3113.8740983009338</c:v>
                </c:pt>
                <c:pt idx="558">
                  <c:v>3118.451765537262</c:v>
                </c:pt>
                <c:pt idx="559">
                  <c:v>3122.8133301734924</c:v>
                </c:pt>
                <c:pt idx="560">
                  <c:v>3127.2233829498291</c:v>
                </c:pt>
                <c:pt idx="561">
                  <c:v>3189.3284111022949</c:v>
                </c:pt>
                <c:pt idx="562">
                  <c:v>3193.7004528045654</c:v>
                </c:pt>
                <c:pt idx="563">
                  <c:v>3198.1972379684448</c:v>
                </c:pt>
                <c:pt idx="564">
                  <c:v>3202.7685861587524</c:v>
                </c:pt>
                <c:pt idx="565">
                  <c:v>3207.1703615188599</c:v>
                </c:pt>
                <c:pt idx="566">
                  <c:v>3211.6712799072266</c:v>
                </c:pt>
                <c:pt idx="567">
                  <c:v>3216.1514196395874</c:v>
                </c:pt>
                <c:pt idx="568">
                  <c:v>3220.5186839103699</c:v>
                </c:pt>
                <c:pt idx="569">
                  <c:v>3225.0898838043213</c:v>
                </c:pt>
                <c:pt idx="570">
                  <c:v>3229.678307056427</c:v>
                </c:pt>
                <c:pt idx="571">
                  <c:v>3234.0624079704285</c:v>
                </c:pt>
                <c:pt idx="572">
                  <c:v>3238.5459885597229</c:v>
                </c:pt>
                <c:pt idx="573">
                  <c:v>3243.0476679801941</c:v>
                </c:pt>
                <c:pt idx="574">
                  <c:v>3247.4256286621094</c:v>
                </c:pt>
                <c:pt idx="575">
                  <c:v>3251.989275932312</c:v>
                </c:pt>
                <c:pt idx="576">
                  <c:v>3256.6406636238098</c:v>
                </c:pt>
                <c:pt idx="577">
                  <c:v>3261.1919813156128</c:v>
                </c:pt>
                <c:pt idx="578">
                  <c:v>3269.3782615661621</c:v>
                </c:pt>
                <c:pt idx="579">
                  <c:v>3273.9366173744202</c:v>
                </c:pt>
                <c:pt idx="580">
                  <c:v>3278.3017063140869</c:v>
                </c:pt>
                <c:pt idx="581">
                  <c:v>3282.8687195777893</c:v>
                </c:pt>
                <c:pt idx="582">
                  <c:v>3287.5177879333496</c:v>
                </c:pt>
                <c:pt idx="583">
                  <c:v>3291.9703302383423</c:v>
                </c:pt>
                <c:pt idx="584">
                  <c:v>3296.3471302986145</c:v>
                </c:pt>
                <c:pt idx="585">
                  <c:v>3300.9317555427551</c:v>
                </c:pt>
                <c:pt idx="586">
                  <c:v>3305.3984694480896</c:v>
                </c:pt>
                <c:pt idx="587">
                  <c:v>3309.8667588233948</c:v>
                </c:pt>
                <c:pt idx="588">
                  <c:v>3314.433117389679</c:v>
                </c:pt>
                <c:pt idx="589">
                  <c:v>3318.8321814537048</c:v>
                </c:pt>
                <c:pt idx="590">
                  <c:v>3323.3676261901855</c:v>
                </c:pt>
                <c:pt idx="591">
                  <c:v>3327.9617743492126</c:v>
                </c:pt>
                <c:pt idx="592">
                  <c:v>3332.48619556427</c:v>
                </c:pt>
                <c:pt idx="593">
                  <c:v>3337.0357813835144</c:v>
                </c:pt>
                <c:pt idx="594">
                  <c:v>3341.447868347168</c:v>
                </c:pt>
                <c:pt idx="595">
                  <c:v>3349.6663117408752</c:v>
                </c:pt>
                <c:pt idx="596">
                  <c:v>3354.118371963501</c:v>
                </c:pt>
                <c:pt idx="597">
                  <c:v>3358.6236715316772</c:v>
                </c:pt>
                <c:pt idx="598">
                  <c:v>3363.2574911117554</c:v>
                </c:pt>
                <c:pt idx="599">
                  <c:v>3367.6596012115479</c:v>
                </c:pt>
                <c:pt idx="600">
                  <c:v>3372.140124797821</c:v>
                </c:pt>
                <c:pt idx="601">
                  <c:v>3376.737295627594</c:v>
                </c:pt>
                <c:pt idx="602">
                  <c:v>3381.1890454292297</c:v>
                </c:pt>
                <c:pt idx="603">
                  <c:v>3385.5867381095886</c:v>
                </c:pt>
                <c:pt idx="604">
                  <c:v>3390.1425623893738</c:v>
                </c:pt>
                <c:pt idx="605">
                  <c:v>3394.5242228507996</c:v>
                </c:pt>
                <c:pt idx="606">
                  <c:v>3399.029881477356</c:v>
                </c:pt>
                <c:pt idx="607">
                  <c:v>3403.5146102905273</c:v>
                </c:pt>
                <c:pt idx="608">
                  <c:v>3407.8664727210999</c:v>
                </c:pt>
                <c:pt idx="609">
                  <c:v>3412.3969326019287</c:v>
                </c:pt>
                <c:pt idx="610">
                  <c:v>3416.9025974273682</c:v>
                </c:pt>
                <c:pt idx="611">
                  <c:v>3421.3526654243469</c:v>
                </c:pt>
              </c:numCache>
            </c:numRef>
          </c:xVal>
          <c:yVal>
            <c:numRef>
              <c:f>pf.step!$G$2:$G$613</c:f>
              <c:numCache>
                <c:formatCode>0.0</c:formatCode>
                <c:ptCount val="612"/>
                <c:pt idx="0">
                  <c:v>217.5001071087955</c:v>
                </c:pt>
                <c:pt idx="1">
                  <c:v>222.49975105229549</c:v>
                </c:pt>
                <c:pt idx="2">
                  <c:v>227.49993709979549</c:v>
                </c:pt>
                <c:pt idx="3">
                  <c:v>232.50006138529551</c:v>
                </c:pt>
                <c:pt idx="4">
                  <c:v>237.49999110329549</c:v>
                </c:pt>
                <c:pt idx="5">
                  <c:v>242.49996444279549</c:v>
                </c:pt>
                <c:pt idx="6">
                  <c:v>247.50010002879552</c:v>
                </c:pt>
                <c:pt idx="7">
                  <c:v>252.50003379229548</c:v>
                </c:pt>
                <c:pt idx="8">
                  <c:v>257.49989337329549</c:v>
                </c:pt>
                <c:pt idx="9">
                  <c:v>262.50012080279549</c:v>
                </c:pt>
                <c:pt idx="10">
                  <c:v>267.49980711029554</c:v>
                </c:pt>
                <c:pt idx="11">
                  <c:v>272.50022206779551</c:v>
                </c:pt>
                <c:pt idx="12">
                  <c:v>277.50001982929552</c:v>
                </c:pt>
                <c:pt idx="13">
                  <c:v>282.49987400029545</c:v>
                </c:pt>
                <c:pt idx="14">
                  <c:v>287.5002104582955</c:v>
                </c:pt>
                <c:pt idx="15">
                  <c:v>292.5001284452955</c:v>
                </c:pt>
                <c:pt idx="16">
                  <c:v>297.50012848179551</c:v>
                </c:pt>
                <c:pt idx="17">
                  <c:v>297.49982426725632</c:v>
                </c:pt>
                <c:pt idx="18">
                  <c:v>292.4998242307563</c:v>
                </c:pt>
                <c:pt idx="19">
                  <c:v>287.4999062437563</c:v>
                </c:pt>
                <c:pt idx="20">
                  <c:v>282.5000697857563</c:v>
                </c:pt>
                <c:pt idx="21">
                  <c:v>277.50021561475626</c:v>
                </c:pt>
                <c:pt idx="22">
                  <c:v>272.49991785325631</c:v>
                </c:pt>
                <c:pt idx="23">
                  <c:v>267.50000289575627</c:v>
                </c:pt>
                <c:pt idx="24">
                  <c:v>262.49981658825629</c:v>
                </c:pt>
                <c:pt idx="25">
                  <c:v>257.50008915875628</c:v>
                </c:pt>
                <c:pt idx="26">
                  <c:v>252.5002295777563</c:v>
                </c:pt>
                <c:pt idx="27">
                  <c:v>247.49979581425629</c:v>
                </c:pt>
                <c:pt idx="28">
                  <c:v>242.50016022825631</c:v>
                </c:pt>
                <c:pt idx="29">
                  <c:v>237.50018688875628</c:v>
                </c:pt>
                <c:pt idx="30">
                  <c:v>232.49975717075628</c:v>
                </c:pt>
                <c:pt idx="31">
                  <c:v>227.50013288525628</c:v>
                </c:pt>
                <c:pt idx="32">
                  <c:v>222.49994683775628</c:v>
                </c:pt>
                <c:pt idx="33">
                  <c:v>217.49980289425631</c:v>
                </c:pt>
                <c:pt idx="34">
                  <c:v>217.4999444817955</c:v>
                </c:pt>
                <c:pt idx="35">
                  <c:v>222.50008842529547</c:v>
                </c:pt>
                <c:pt idx="36">
                  <c:v>227.49977447279551</c:v>
                </c:pt>
                <c:pt idx="37">
                  <c:v>232.4998987582955</c:v>
                </c:pt>
                <c:pt idx="38">
                  <c:v>237.49982847629548</c:v>
                </c:pt>
                <c:pt idx="39">
                  <c:v>242.49980181579551</c:v>
                </c:pt>
                <c:pt idx="40">
                  <c:v>247.49993740179551</c:v>
                </c:pt>
                <c:pt idx="41">
                  <c:v>252.4998711652955</c:v>
                </c:pt>
                <c:pt idx="42">
                  <c:v>257.50023074629553</c:v>
                </c:pt>
                <c:pt idx="43">
                  <c:v>262.49995817579548</c:v>
                </c:pt>
                <c:pt idx="44">
                  <c:v>267.50014448329551</c:v>
                </c:pt>
                <c:pt idx="45">
                  <c:v>272.5000594407955</c:v>
                </c:pt>
                <c:pt idx="46">
                  <c:v>277.49985720229552</c:v>
                </c:pt>
                <c:pt idx="47">
                  <c:v>282.50021137329554</c:v>
                </c:pt>
                <c:pt idx="48">
                  <c:v>287.50004783129555</c:v>
                </c:pt>
                <c:pt idx="49">
                  <c:v>292.49996581829549</c:v>
                </c:pt>
                <c:pt idx="50">
                  <c:v>297.49996585479545</c:v>
                </c:pt>
                <c:pt idx="51">
                  <c:v>217.5000547268555</c:v>
                </c:pt>
                <c:pt idx="52">
                  <c:v>222.50019867035547</c:v>
                </c:pt>
                <c:pt idx="53">
                  <c:v>227.49988471785548</c:v>
                </c:pt>
                <c:pt idx="54">
                  <c:v>232.5000090033555</c:v>
                </c:pt>
                <c:pt idx="55">
                  <c:v>237.49993872135548</c:v>
                </c:pt>
                <c:pt idx="56">
                  <c:v>242.49991206085551</c:v>
                </c:pt>
                <c:pt idx="57">
                  <c:v>247.50004764685551</c:v>
                </c:pt>
                <c:pt idx="58">
                  <c:v>252.4999814103555</c:v>
                </c:pt>
                <c:pt idx="59">
                  <c:v>257.49984099135548</c:v>
                </c:pt>
                <c:pt idx="60">
                  <c:v>262.50006842085548</c:v>
                </c:pt>
                <c:pt idx="61">
                  <c:v>267.49975472835553</c:v>
                </c:pt>
                <c:pt idx="62">
                  <c:v>272.5001696858555</c:v>
                </c:pt>
                <c:pt idx="63">
                  <c:v>277.49996744735552</c:v>
                </c:pt>
                <c:pt idx="64">
                  <c:v>282.4998216183555</c:v>
                </c:pt>
                <c:pt idx="65">
                  <c:v>287.50015807635555</c:v>
                </c:pt>
                <c:pt idx="66">
                  <c:v>292.50007606335549</c:v>
                </c:pt>
                <c:pt idx="67">
                  <c:v>297.50007609985545</c:v>
                </c:pt>
                <c:pt idx="68">
                  <c:v>297.49991462791547</c:v>
                </c:pt>
                <c:pt idx="69">
                  <c:v>292.49991459141552</c:v>
                </c:pt>
                <c:pt idx="70">
                  <c:v>287.49999660441546</c:v>
                </c:pt>
                <c:pt idx="71">
                  <c:v>282.50016014641551</c:v>
                </c:pt>
                <c:pt idx="72">
                  <c:v>277.49980597541548</c:v>
                </c:pt>
                <c:pt idx="73">
                  <c:v>272.50000821391552</c:v>
                </c:pt>
                <c:pt idx="74">
                  <c:v>267.50009325641548</c:v>
                </c:pt>
                <c:pt idx="75">
                  <c:v>262.49990694891551</c:v>
                </c:pt>
                <c:pt idx="76">
                  <c:v>257.5001795194155</c:v>
                </c:pt>
                <c:pt idx="77">
                  <c:v>252.4998199384155</c:v>
                </c:pt>
                <c:pt idx="78">
                  <c:v>247.4998861749155</c:v>
                </c:pt>
                <c:pt idx="79">
                  <c:v>242.4997505889155</c:v>
                </c:pt>
                <c:pt idx="80">
                  <c:v>237.4997772494155</c:v>
                </c:pt>
                <c:pt idx="81">
                  <c:v>232.4998475314155</c:v>
                </c:pt>
                <c:pt idx="82">
                  <c:v>227.50022324591549</c:v>
                </c:pt>
                <c:pt idx="83">
                  <c:v>222.5000371984155</c:v>
                </c:pt>
                <c:pt idx="84">
                  <c:v>217.49989325491552</c:v>
                </c:pt>
                <c:pt idx="85">
                  <c:v>217.5002357210343</c:v>
                </c:pt>
                <c:pt idx="86">
                  <c:v>222.49987966453429</c:v>
                </c:pt>
                <c:pt idx="87">
                  <c:v>227.50006571203429</c:v>
                </c:pt>
                <c:pt idx="88">
                  <c:v>232.50018999753431</c:v>
                </c:pt>
                <c:pt idx="89">
                  <c:v>237.50011971553428</c:v>
                </c:pt>
                <c:pt idx="90">
                  <c:v>242.50009305503428</c:v>
                </c:pt>
                <c:pt idx="91">
                  <c:v>247.50022864103431</c:v>
                </c:pt>
                <c:pt idx="92">
                  <c:v>252.50016240453428</c:v>
                </c:pt>
                <c:pt idx="93">
                  <c:v>257.50002198553426</c:v>
                </c:pt>
                <c:pt idx="94">
                  <c:v>262.49974941503433</c:v>
                </c:pt>
                <c:pt idx="95">
                  <c:v>267.4999357225343</c:v>
                </c:pt>
                <c:pt idx="96">
                  <c:v>272.49985068003434</c:v>
                </c:pt>
                <c:pt idx="97">
                  <c:v>277.50014844153429</c:v>
                </c:pt>
                <c:pt idx="98">
                  <c:v>282.50000261253433</c:v>
                </c:pt>
                <c:pt idx="99">
                  <c:v>287.49983907053428</c:v>
                </c:pt>
                <c:pt idx="100">
                  <c:v>292.49975705753428</c:v>
                </c:pt>
                <c:pt idx="101">
                  <c:v>297.49975709403429</c:v>
                </c:pt>
                <c:pt idx="102">
                  <c:v>217.4998934745955</c:v>
                </c:pt>
                <c:pt idx="103">
                  <c:v>222.5000374180955</c:v>
                </c:pt>
                <c:pt idx="104">
                  <c:v>227.50022346559552</c:v>
                </c:pt>
                <c:pt idx="105">
                  <c:v>232.4998477510955</c:v>
                </c:pt>
                <c:pt idx="106">
                  <c:v>237.49977746909551</c:v>
                </c:pt>
                <c:pt idx="107">
                  <c:v>242.49975080859551</c:v>
                </c:pt>
                <c:pt idx="108">
                  <c:v>247.49988639459551</c:v>
                </c:pt>
                <c:pt idx="109">
                  <c:v>252.4998201580955</c:v>
                </c:pt>
                <c:pt idx="110">
                  <c:v>257.50017973909553</c:v>
                </c:pt>
                <c:pt idx="111">
                  <c:v>262.49990716859554</c:v>
                </c:pt>
                <c:pt idx="112">
                  <c:v>267.50009347609551</c:v>
                </c:pt>
                <c:pt idx="113">
                  <c:v>272.5000084335955</c:v>
                </c:pt>
                <c:pt idx="114">
                  <c:v>277.49980619509546</c:v>
                </c:pt>
                <c:pt idx="115">
                  <c:v>282.50016036609549</c:v>
                </c:pt>
                <c:pt idx="116">
                  <c:v>287.49999682409549</c:v>
                </c:pt>
                <c:pt idx="117">
                  <c:v>292.49991481109549</c:v>
                </c:pt>
                <c:pt idx="118">
                  <c:v>297.49991484759551</c:v>
                </c:pt>
                <c:pt idx="119">
                  <c:v>297.50012848179551</c:v>
                </c:pt>
                <c:pt idx="120">
                  <c:v>292.5001284452955</c:v>
                </c:pt>
                <c:pt idx="121">
                  <c:v>287.5002104582955</c:v>
                </c:pt>
                <c:pt idx="122">
                  <c:v>282.49987400029545</c:v>
                </c:pt>
                <c:pt idx="123">
                  <c:v>277.50001982929552</c:v>
                </c:pt>
                <c:pt idx="124">
                  <c:v>272.50022206779551</c:v>
                </c:pt>
                <c:pt idx="125">
                  <c:v>267.49980711029554</c:v>
                </c:pt>
                <c:pt idx="126">
                  <c:v>262.50012080279549</c:v>
                </c:pt>
                <c:pt idx="127">
                  <c:v>257.49989337329549</c:v>
                </c:pt>
                <c:pt idx="128">
                  <c:v>252.50003379229548</c:v>
                </c:pt>
                <c:pt idx="129">
                  <c:v>247.50010002879552</c:v>
                </c:pt>
                <c:pt idx="130">
                  <c:v>242.49996444279549</c:v>
                </c:pt>
                <c:pt idx="131">
                  <c:v>237.49999110329549</c:v>
                </c:pt>
                <c:pt idx="132">
                  <c:v>232.50006138529551</c:v>
                </c:pt>
                <c:pt idx="133">
                  <c:v>227.49993709979549</c:v>
                </c:pt>
                <c:pt idx="134">
                  <c:v>222.49975105229549</c:v>
                </c:pt>
                <c:pt idx="135">
                  <c:v>217.5001071087955</c:v>
                </c:pt>
                <c:pt idx="136">
                  <c:v>217.4998025637955</c:v>
                </c:pt>
                <c:pt idx="137">
                  <c:v>222.4999465072955</c:v>
                </c:pt>
                <c:pt idx="138">
                  <c:v>227.5001325547955</c:v>
                </c:pt>
                <c:pt idx="139">
                  <c:v>232.4997568402955</c:v>
                </c:pt>
                <c:pt idx="140">
                  <c:v>237.5001865582955</c:v>
                </c:pt>
                <c:pt idx="141">
                  <c:v>242.5001598977955</c:v>
                </c:pt>
                <c:pt idx="142">
                  <c:v>247.49979548379548</c:v>
                </c:pt>
                <c:pt idx="143">
                  <c:v>252.50022924729549</c:v>
                </c:pt>
                <c:pt idx="144">
                  <c:v>257.50008882829547</c:v>
                </c:pt>
                <c:pt idx="145">
                  <c:v>262.49981625779549</c:v>
                </c:pt>
                <c:pt idx="146">
                  <c:v>267.50000256529552</c:v>
                </c:pt>
                <c:pt idx="147">
                  <c:v>272.4999175227955</c:v>
                </c:pt>
                <c:pt idx="148">
                  <c:v>277.50021528429551</c:v>
                </c:pt>
                <c:pt idx="149">
                  <c:v>282.50006945529549</c:v>
                </c:pt>
                <c:pt idx="150">
                  <c:v>287.49990591329549</c:v>
                </c:pt>
                <c:pt idx="151">
                  <c:v>292.4998239002955</c:v>
                </c:pt>
                <c:pt idx="152">
                  <c:v>297.49982393679551</c:v>
                </c:pt>
                <c:pt idx="153">
                  <c:v>217.50016001959548</c:v>
                </c:pt>
                <c:pt idx="154">
                  <c:v>222.4998039630955</c:v>
                </c:pt>
                <c:pt idx="155">
                  <c:v>227.4999900105955</c:v>
                </c:pt>
                <c:pt idx="156">
                  <c:v>232.50011429609552</c:v>
                </c:pt>
                <c:pt idx="157">
                  <c:v>237.50004401409549</c:v>
                </c:pt>
                <c:pt idx="158">
                  <c:v>242.5000173535955</c:v>
                </c:pt>
                <c:pt idx="159">
                  <c:v>247.50015293959549</c:v>
                </c:pt>
                <c:pt idx="160">
                  <c:v>252.50008670309549</c:v>
                </c:pt>
                <c:pt idx="161">
                  <c:v>257.49994628409547</c:v>
                </c:pt>
                <c:pt idx="162">
                  <c:v>262.50017371359547</c:v>
                </c:pt>
                <c:pt idx="163">
                  <c:v>267.49986002109551</c:v>
                </c:pt>
                <c:pt idx="164">
                  <c:v>272.4997749785955</c:v>
                </c:pt>
                <c:pt idx="165">
                  <c:v>277.5000727400955</c:v>
                </c:pt>
                <c:pt idx="166">
                  <c:v>282.49992691109549</c:v>
                </c:pt>
                <c:pt idx="167">
                  <c:v>287.49976336909549</c:v>
                </c:pt>
                <c:pt idx="168">
                  <c:v>292.50018135609548</c:v>
                </c:pt>
                <c:pt idx="169">
                  <c:v>297.50018139259549</c:v>
                </c:pt>
                <c:pt idx="170">
                  <c:v>297.50018139259549</c:v>
                </c:pt>
                <c:pt idx="171">
                  <c:v>292.50018135609548</c:v>
                </c:pt>
                <c:pt idx="172">
                  <c:v>287.49976336909549</c:v>
                </c:pt>
                <c:pt idx="173">
                  <c:v>282.49992691109549</c:v>
                </c:pt>
                <c:pt idx="174">
                  <c:v>277.5000727400955</c:v>
                </c:pt>
                <c:pt idx="175">
                  <c:v>272.4997749785955</c:v>
                </c:pt>
                <c:pt idx="176">
                  <c:v>267.49986002109551</c:v>
                </c:pt>
                <c:pt idx="177">
                  <c:v>262.50017371359547</c:v>
                </c:pt>
                <c:pt idx="178">
                  <c:v>257.49994628409547</c:v>
                </c:pt>
                <c:pt idx="179">
                  <c:v>252.50008670309549</c:v>
                </c:pt>
                <c:pt idx="180">
                  <c:v>247.50015293959549</c:v>
                </c:pt>
                <c:pt idx="181">
                  <c:v>242.5000173535955</c:v>
                </c:pt>
                <c:pt idx="182">
                  <c:v>237.50004401409549</c:v>
                </c:pt>
                <c:pt idx="183">
                  <c:v>232.50011429609552</c:v>
                </c:pt>
                <c:pt idx="184">
                  <c:v>227.4999900105955</c:v>
                </c:pt>
                <c:pt idx="185">
                  <c:v>222.4998039630955</c:v>
                </c:pt>
                <c:pt idx="186">
                  <c:v>217.50016001959548</c:v>
                </c:pt>
                <c:pt idx="187">
                  <c:v>217.50016001959548</c:v>
                </c:pt>
                <c:pt idx="188">
                  <c:v>222.4998039630955</c:v>
                </c:pt>
                <c:pt idx="189">
                  <c:v>227.4999900105955</c:v>
                </c:pt>
                <c:pt idx="190">
                  <c:v>232.50011429609552</c:v>
                </c:pt>
                <c:pt idx="191">
                  <c:v>237.50004401409549</c:v>
                </c:pt>
                <c:pt idx="192">
                  <c:v>242.5000173535955</c:v>
                </c:pt>
                <c:pt idx="193">
                  <c:v>247.50015293959549</c:v>
                </c:pt>
                <c:pt idx="194">
                  <c:v>252.50008670309549</c:v>
                </c:pt>
                <c:pt idx="195">
                  <c:v>257.49994628409547</c:v>
                </c:pt>
                <c:pt idx="196">
                  <c:v>262.50017371359547</c:v>
                </c:pt>
                <c:pt idx="197">
                  <c:v>267.49986002109551</c:v>
                </c:pt>
                <c:pt idx="198">
                  <c:v>272.4997749785955</c:v>
                </c:pt>
                <c:pt idx="199">
                  <c:v>277.5000727400955</c:v>
                </c:pt>
                <c:pt idx="200">
                  <c:v>282.49992691109549</c:v>
                </c:pt>
                <c:pt idx="201">
                  <c:v>287.49976336909549</c:v>
                </c:pt>
                <c:pt idx="202">
                  <c:v>292.50018135609548</c:v>
                </c:pt>
                <c:pt idx="203">
                  <c:v>297.50018139259549</c:v>
                </c:pt>
                <c:pt idx="204">
                  <c:v>217.50016432915632</c:v>
                </c:pt>
                <c:pt idx="205">
                  <c:v>222.49980827265628</c:v>
                </c:pt>
                <c:pt idx="206">
                  <c:v>227.49999432015628</c:v>
                </c:pt>
                <c:pt idx="207">
                  <c:v>232.5001186056563</c:v>
                </c:pt>
                <c:pt idx="208">
                  <c:v>237.50004832365627</c:v>
                </c:pt>
                <c:pt idx="209">
                  <c:v>242.5000216631563</c:v>
                </c:pt>
                <c:pt idx="210">
                  <c:v>247.5001572491563</c:v>
                </c:pt>
                <c:pt idx="211">
                  <c:v>252.5000910126563</c:v>
                </c:pt>
                <c:pt idx="212">
                  <c:v>257.49995059365631</c:v>
                </c:pt>
                <c:pt idx="213">
                  <c:v>262.50017802315631</c:v>
                </c:pt>
                <c:pt idx="214">
                  <c:v>267.49986433065629</c:v>
                </c:pt>
                <c:pt idx="215">
                  <c:v>272.49977928815633</c:v>
                </c:pt>
                <c:pt idx="216">
                  <c:v>277.50007704965628</c:v>
                </c:pt>
                <c:pt idx="217">
                  <c:v>282.49993122065632</c:v>
                </c:pt>
                <c:pt idx="218">
                  <c:v>287.49976767865633</c:v>
                </c:pt>
                <c:pt idx="219">
                  <c:v>292.50018566565626</c:v>
                </c:pt>
                <c:pt idx="220">
                  <c:v>297.50018570215627</c:v>
                </c:pt>
                <c:pt idx="221">
                  <c:v>297.49994924665634</c:v>
                </c:pt>
                <c:pt idx="222">
                  <c:v>292.49944921015629</c:v>
                </c:pt>
                <c:pt idx="223">
                  <c:v>287.50003122315633</c:v>
                </c:pt>
                <c:pt idx="224">
                  <c:v>282.50019476515632</c:v>
                </c:pt>
                <c:pt idx="225">
                  <c:v>277.4998405941563</c:v>
                </c:pt>
                <c:pt idx="226">
                  <c:v>272.50004283265628</c:v>
                </c:pt>
                <c:pt idx="227">
                  <c:v>267.50012787515629</c:v>
                </c:pt>
                <c:pt idx="228">
                  <c:v>262.49994156765626</c:v>
                </c:pt>
                <c:pt idx="229">
                  <c:v>257.50021413815631</c:v>
                </c:pt>
                <c:pt idx="230">
                  <c:v>252.49985455715631</c:v>
                </c:pt>
                <c:pt idx="231">
                  <c:v>247.49992079365629</c:v>
                </c:pt>
                <c:pt idx="232">
                  <c:v>242.4992852076563</c:v>
                </c:pt>
                <c:pt idx="233">
                  <c:v>237.49981186815631</c:v>
                </c:pt>
                <c:pt idx="234">
                  <c:v>232.49988215015631</c:v>
                </c:pt>
                <c:pt idx="235">
                  <c:v>227.49975786465632</c:v>
                </c:pt>
                <c:pt idx="236">
                  <c:v>222.50007181715631</c:v>
                </c:pt>
                <c:pt idx="237">
                  <c:v>217.4999278736563</c:v>
                </c:pt>
                <c:pt idx="238">
                  <c:v>217.5000608151955</c:v>
                </c:pt>
                <c:pt idx="239">
                  <c:v>222.5002047586955</c:v>
                </c:pt>
                <c:pt idx="240">
                  <c:v>227.49989080619551</c:v>
                </c:pt>
                <c:pt idx="241">
                  <c:v>232.5000150916955</c:v>
                </c:pt>
                <c:pt idx="242">
                  <c:v>237.49994480969551</c:v>
                </c:pt>
                <c:pt idx="243">
                  <c:v>242.49991814919551</c:v>
                </c:pt>
                <c:pt idx="244">
                  <c:v>247.50005373519551</c:v>
                </c:pt>
                <c:pt idx="245">
                  <c:v>252.4999874986955</c:v>
                </c:pt>
                <c:pt idx="246">
                  <c:v>257.49984707969548</c:v>
                </c:pt>
                <c:pt idx="247">
                  <c:v>262.50007450919554</c:v>
                </c:pt>
                <c:pt idx="248">
                  <c:v>267.49976081669553</c:v>
                </c:pt>
                <c:pt idx="249">
                  <c:v>272.5001757741955</c:v>
                </c:pt>
                <c:pt idx="250">
                  <c:v>277.49997353569552</c:v>
                </c:pt>
                <c:pt idx="251">
                  <c:v>282.4998277066955</c:v>
                </c:pt>
                <c:pt idx="252">
                  <c:v>287.50016416469549</c:v>
                </c:pt>
                <c:pt idx="253">
                  <c:v>292.50008215169549</c:v>
                </c:pt>
                <c:pt idx="254">
                  <c:v>297.50008218819551</c:v>
                </c:pt>
                <c:pt idx="255">
                  <c:v>217.49985729643922</c:v>
                </c:pt>
                <c:pt idx="256">
                  <c:v>222.50000123993922</c:v>
                </c:pt>
                <c:pt idx="257">
                  <c:v>227.50018728743922</c:v>
                </c:pt>
                <c:pt idx="258">
                  <c:v>232.49981157293919</c:v>
                </c:pt>
                <c:pt idx="259">
                  <c:v>237.50024129093919</c:v>
                </c:pt>
                <c:pt idx="260">
                  <c:v>242.50021463043922</c:v>
                </c:pt>
                <c:pt idx="261">
                  <c:v>247.4998502164392</c:v>
                </c:pt>
                <c:pt idx="262">
                  <c:v>252.4997839799392</c:v>
                </c:pt>
                <c:pt idx="263">
                  <c:v>257.50014356093919</c:v>
                </c:pt>
                <c:pt idx="264">
                  <c:v>262.49987099043921</c:v>
                </c:pt>
                <c:pt idx="265">
                  <c:v>267.50005729793918</c:v>
                </c:pt>
                <c:pt idx="266">
                  <c:v>272.49997225543922</c:v>
                </c:pt>
                <c:pt idx="267">
                  <c:v>277.49977001693918</c:v>
                </c:pt>
                <c:pt idx="268">
                  <c:v>282.50012418793921</c:v>
                </c:pt>
                <c:pt idx="269">
                  <c:v>287.49996064593921</c:v>
                </c:pt>
                <c:pt idx="270">
                  <c:v>292.49987863293921</c:v>
                </c:pt>
                <c:pt idx="271">
                  <c:v>297.49987866943917</c:v>
                </c:pt>
                <c:pt idx="272">
                  <c:v>297.50007779918445</c:v>
                </c:pt>
                <c:pt idx="273">
                  <c:v>292.5000777626845</c:v>
                </c:pt>
                <c:pt idx="274">
                  <c:v>287.50015977568449</c:v>
                </c:pt>
                <c:pt idx="275">
                  <c:v>282.4998233176845</c:v>
                </c:pt>
                <c:pt idx="276">
                  <c:v>277.49996914668452</c:v>
                </c:pt>
                <c:pt idx="277">
                  <c:v>272.5001713851845</c:v>
                </c:pt>
                <c:pt idx="278">
                  <c:v>267.49975642768453</c:v>
                </c:pt>
                <c:pt idx="279">
                  <c:v>262.50007012018449</c:v>
                </c:pt>
                <c:pt idx="280">
                  <c:v>257.49984269068449</c:v>
                </c:pt>
                <c:pt idx="281">
                  <c:v>252.49998310968448</c:v>
                </c:pt>
                <c:pt idx="282">
                  <c:v>247.50004934618451</c:v>
                </c:pt>
                <c:pt idx="283">
                  <c:v>242.49991376018451</c:v>
                </c:pt>
                <c:pt idx="284">
                  <c:v>237.49994042068448</c:v>
                </c:pt>
                <c:pt idx="285">
                  <c:v>232.50001070268451</c:v>
                </c:pt>
                <c:pt idx="286">
                  <c:v>227.49988641718448</c:v>
                </c:pt>
                <c:pt idx="287">
                  <c:v>222.50020036968448</c:v>
                </c:pt>
                <c:pt idx="288">
                  <c:v>217.5000564261845</c:v>
                </c:pt>
                <c:pt idx="289">
                  <c:v>217.49988286832451</c:v>
                </c:pt>
                <c:pt idx="290">
                  <c:v>222.50002681182451</c:v>
                </c:pt>
                <c:pt idx="291">
                  <c:v>227.50021285932451</c:v>
                </c:pt>
                <c:pt idx="292">
                  <c:v>232.49983714482451</c:v>
                </c:pt>
                <c:pt idx="293">
                  <c:v>237.49976686282452</c:v>
                </c:pt>
                <c:pt idx="294">
                  <c:v>242.50024020232451</c:v>
                </c:pt>
                <c:pt idx="295">
                  <c:v>247.49987578832452</c:v>
                </c:pt>
                <c:pt idx="296">
                  <c:v>252.49980955182448</c:v>
                </c:pt>
                <c:pt idx="297">
                  <c:v>257.50016913282451</c:v>
                </c:pt>
                <c:pt idx="298">
                  <c:v>262.49989656232447</c:v>
                </c:pt>
                <c:pt idx="299">
                  <c:v>267.5000828698245</c:v>
                </c:pt>
                <c:pt idx="300">
                  <c:v>272.49999782732448</c:v>
                </c:pt>
                <c:pt idx="301">
                  <c:v>277.4997955888245</c:v>
                </c:pt>
                <c:pt idx="302">
                  <c:v>282.50014975982452</c:v>
                </c:pt>
                <c:pt idx="303">
                  <c:v>287.49998621782453</c:v>
                </c:pt>
                <c:pt idx="304">
                  <c:v>292.49990420482447</c:v>
                </c:pt>
                <c:pt idx="305">
                  <c:v>297.49990424132454</c:v>
                </c:pt>
                <c:pt idx="306">
                  <c:v>217.4999278736563</c:v>
                </c:pt>
                <c:pt idx="307">
                  <c:v>222.50007181715631</c:v>
                </c:pt>
                <c:pt idx="308">
                  <c:v>227.49975786465632</c:v>
                </c:pt>
                <c:pt idx="309">
                  <c:v>232.49988215015631</c:v>
                </c:pt>
                <c:pt idx="310">
                  <c:v>237.49981186815631</c:v>
                </c:pt>
                <c:pt idx="311">
                  <c:v>242.49978520765629</c:v>
                </c:pt>
                <c:pt idx="312">
                  <c:v>247.49992079365629</c:v>
                </c:pt>
                <c:pt idx="313">
                  <c:v>252.49985455715631</c:v>
                </c:pt>
                <c:pt idx="314">
                  <c:v>257.50021413815631</c:v>
                </c:pt>
                <c:pt idx="315">
                  <c:v>262.49994156765626</c:v>
                </c:pt>
                <c:pt idx="316">
                  <c:v>267.50012787515629</c:v>
                </c:pt>
                <c:pt idx="317">
                  <c:v>272.50004283265628</c:v>
                </c:pt>
                <c:pt idx="318">
                  <c:v>277.4998405941563</c:v>
                </c:pt>
                <c:pt idx="319">
                  <c:v>282.50019476515632</c:v>
                </c:pt>
                <c:pt idx="320">
                  <c:v>287.50003122315633</c:v>
                </c:pt>
                <c:pt idx="321">
                  <c:v>292.49994921015627</c:v>
                </c:pt>
                <c:pt idx="322">
                  <c:v>297.49994924665634</c:v>
                </c:pt>
                <c:pt idx="323">
                  <c:v>297.50007273319551</c:v>
                </c:pt>
                <c:pt idx="324">
                  <c:v>292.5000726966955</c:v>
                </c:pt>
                <c:pt idx="325">
                  <c:v>287.50015470969549</c:v>
                </c:pt>
                <c:pt idx="326">
                  <c:v>282.49881825169547</c:v>
                </c:pt>
                <c:pt idx="327">
                  <c:v>277.49996408069552</c:v>
                </c:pt>
                <c:pt idx="328">
                  <c:v>272.5001663191955</c:v>
                </c:pt>
                <c:pt idx="329">
                  <c:v>267.49975136169553</c:v>
                </c:pt>
                <c:pt idx="330">
                  <c:v>262.50006505419555</c:v>
                </c:pt>
                <c:pt idx="331">
                  <c:v>257.49983762469549</c:v>
                </c:pt>
                <c:pt idx="332">
                  <c:v>252.49997804369551</c:v>
                </c:pt>
                <c:pt idx="333">
                  <c:v>247.50004428019548</c:v>
                </c:pt>
                <c:pt idx="334">
                  <c:v>242.49990869419551</c:v>
                </c:pt>
                <c:pt idx="335">
                  <c:v>237.49993535469551</c:v>
                </c:pt>
                <c:pt idx="336">
                  <c:v>232.50000563669551</c:v>
                </c:pt>
                <c:pt idx="337">
                  <c:v>227.49988135119551</c:v>
                </c:pt>
                <c:pt idx="338">
                  <c:v>222.50019530369551</c:v>
                </c:pt>
                <c:pt idx="339">
                  <c:v>217.5000513601955</c:v>
                </c:pt>
                <c:pt idx="340">
                  <c:v>217.5001879829955</c:v>
                </c:pt>
                <c:pt idx="341">
                  <c:v>222.49983192649552</c:v>
                </c:pt>
                <c:pt idx="342">
                  <c:v>227.50001797399551</c:v>
                </c:pt>
                <c:pt idx="343">
                  <c:v>232.5001422594955</c:v>
                </c:pt>
                <c:pt idx="344">
                  <c:v>237.50007197749551</c:v>
                </c:pt>
                <c:pt idx="345">
                  <c:v>242.50004531699551</c:v>
                </c:pt>
                <c:pt idx="346">
                  <c:v>247.50018090299548</c:v>
                </c:pt>
                <c:pt idx="347">
                  <c:v>252.50011466649551</c:v>
                </c:pt>
                <c:pt idx="348">
                  <c:v>257.49997424749552</c:v>
                </c:pt>
                <c:pt idx="349">
                  <c:v>262.50020167699552</c:v>
                </c:pt>
                <c:pt idx="350">
                  <c:v>267.4998879844955</c:v>
                </c:pt>
                <c:pt idx="351">
                  <c:v>272.49980294199548</c:v>
                </c:pt>
                <c:pt idx="352">
                  <c:v>277.50010070349549</c:v>
                </c:pt>
                <c:pt idx="353">
                  <c:v>282.49995487449553</c:v>
                </c:pt>
                <c:pt idx="354">
                  <c:v>287.49979133249553</c:v>
                </c:pt>
                <c:pt idx="355">
                  <c:v>292.50020931949547</c:v>
                </c:pt>
                <c:pt idx="356">
                  <c:v>297.50020935599554</c:v>
                </c:pt>
                <c:pt idx="357">
                  <c:v>217.49985729643922</c:v>
                </c:pt>
                <c:pt idx="358">
                  <c:v>222.50000123993922</c:v>
                </c:pt>
                <c:pt idx="359">
                  <c:v>227.50018728743922</c:v>
                </c:pt>
                <c:pt idx="360">
                  <c:v>232.49981157293919</c:v>
                </c:pt>
                <c:pt idx="361">
                  <c:v>237.50024129093919</c:v>
                </c:pt>
                <c:pt idx="362">
                  <c:v>242.50021463043922</c:v>
                </c:pt>
                <c:pt idx="363">
                  <c:v>247.4998502164392</c:v>
                </c:pt>
                <c:pt idx="364">
                  <c:v>252.4997839799392</c:v>
                </c:pt>
                <c:pt idx="365">
                  <c:v>257.50014356093919</c:v>
                </c:pt>
                <c:pt idx="366">
                  <c:v>262.49987099043921</c:v>
                </c:pt>
                <c:pt idx="367">
                  <c:v>267.50005729793918</c:v>
                </c:pt>
                <c:pt idx="368">
                  <c:v>272.49997225543922</c:v>
                </c:pt>
                <c:pt idx="369">
                  <c:v>277.49977001693918</c:v>
                </c:pt>
                <c:pt idx="370">
                  <c:v>282.50012418793921</c:v>
                </c:pt>
                <c:pt idx="371">
                  <c:v>287.49996064593921</c:v>
                </c:pt>
                <c:pt idx="372">
                  <c:v>292.49987863293921</c:v>
                </c:pt>
                <c:pt idx="373">
                  <c:v>297.49987866943917</c:v>
                </c:pt>
                <c:pt idx="374">
                  <c:v>297.50007779918445</c:v>
                </c:pt>
                <c:pt idx="375">
                  <c:v>292.5000777626845</c:v>
                </c:pt>
                <c:pt idx="376">
                  <c:v>287.50015977568449</c:v>
                </c:pt>
                <c:pt idx="377">
                  <c:v>282.4998233176845</c:v>
                </c:pt>
                <c:pt idx="378">
                  <c:v>277.49996914668452</c:v>
                </c:pt>
                <c:pt idx="379">
                  <c:v>272.5001713851845</c:v>
                </c:pt>
                <c:pt idx="380">
                  <c:v>267.49975642768453</c:v>
                </c:pt>
                <c:pt idx="381">
                  <c:v>262.50007012018449</c:v>
                </c:pt>
                <c:pt idx="382">
                  <c:v>257.49984269068449</c:v>
                </c:pt>
                <c:pt idx="383">
                  <c:v>252.49998310968448</c:v>
                </c:pt>
                <c:pt idx="384">
                  <c:v>247.50004934618451</c:v>
                </c:pt>
                <c:pt idx="385">
                  <c:v>242.49991376018451</c:v>
                </c:pt>
                <c:pt idx="386">
                  <c:v>237.49994042068448</c:v>
                </c:pt>
                <c:pt idx="387">
                  <c:v>232.50001070268451</c:v>
                </c:pt>
                <c:pt idx="388">
                  <c:v>227.49988641718448</c:v>
                </c:pt>
                <c:pt idx="389">
                  <c:v>222.50020036968448</c:v>
                </c:pt>
                <c:pt idx="390">
                  <c:v>217.5000564261845</c:v>
                </c:pt>
                <c:pt idx="391">
                  <c:v>217.49988286832451</c:v>
                </c:pt>
                <c:pt idx="392">
                  <c:v>222.50002681182451</c:v>
                </c:pt>
                <c:pt idx="393">
                  <c:v>227.50021285932451</c:v>
                </c:pt>
                <c:pt idx="394">
                  <c:v>232.49983714482451</c:v>
                </c:pt>
                <c:pt idx="395">
                  <c:v>237.49976686282452</c:v>
                </c:pt>
                <c:pt idx="396">
                  <c:v>242.50024020232451</c:v>
                </c:pt>
                <c:pt idx="397">
                  <c:v>247.49987578832452</c:v>
                </c:pt>
                <c:pt idx="398">
                  <c:v>252.49980955182448</c:v>
                </c:pt>
                <c:pt idx="399">
                  <c:v>257.50016913282451</c:v>
                </c:pt>
                <c:pt idx="400">
                  <c:v>262.49989656232447</c:v>
                </c:pt>
                <c:pt idx="401">
                  <c:v>267.5000828698245</c:v>
                </c:pt>
                <c:pt idx="402">
                  <c:v>272.49999782732448</c:v>
                </c:pt>
                <c:pt idx="403">
                  <c:v>277.4997955888245</c:v>
                </c:pt>
                <c:pt idx="404">
                  <c:v>282.50014975982452</c:v>
                </c:pt>
                <c:pt idx="405">
                  <c:v>287.49998621782453</c:v>
                </c:pt>
                <c:pt idx="406">
                  <c:v>292.49990420482447</c:v>
                </c:pt>
                <c:pt idx="407">
                  <c:v>297.49990424132454</c:v>
                </c:pt>
                <c:pt idx="408">
                  <c:v>217.50016432915632</c:v>
                </c:pt>
                <c:pt idx="409">
                  <c:v>222.49980827265628</c:v>
                </c:pt>
                <c:pt idx="410">
                  <c:v>227.49999432015628</c:v>
                </c:pt>
                <c:pt idx="411">
                  <c:v>232.5001186056563</c:v>
                </c:pt>
                <c:pt idx="412">
                  <c:v>237.50004832365627</c:v>
                </c:pt>
                <c:pt idx="413">
                  <c:v>242.5000216631563</c:v>
                </c:pt>
                <c:pt idx="414">
                  <c:v>247.5001572491563</c:v>
                </c:pt>
                <c:pt idx="415">
                  <c:v>252.5000910126563</c:v>
                </c:pt>
                <c:pt idx="416">
                  <c:v>257.49995059365631</c:v>
                </c:pt>
                <c:pt idx="417">
                  <c:v>262.50017802315631</c:v>
                </c:pt>
                <c:pt idx="418">
                  <c:v>267.49986433065629</c:v>
                </c:pt>
                <c:pt idx="419">
                  <c:v>272.49977928815633</c:v>
                </c:pt>
                <c:pt idx="420">
                  <c:v>277.50007704965628</c:v>
                </c:pt>
                <c:pt idx="421">
                  <c:v>282.49993122065632</c:v>
                </c:pt>
                <c:pt idx="422">
                  <c:v>287.49976767865633</c:v>
                </c:pt>
                <c:pt idx="423">
                  <c:v>292.50018566565626</c:v>
                </c:pt>
                <c:pt idx="424">
                  <c:v>297.50018570215627</c:v>
                </c:pt>
                <c:pt idx="425">
                  <c:v>297.49994924665634</c:v>
                </c:pt>
                <c:pt idx="426">
                  <c:v>292.49994921015627</c:v>
                </c:pt>
                <c:pt idx="427">
                  <c:v>287.50003122315633</c:v>
                </c:pt>
                <c:pt idx="428">
                  <c:v>282.50019476515632</c:v>
                </c:pt>
                <c:pt idx="429">
                  <c:v>277.4998405941563</c:v>
                </c:pt>
                <c:pt idx="430">
                  <c:v>272.50004283265628</c:v>
                </c:pt>
                <c:pt idx="431">
                  <c:v>267.50012787515629</c:v>
                </c:pt>
                <c:pt idx="432">
                  <c:v>262.49994156765626</c:v>
                </c:pt>
                <c:pt idx="433">
                  <c:v>257.50021413815631</c:v>
                </c:pt>
                <c:pt idx="434">
                  <c:v>252.49985455715631</c:v>
                </c:pt>
                <c:pt idx="435">
                  <c:v>247.49992079365629</c:v>
                </c:pt>
                <c:pt idx="436">
                  <c:v>242.49978520765629</c:v>
                </c:pt>
                <c:pt idx="437">
                  <c:v>237.49981186815631</c:v>
                </c:pt>
                <c:pt idx="438">
                  <c:v>232.49988215015631</c:v>
                </c:pt>
                <c:pt idx="439">
                  <c:v>227.4992578646563</c:v>
                </c:pt>
                <c:pt idx="440">
                  <c:v>222.50007181715631</c:v>
                </c:pt>
                <c:pt idx="441">
                  <c:v>217.4999278736563</c:v>
                </c:pt>
                <c:pt idx="442">
                  <c:v>217.5000608151955</c:v>
                </c:pt>
                <c:pt idx="443">
                  <c:v>222.5002047586955</c:v>
                </c:pt>
                <c:pt idx="444">
                  <c:v>227.49989080619551</c:v>
                </c:pt>
                <c:pt idx="445">
                  <c:v>232.5000150916955</c:v>
                </c:pt>
                <c:pt idx="446">
                  <c:v>237.49994480969551</c:v>
                </c:pt>
                <c:pt idx="447">
                  <c:v>242.49991814919551</c:v>
                </c:pt>
                <c:pt idx="448">
                  <c:v>247.50005373519551</c:v>
                </c:pt>
                <c:pt idx="449">
                  <c:v>252.4999874986955</c:v>
                </c:pt>
                <c:pt idx="450">
                  <c:v>257.49984707969548</c:v>
                </c:pt>
                <c:pt idx="451">
                  <c:v>262.50007450919554</c:v>
                </c:pt>
                <c:pt idx="452">
                  <c:v>267.49976081669553</c:v>
                </c:pt>
                <c:pt idx="453">
                  <c:v>272.5001757741955</c:v>
                </c:pt>
                <c:pt idx="454">
                  <c:v>277.49997353569552</c:v>
                </c:pt>
                <c:pt idx="455">
                  <c:v>282.4998277066955</c:v>
                </c:pt>
                <c:pt idx="456">
                  <c:v>287.50016416469549</c:v>
                </c:pt>
                <c:pt idx="457">
                  <c:v>292.50008215169549</c:v>
                </c:pt>
                <c:pt idx="458">
                  <c:v>297.50008218819551</c:v>
                </c:pt>
                <c:pt idx="459">
                  <c:v>217.50016001959548</c:v>
                </c:pt>
                <c:pt idx="460">
                  <c:v>222.4998039630955</c:v>
                </c:pt>
                <c:pt idx="461">
                  <c:v>227.4999900105955</c:v>
                </c:pt>
                <c:pt idx="462">
                  <c:v>232.50011429609552</c:v>
                </c:pt>
                <c:pt idx="463">
                  <c:v>237.50004401409549</c:v>
                </c:pt>
                <c:pt idx="464">
                  <c:v>242.5000173535955</c:v>
                </c:pt>
                <c:pt idx="465">
                  <c:v>247.50015293959549</c:v>
                </c:pt>
                <c:pt idx="466">
                  <c:v>252.50008670309549</c:v>
                </c:pt>
                <c:pt idx="467">
                  <c:v>257.49994628409547</c:v>
                </c:pt>
                <c:pt idx="468">
                  <c:v>262.50017371359547</c:v>
                </c:pt>
                <c:pt idx="469">
                  <c:v>267.49986002109551</c:v>
                </c:pt>
                <c:pt idx="470">
                  <c:v>272.4997749785955</c:v>
                </c:pt>
                <c:pt idx="471">
                  <c:v>277.5000727400955</c:v>
                </c:pt>
                <c:pt idx="472">
                  <c:v>282.49992691109549</c:v>
                </c:pt>
                <c:pt idx="473">
                  <c:v>287.49976336909549</c:v>
                </c:pt>
                <c:pt idx="474">
                  <c:v>292.50018135609548</c:v>
                </c:pt>
                <c:pt idx="475">
                  <c:v>297.50018139259549</c:v>
                </c:pt>
                <c:pt idx="476">
                  <c:v>297.50018139259549</c:v>
                </c:pt>
                <c:pt idx="477">
                  <c:v>292.50018135609548</c:v>
                </c:pt>
                <c:pt idx="478">
                  <c:v>287.49976336909549</c:v>
                </c:pt>
                <c:pt idx="479">
                  <c:v>282.49992691109549</c:v>
                </c:pt>
                <c:pt idx="480">
                  <c:v>277.5000727400955</c:v>
                </c:pt>
                <c:pt idx="481">
                  <c:v>272.4997749785955</c:v>
                </c:pt>
                <c:pt idx="482">
                  <c:v>267.49986002109551</c:v>
                </c:pt>
                <c:pt idx="483">
                  <c:v>262.50017371359547</c:v>
                </c:pt>
                <c:pt idx="484">
                  <c:v>257.49994628409547</c:v>
                </c:pt>
                <c:pt idx="485">
                  <c:v>252.50008670309549</c:v>
                </c:pt>
                <c:pt idx="486">
                  <c:v>247.50015293959549</c:v>
                </c:pt>
                <c:pt idx="487">
                  <c:v>242.5000173535955</c:v>
                </c:pt>
                <c:pt idx="488">
                  <c:v>237.50004401409549</c:v>
                </c:pt>
                <c:pt idx="489">
                  <c:v>232.50011429609552</c:v>
                </c:pt>
                <c:pt idx="490">
                  <c:v>227.4999900105955</c:v>
                </c:pt>
                <c:pt idx="491">
                  <c:v>222.4998039630955</c:v>
                </c:pt>
                <c:pt idx="492">
                  <c:v>217.50016001959548</c:v>
                </c:pt>
                <c:pt idx="493">
                  <c:v>217.50016001959548</c:v>
                </c:pt>
                <c:pt idx="494">
                  <c:v>222.4998039630955</c:v>
                </c:pt>
                <c:pt idx="495">
                  <c:v>227.4999900105955</c:v>
                </c:pt>
                <c:pt idx="496">
                  <c:v>232.50011429609552</c:v>
                </c:pt>
                <c:pt idx="497">
                  <c:v>237.50004401409549</c:v>
                </c:pt>
                <c:pt idx="498">
                  <c:v>242.5000173535955</c:v>
                </c:pt>
                <c:pt idx="499">
                  <c:v>247.50015293959549</c:v>
                </c:pt>
                <c:pt idx="500">
                  <c:v>252.50008670309549</c:v>
                </c:pt>
                <c:pt idx="501">
                  <c:v>257.49994628409547</c:v>
                </c:pt>
                <c:pt idx="502">
                  <c:v>262.50017371359547</c:v>
                </c:pt>
                <c:pt idx="503">
                  <c:v>267.49986002109551</c:v>
                </c:pt>
                <c:pt idx="504">
                  <c:v>272.4997749785955</c:v>
                </c:pt>
                <c:pt idx="505">
                  <c:v>277.5000727400955</c:v>
                </c:pt>
                <c:pt idx="506">
                  <c:v>282.49992691109549</c:v>
                </c:pt>
                <c:pt idx="507">
                  <c:v>287.49976336909549</c:v>
                </c:pt>
                <c:pt idx="508">
                  <c:v>292.50018135609548</c:v>
                </c:pt>
                <c:pt idx="509">
                  <c:v>297.50018139259549</c:v>
                </c:pt>
                <c:pt idx="510">
                  <c:v>217.4998934745955</c:v>
                </c:pt>
                <c:pt idx="511">
                  <c:v>222.5000374180955</c:v>
                </c:pt>
                <c:pt idx="512">
                  <c:v>227.50022346559552</c:v>
                </c:pt>
                <c:pt idx="513">
                  <c:v>232.4998477510955</c:v>
                </c:pt>
                <c:pt idx="514">
                  <c:v>237.49977746909551</c:v>
                </c:pt>
                <c:pt idx="515">
                  <c:v>242.49975080859551</c:v>
                </c:pt>
                <c:pt idx="516">
                  <c:v>247.49988639459551</c:v>
                </c:pt>
                <c:pt idx="517">
                  <c:v>252.4998201580955</c:v>
                </c:pt>
                <c:pt idx="518">
                  <c:v>257.50017973909553</c:v>
                </c:pt>
                <c:pt idx="519">
                  <c:v>262.49990716859554</c:v>
                </c:pt>
                <c:pt idx="520">
                  <c:v>267.50009347609551</c:v>
                </c:pt>
                <c:pt idx="521">
                  <c:v>272.5000084335955</c:v>
                </c:pt>
                <c:pt idx="522">
                  <c:v>277.49980619509546</c:v>
                </c:pt>
                <c:pt idx="523">
                  <c:v>282.50016036609549</c:v>
                </c:pt>
                <c:pt idx="524">
                  <c:v>287.49999682409549</c:v>
                </c:pt>
                <c:pt idx="525">
                  <c:v>292.49991481109549</c:v>
                </c:pt>
                <c:pt idx="526">
                  <c:v>297.49991484759551</c:v>
                </c:pt>
                <c:pt idx="527">
                  <c:v>297.50012848179551</c:v>
                </c:pt>
                <c:pt idx="528">
                  <c:v>292.49962844529551</c:v>
                </c:pt>
                <c:pt idx="529">
                  <c:v>287.5002104582955</c:v>
                </c:pt>
                <c:pt idx="530">
                  <c:v>282.49987400029545</c:v>
                </c:pt>
                <c:pt idx="531">
                  <c:v>277.50001982929552</c:v>
                </c:pt>
                <c:pt idx="532">
                  <c:v>272.50022206779551</c:v>
                </c:pt>
                <c:pt idx="533">
                  <c:v>267.49980711029554</c:v>
                </c:pt>
                <c:pt idx="534">
                  <c:v>262.50012080279549</c:v>
                </c:pt>
                <c:pt idx="535">
                  <c:v>257.49989337329549</c:v>
                </c:pt>
                <c:pt idx="536">
                  <c:v>252.50003379229548</c:v>
                </c:pt>
                <c:pt idx="537">
                  <c:v>247.50010002879552</c:v>
                </c:pt>
                <c:pt idx="538">
                  <c:v>242.49996444279549</c:v>
                </c:pt>
                <c:pt idx="539">
                  <c:v>237.49999110329549</c:v>
                </c:pt>
                <c:pt idx="540">
                  <c:v>232.50006138529551</c:v>
                </c:pt>
                <c:pt idx="541">
                  <c:v>227.49993709979549</c:v>
                </c:pt>
                <c:pt idx="542">
                  <c:v>222.49975105229549</c:v>
                </c:pt>
                <c:pt idx="543">
                  <c:v>217.5001071087955</c:v>
                </c:pt>
                <c:pt idx="544">
                  <c:v>217.4998025637955</c:v>
                </c:pt>
                <c:pt idx="545">
                  <c:v>222.4999465072955</c:v>
                </c:pt>
                <c:pt idx="546">
                  <c:v>227.5001325547955</c:v>
                </c:pt>
                <c:pt idx="547">
                  <c:v>232.4997568402955</c:v>
                </c:pt>
                <c:pt idx="548">
                  <c:v>237.5001865582955</c:v>
                </c:pt>
                <c:pt idx="549">
                  <c:v>242.5001598977955</c:v>
                </c:pt>
                <c:pt idx="550">
                  <c:v>247.49979548379548</c:v>
                </c:pt>
                <c:pt idx="551">
                  <c:v>252.50022924729549</c:v>
                </c:pt>
                <c:pt idx="552">
                  <c:v>257.50008882829547</c:v>
                </c:pt>
                <c:pt idx="553">
                  <c:v>262.49981625779549</c:v>
                </c:pt>
                <c:pt idx="554">
                  <c:v>267.50000256529552</c:v>
                </c:pt>
                <c:pt idx="555">
                  <c:v>272.4999175227955</c:v>
                </c:pt>
                <c:pt idx="556">
                  <c:v>277.50021528429551</c:v>
                </c:pt>
                <c:pt idx="557">
                  <c:v>282.50006945529549</c:v>
                </c:pt>
                <c:pt idx="558">
                  <c:v>287.49990591329549</c:v>
                </c:pt>
                <c:pt idx="559">
                  <c:v>292.4998239002955</c:v>
                </c:pt>
                <c:pt idx="560">
                  <c:v>297.49982393679551</c:v>
                </c:pt>
                <c:pt idx="561">
                  <c:v>217.5000547268555</c:v>
                </c:pt>
                <c:pt idx="562">
                  <c:v>222.50019867035547</c:v>
                </c:pt>
                <c:pt idx="563">
                  <c:v>227.49988471785548</c:v>
                </c:pt>
                <c:pt idx="564">
                  <c:v>232.5000090033555</c:v>
                </c:pt>
                <c:pt idx="565">
                  <c:v>237.49993872135548</c:v>
                </c:pt>
                <c:pt idx="566">
                  <c:v>242.49991206085551</c:v>
                </c:pt>
                <c:pt idx="567">
                  <c:v>247.50004764685551</c:v>
                </c:pt>
                <c:pt idx="568">
                  <c:v>252.4999814103555</c:v>
                </c:pt>
                <c:pt idx="569">
                  <c:v>257.49984099135548</c:v>
                </c:pt>
                <c:pt idx="570">
                  <c:v>262.50006842085548</c:v>
                </c:pt>
                <c:pt idx="571">
                  <c:v>267.49975472835553</c:v>
                </c:pt>
                <c:pt idx="572">
                  <c:v>272.5001696858555</c:v>
                </c:pt>
                <c:pt idx="573">
                  <c:v>277.49996744735552</c:v>
                </c:pt>
                <c:pt idx="574">
                  <c:v>282.4998216183555</c:v>
                </c:pt>
                <c:pt idx="575">
                  <c:v>287.50015807635555</c:v>
                </c:pt>
                <c:pt idx="576">
                  <c:v>292.50007606335549</c:v>
                </c:pt>
                <c:pt idx="577">
                  <c:v>297.50007609985545</c:v>
                </c:pt>
                <c:pt idx="578">
                  <c:v>297.49991462791547</c:v>
                </c:pt>
                <c:pt idx="579">
                  <c:v>292.49991459141552</c:v>
                </c:pt>
                <c:pt idx="580">
                  <c:v>287.49999660441546</c:v>
                </c:pt>
                <c:pt idx="581">
                  <c:v>282.50016014641551</c:v>
                </c:pt>
                <c:pt idx="582">
                  <c:v>277.49980597541548</c:v>
                </c:pt>
                <c:pt idx="583">
                  <c:v>272.50000821391552</c:v>
                </c:pt>
                <c:pt idx="584">
                  <c:v>267.49959325641549</c:v>
                </c:pt>
                <c:pt idx="585">
                  <c:v>262.49990694891551</c:v>
                </c:pt>
                <c:pt idx="586">
                  <c:v>257.5001795194155</c:v>
                </c:pt>
                <c:pt idx="587">
                  <c:v>252.4998199384155</c:v>
                </c:pt>
                <c:pt idx="588">
                  <c:v>247.4998861749155</c:v>
                </c:pt>
                <c:pt idx="589">
                  <c:v>242.4997505889155</c:v>
                </c:pt>
                <c:pt idx="590">
                  <c:v>237.4997772494155</c:v>
                </c:pt>
                <c:pt idx="591">
                  <c:v>232.4998475314155</c:v>
                </c:pt>
                <c:pt idx="592">
                  <c:v>227.50022324591549</c:v>
                </c:pt>
                <c:pt idx="593">
                  <c:v>222.5000371984155</c:v>
                </c:pt>
                <c:pt idx="594">
                  <c:v>217.49989325491552</c:v>
                </c:pt>
                <c:pt idx="595">
                  <c:v>217.5002357210343</c:v>
                </c:pt>
                <c:pt idx="596">
                  <c:v>222.49987966453429</c:v>
                </c:pt>
                <c:pt idx="597">
                  <c:v>227.50006571203429</c:v>
                </c:pt>
                <c:pt idx="598">
                  <c:v>232.50018999753431</c:v>
                </c:pt>
                <c:pt idx="599">
                  <c:v>237.50011971553428</c:v>
                </c:pt>
                <c:pt idx="600">
                  <c:v>242.50009305503428</c:v>
                </c:pt>
                <c:pt idx="601">
                  <c:v>247.50022864103431</c:v>
                </c:pt>
                <c:pt idx="602">
                  <c:v>252.50016240453428</c:v>
                </c:pt>
                <c:pt idx="603">
                  <c:v>257.50002198553426</c:v>
                </c:pt>
                <c:pt idx="604">
                  <c:v>262.49974941503433</c:v>
                </c:pt>
                <c:pt idx="605">
                  <c:v>267.4999357225343</c:v>
                </c:pt>
                <c:pt idx="606">
                  <c:v>272.49985068003434</c:v>
                </c:pt>
                <c:pt idx="607">
                  <c:v>277.50014844153429</c:v>
                </c:pt>
                <c:pt idx="608">
                  <c:v>282.50000261253433</c:v>
                </c:pt>
                <c:pt idx="609">
                  <c:v>287.49983907053428</c:v>
                </c:pt>
                <c:pt idx="610">
                  <c:v>292.49975705753428</c:v>
                </c:pt>
                <c:pt idx="611">
                  <c:v>297.49975709403429</c:v>
                </c:pt>
              </c:numCache>
            </c:numRef>
          </c:yVal>
          <c:smooth val="0"/>
          <c:extLst>
            <c:ext xmlns:c16="http://schemas.microsoft.com/office/drawing/2014/chart" uri="{C3380CC4-5D6E-409C-BE32-E72D297353CC}">
              <c16:uniqueId val="{00000000-36CE-42D2-BFD6-C7B9DF286609}"/>
            </c:ext>
          </c:extLst>
        </c:ser>
        <c:dLbls>
          <c:showLegendKey val="0"/>
          <c:showVal val="0"/>
          <c:showCatName val="0"/>
          <c:showSerName val="0"/>
          <c:showPercent val="0"/>
          <c:showBubbleSize val="0"/>
        </c:dLbls>
        <c:axId val="502044352"/>
        <c:axId val="502045792"/>
      </c:scatterChart>
      <c:valAx>
        <c:axId val="50204435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5792"/>
        <c:crosses val="autoZero"/>
        <c:crossBetween val="midCat"/>
      </c:valAx>
      <c:valAx>
        <c:axId val="502045792"/>
        <c:scaling>
          <c:orientation val="minMax"/>
          <c:min val="2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4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 vs t</a:t>
            </a:r>
          </a:p>
        </c:rich>
      </c:tx>
      <c:layout>
        <c:manualLayout>
          <c:xMode val="edge"/>
          <c:yMode val="edge"/>
          <c:x val="0.46655765330470061"/>
          <c:y val="2.3889513820177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 vs t</c:v>
          </c:tx>
          <c:spPr>
            <a:ln w="25400" cap="rnd">
              <a:noFill/>
              <a:round/>
            </a:ln>
            <a:effectLst/>
          </c:spPr>
          <c:marker>
            <c:symbol val="circle"/>
            <c:size val="5"/>
            <c:spPr>
              <a:solidFill>
                <a:schemeClr val="accent1"/>
              </a:solidFill>
              <a:ln w="9525">
                <a:solidFill>
                  <a:schemeClr val="accent1"/>
                </a:solidFill>
              </a:ln>
              <a:effectLst/>
            </c:spPr>
          </c:marker>
          <c:xVal>
            <c:numRef>
              <c:f>pf.step!$C$2:$C$613</c:f>
              <c:numCache>
                <c:formatCode>0.0</c:formatCode>
                <c:ptCount val="612"/>
                <c:pt idx="0">
                  <c:v>0</c:v>
                </c:pt>
                <c:pt idx="1">
                  <c:v>4.4532790184020996</c:v>
                </c:pt>
                <c:pt idx="2">
                  <c:v>9.0161342620849609</c:v>
                </c:pt>
                <c:pt idx="3">
                  <c:v>13.399025440216064</c:v>
                </c:pt>
                <c:pt idx="4">
                  <c:v>17.877365589141846</c:v>
                </c:pt>
                <c:pt idx="5">
                  <c:v>22.426307678222656</c:v>
                </c:pt>
                <c:pt idx="6">
                  <c:v>26.824990272521973</c:v>
                </c:pt>
                <c:pt idx="7">
                  <c:v>31.349617481231689</c:v>
                </c:pt>
                <c:pt idx="8">
                  <c:v>35.939220428466797</c:v>
                </c:pt>
                <c:pt idx="9">
                  <c:v>40.379489421844482</c:v>
                </c:pt>
                <c:pt idx="10">
                  <c:v>44.850845336914063</c:v>
                </c:pt>
                <c:pt idx="11">
                  <c:v>49.51310920715332</c:v>
                </c:pt>
                <c:pt idx="12">
                  <c:v>53.938902378082275</c:v>
                </c:pt>
                <c:pt idx="13">
                  <c:v>58.494407653808594</c:v>
                </c:pt>
                <c:pt idx="14">
                  <c:v>63.068333148956299</c:v>
                </c:pt>
                <c:pt idx="15">
                  <c:v>67.456906795501709</c:v>
                </c:pt>
                <c:pt idx="16">
                  <c:v>71.961684703826904</c:v>
                </c:pt>
                <c:pt idx="17">
                  <c:v>78.484052658081055</c:v>
                </c:pt>
                <c:pt idx="18">
                  <c:v>83.055333137512207</c:v>
                </c:pt>
                <c:pt idx="19">
                  <c:v>87.671510219573975</c:v>
                </c:pt>
                <c:pt idx="20">
                  <c:v>92.095541954040527</c:v>
                </c:pt>
                <c:pt idx="21">
                  <c:v>96.638672351837158</c:v>
                </c:pt>
                <c:pt idx="22">
                  <c:v>101.17357349395752</c:v>
                </c:pt>
                <c:pt idx="23">
                  <c:v>105.68247985839844</c:v>
                </c:pt>
                <c:pt idx="24">
                  <c:v>110.31578397750854</c:v>
                </c:pt>
                <c:pt idx="25">
                  <c:v>114.8513822555542</c:v>
                </c:pt>
                <c:pt idx="26">
                  <c:v>119.29417562484741</c:v>
                </c:pt>
                <c:pt idx="27">
                  <c:v>123.72427272796631</c:v>
                </c:pt>
                <c:pt idx="28">
                  <c:v>128.37862682342529</c:v>
                </c:pt>
                <c:pt idx="29">
                  <c:v>132.79757356643677</c:v>
                </c:pt>
                <c:pt idx="30">
                  <c:v>137.37507820129395</c:v>
                </c:pt>
                <c:pt idx="31">
                  <c:v>142.05846929550171</c:v>
                </c:pt>
                <c:pt idx="32">
                  <c:v>146.51776933670044</c:v>
                </c:pt>
                <c:pt idx="33">
                  <c:v>151.04245758056641</c:v>
                </c:pt>
                <c:pt idx="34">
                  <c:v>157.6560115814209</c:v>
                </c:pt>
                <c:pt idx="35">
                  <c:v>162.07515430450439</c:v>
                </c:pt>
                <c:pt idx="36">
                  <c:v>166.5077862739563</c:v>
                </c:pt>
                <c:pt idx="37">
                  <c:v>171.07823085784912</c:v>
                </c:pt>
                <c:pt idx="38">
                  <c:v>175.46143198013306</c:v>
                </c:pt>
                <c:pt idx="39">
                  <c:v>179.91204214096069</c:v>
                </c:pt>
                <c:pt idx="40">
                  <c:v>184.48052787780762</c:v>
                </c:pt>
                <c:pt idx="41">
                  <c:v>188.91210126876831</c:v>
                </c:pt>
                <c:pt idx="42">
                  <c:v>193.32422780990601</c:v>
                </c:pt>
                <c:pt idx="43">
                  <c:v>198.02272701263428</c:v>
                </c:pt>
                <c:pt idx="44">
                  <c:v>202.43487739562988</c:v>
                </c:pt>
                <c:pt idx="45">
                  <c:v>206.99549436569214</c:v>
                </c:pt>
                <c:pt idx="46">
                  <c:v>211.56529998779297</c:v>
                </c:pt>
                <c:pt idx="47">
                  <c:v>215.89916038513184</c:v>
                </c:pt>
                <c:pt idx="48">
                  <c:v>220.43897676467896</c:v>
                </c:pt>
                <c:pt idx="49">
                  <c:v>225.03972291946411</c:v>
                </c:pt>
                <c:pt idx="50">
                  <c:v>229.52480459213257</c:v>
                </c:pt>
                <c:pt idx="51">
                  <c:v>288.69425916671753</c:v>
                </c:pt>
                <c:pt idx="52">
                  <c:v>293.28645515441895</c:v>
                </c:pt>
                <c:pt idx="53">
                  <c:v>297.77067756652832</c:v>
                </c:pt>
                <c:pt idx="54">
                  <c:v>302.33390998840332</c:v>
                </c:pt>
                <c:pt idx="55">
                  <c:v>306.7372407913208</c:v>
                </c:pt>
                <c:pt idx="56">
                  <c:v>311.35858869552612</c:v>
                </c:pt>
                <c:pt idx="57">
                  <c:v>315.94603157043457</c:v>
                </c:pt>
                <c:pt idx="58">
                  <c:v>320.3701639175415</c:v>
                </c:pt>
                <c:pt idx="59">
                  <c:v>324.87262439727783</c:v>
                </c:pt>
                <c:pt idx="60">
                  <c:v>329.38591432571411</c:v>
                </c:pt>
                <c:pt idx="61">
                  <c:v>333.75144863128662</c:v>
                </c:pt>
                <c:pt idx="62">
                  <c:v>338.3143253326416</c:v>
                </c:pt>
                <c:pt idx="63">
                  <c:v>342.88902473449707</c:v>
                </c:pt>
                <c:pt idx="64">
                  <c:v>347.2508373260498</c:v>
                </c:pt>
                <c:pt idx="65">
                  <c:v>351.70063257217407</c:v>
                </c:pt>
                <c:pt idx="66">
                  <c:v>356.30117273330688</c:v>
                </c:pt>
                <c:pt idx="67">
                  <c:v>360.67942237854004</c:v>
                </c:pt>
                <c:pt idx="68">
                  <c:v>368.86033582687378</c:v>
                </c:pt>
                <c:pt idx="69">
                  <c:v>373.52239274978638</c:v>
                </c:pt>
                <c:pt idx="70">
                  <c:v>377.91946792602539</c:v>
                </c:pt>
                <c:pt idx="71">
                  <c:v>382.40024852752686</c:v>
                </c:pt>
                <c:pt idx="72">
                  <c:v>387.05220699310303</c:v>
                </c:pt>
                <c:pt idx="73">
                  <c:v>391.54895257949829</c:v>
                </c:pt>
                <c:pt idx="74">
                  <c:v>395.99286794662476</c:v>
                </c:pt>
                <c:pt idx="75">
                  <c:v>400.78997659683228</c:v>
                </c:pt>
                <c:pt idx="76">
                  <c:v>405.40757417678833</c:v>
                </c:pt>
                <c:pt idx="77">
                  <c:v>409.86103487014771</c:v>
                </c:pt>
                <c:pt idx="78">
                  <c:v>414.35074520111084</c:v>
                </c:pt>
                <c:pt idx="79">
                  <c:v>418.86031436920166</c:v>
                </c:pt>
                <c:pt idx="80">
                  <c:v>423.27140235900879</c:v>
                </c:pt>
                <c:pt idx="81">
                  <c:v>427.75475883483887</c:v>
                </c:pt>
                <c:pt idx="82">
                  <c:v>432.42758131027222</c:v>
                </c:pt>
                <c:pt idx="83">
                  <c:v>436.84052515029907</c:v>
                </c:pt>
                <c:pt idx="84">
                  <c:v>441.23442316055298</c:v>
                </c:pt>
                <c:pt idx="85">
                  <c:v>449.38669633865356</c:v>
                </c:pt>
                <c:pt idx="86">
                  <c:v>453.90824365615845</c:v>
                </c:pt>
                <c:pt idx="87">
                  <c:v>458.36645555496216</c:v>
                </c:pt>
                <c:pt idx="88">
                  <c:v>463.0164852142334</c:v>
                </c:pt>
                <c:pt idx="89">
                  <c:v>467.5202374458313</c:v>
                </c:pt>
                <c:pt idx="90">
                  <c:v>471.97129487991333</c:v>
                </c:pt>
                <c:pt idx="91">
                  <c:v>476.57535409927368</c:v>
                </c:pt>
                <c:pt idx="92">
                  <c:v>481.06014537811279</c:v>
                </c:pt>
                <c:pt idx="93">
                  <c:v>485.62345266342163</c:v>
                </c:pt>
                <c:pt idx="94">
                  <c:v>490.28239011764526</c:v>
                </c:pt>
                <c:pt idx="95">
                  <c:v>494.65909194946289</c:v>
                </c:pt>
                <c:pt idx="96">
                  <c:v>499.21909427642822</c:v>
                </c:pt>
                <c:pt idx="97">
                  <c:v>503.91863918304443</c:v>
                </c:pt>
                <c:pt idx="98">
                  <c:v>508.36450719833374</c:v>
                </c:pt>
                <c:pt idx="99">
                  <c:v>512.80142688751221</c:v>
                </c:pt>
                <c:pt idx="100">
                  <c:v>517.30995512008667</c:v>
                </c:pt>
                <c:pt idx="101">
                  <c:v>521.71431970596313</c:v>
                </c:pt>
                <c:pt idx="102">
                  <c:v>583.67898845672607</c:v>
                </c:pt>
                <c:pt idx="103">
                  <c:v>588.17432546615601</c:v>
                </c:pt>
                <c:pt idx="104">
                  <c:v>592.75239324569702</c:v>
                </c:pt>
                <c:pt idx="105">
                  <c:v>597.38630199432373</c:v>
                </c:pt>
                <c:pt idx="106">
                  <c:v>601.76863574981689</c:v>
                </c:pt>
                <c:pt idx="107">
                  <c:v>606.25401163101196</c:v>
                </c:pt>
                <c:pt idx="108">
                  <c:v>610.82019662857056</c:v>
                </c:pt>
                <c:pt idx="109">
                  <c:v>615.22672557830811</c:v>
                </c:pt>
                <c:pt idx="110">
                  <c:v>619.73808145523071</c:v>
                </c:pt>
                <c:pt idx="111">
                  <c:v>624.12084436416626</c:v>
                </c:pt>
                <c:pt idx="112">
                  <c:v>628.40165567398071</c:v>
                </c:pt>
                <c:pt idx="113">
                  <c:v>632.98044443130493</c:v>
                </c:pt>
                <c:pt idx="114">
                  <c:v>637.52559518814087</c:v>
                </c:pt>
                <c:pt idx="115">
                  <c:v>641.94549894332886</c:v>
                </c:pt>
                <c:pt idx="116">
                  <c:v>646.39321422576904</c:v>
                </c:pt>
                <c:pt idx="117">
                  <c:v>651.02929592132568</c:v>
                </c:pt>
                <c:pt idx="118">
                  <c:v>655.40854358673096</c:v>
                </c:pt>
                <c:pt idx="119">
                  <c:v>663.67856311798096</c:v>
                </c:pt>
                <c:pt idx="120">
                  <c:v>668.04876279830933</c:v>
                </c:pt>
                <c:pt idx="121">
                  <c:v>672.60146284103394</c:v>
                </c:pt>
                <c:pt idx="122">
                  <c:v>677.16802597045898</c:v>
                </c:pt>
                <c:pt idx="123">
                  <c:v>681.65781402587891</c:v>
                </c:pt>
                <c:pt idx="124">
                  <c:v>686.11528778076172</c:v>
                </c:pt>
                <c:pt idx="125">
                  <c:v>690.7108678817749</c:v>
                </c:pt>
                <c:pt idx="126">
                  <c:v>695.06328535079956</c:v>
                </c:pt>
                <c:pt idx="127">
                  <c:v>699.31949758529663</c:v>
                </c:pt>
                <c:pt idx="128">
                  <c:v>703.40268516540527</c:v>
                </c:pt>
                <c:pt idx="129">
                  <c:v>707.61429166793823</c:v>
                </c:pt>
                <c:pt idx="130">
                  <c:v>711.72486543655396</c:v>
                </c:pt>
                <c:pt idx="131">
                  <c:v>716.12218475341797</c:v>
                </c:pt>
                <c:pt idx="132">
                  <c:v>720.66396284103394</c:v>
                </c:pt>
                <c:pt idx="133">
                  <c:v>725.31053972244263</c:v>
                </c:pt>
                <c:pt idx="134">
                  <c:v>729.75319480895996</c:v>
                </c:pt>
                <c:pt idx="135">
                  <c:v>734.12237119674683</c:v>
                </c:pt>
                <c:pt idx="136">
                  <c:v>742.30416870117188</c:v>
                </c:pt>
                <c:pt idx="137">
                  <c:v>746.78259658813477</c:v>
                </c:pt>
                <c:pt idx="138">
                  <c:v>751.3193883895874</c:v>
                </c:pt>
                <c:pt idx="139">
                  <c:v>755.56412935256958</c:v>
                </c:pt>
                <c:pt idx="140">
                  <c:v>759.72292470932007</c:v>
                </c:pt>
                <c:pt idx="141">
                  <c:v>763.90487003326416</c:v>
                </c:pt>
                <c:pt idx="142">
                  <c:v>768.11307954788208</c:v>
                </c:pt>
                <c:pt idx="143">
                  <c:v>772.37992286682129</c:v>
                </c:pt>
                <c:pt idx="144">
                  <c:v>776.47524547576904</c:v>
                </c:pt>
                <c:pt idx="145">
                  <c:v>780.65437889099121</c:v>
                </c:pt>
                <c:pt idx="146">
                  <c:v>785.06196069717407</c:v>
                </c:pt>
                <c:pt idx="147">
                  <c:v>789.57608222961426</c:v>
                </c:pt>
                <c:pt idx="148">
                  <c:v>793.97649192810059</c:v>
                </c:pt>
                <c:pt idx="149">
                  <c:v>798.4521861076355</c:v>
                </c:pt>
                <c:pt idx="150">
                  <c:v>803.02805662155151</c:v>
                </c:pt>
                <c:pt idx="151">
                  <c:v>807.43044996261597</c:v>
                </c:pt>
                <c:pt idx="152">
                  <c:v>811.89229726791382</c:v>
                </c:pt>
                <c:pt idx="153">
                  <c:v>872.82082557678223</c:v>
                </c:pt>
                <c:pt idx="154">
                  <c:v>877.24883413314819</c:v>
                </c:pt>
                <c:pt idx="155">
                  <c:v>881.68250131607056</c:v>
                </c:pt>
                <c:pt idx="156">
                  <c:v>886.28310871124268</c:v>
                </c:pt>
                <c:pt idx="157">
                  <c:v>890.80147171020508</c:v>
                </c:pt>
                <c:pt idx="158">
                  <c:v>895.39595651626587</c:v>
                </c:pt>
                <c:pt idx="159">
                  <c:v>899.90183734893799</c:v>
                </c:pt>
                <c:pt idx="160">
                  <c:v>904.32965087890625</c:v>
                </c:pt>
                <c:pt idx="161">
                  <c:v>908.76459360122681</c:v>
                </c:pt>
                <c:pt idx="162">
                  <c:v>913.46577405929565</c:v>
                </c:pt>
                <c:pt idx="163">
                  <c:v>917.94874954223633</c:v>
                </c:pt>
                <c:pt idx="164">
                  <c:v>922.48046398162842</c:v>
                </c:pt>
                <c:pt idx="165">
                  <c:v>927.0345253944397</c:v>
                </c:pt>
                <c:pt idx="166">
                  <c:v>931.47141027450562</c:v>
                </c:pt>
                <c:pt idx="167">
                  <c:v>936.01987886428833</c:v>
                </c:pt>
                <c:pt idx="168">
                  <c:v>940.67602634429932</c:v>
                </c:pt>
                <c:pt idx="169">
                  <c:v>945.09347438812256</c:v>
                </c:pt>
                <c:pt idx="170">
                  <c:v>951.80653476715088</c:v>
                </c:pt>
                <c:pt idx="171">
                  <c:v>956.25689506530762</c:v>
                </c:pt>
                <c:pt idx="172">
                  <c:v>960.74535179138184</c:v>
                </c:pt>
                <c:pt idx="173">
                  <c:v>965.33351898193359</c:v>
                </c:pt>
                <c:pt idx="174">
                  <c:v>969.74734783172607</c:v>
                </c:pt>
                <c:pt idx="175">
                  <c:v>974.2679615020752</c:v>
                </c:pt>
                <c:pt idx="176">
                  <c:v>978.78329992294312</c:v>
                </c:pt>
                <c:pt idx="177">
                  <c:v>983.18266534805298</c:v>
                </c:pt>
                <c:pt idx="178">
                  <c:v>987.39129495620728</c:v>
                </c:pt>
                <c:pt idx="179">
                  <c:v>991.58259344100952</c:v>
                </c:pt>
                <c:pt idx="180">
                  <c:v>995.77760457992554</c:v>
                </c:pt>
                <c:pt idx="181">
                  <c:v>999.90999269485474</c:v>
                </c:pt>
                <c:pt idx="182">
                  <c:v>1003.9557452201843</c:v>
                </c:pt>
                <c:pt idx="183">
                  <c:v>1008.5044231414795</c:v>
                </c:pt>
                <c:pt idx="184">
                  <c:v>1012.9397678375244</c:v>
                </c:pt>
                <c:pt idx="185">
                  <c:v>1017.39967918396</c:v>
                </c:pt>
                <c:pt idx="186">
                  <c:v>1021.8179807662964</c:v>
                </c:pt>
                <c:pt idx="187">
                  <c:v>1027.989052772522</c:v>
                </c:pt>
                <c:pt idx="188">
                  <c:v>1032.5209908485413</c:v>
                </c:pt>
                <c:pt idx="189">
                  <c:v>1036.9737243652344</c:v>
                </c:pt>
                <c:pt idx="190">
                  <c:v>1041.261004447937</c:v>
                </c:pt>
                <c:pt idx="191">
                  <c:v>1045.3477644920349</c:v>
                </c:pt>
                <c:pt idx="192">
                  <c:v>1049.6356101036072</c:v>
                </c:pt>
                <c:pt idx="193">
                  <c:v>1053.8388142585754</c:v>
                </c:pt>
                <c:pt idx="194">
                  <c:v>1057.9884119033813</c:v>
                </c:pt>
                <c:pt idx="195">
                  <c:v>1062.1152148246765</c:v>
                </c:pt>
                <c:pt idx="196">
                  <c:v>1066.2837190628052</c:v>
                </c:pt>
                <c:pt idx="197">
                  <c:v>1070.4394445419312</c:v>
                </c:pt>
                <c:pt idx="198">
                  <c:v>1074.7552647590637</c:v>
                </c:pt>
                <c:pt idx="199">
                  <c:v>1079.3357095718384</c:v>
                </c:pt>
                <c:pt idx="200">
                  <c:v>1083.9104599952698</c:v>
                </c:pt>
                <c:pt idx="201">
                  <c:v>1088.2753300666809</c:v>
                </c:pt>
                <c:pt idx="202">
                  <c:v>1092.8093461990356</c:v>
                </c:pt>
                <c:pt idx="203">
                  <c:v>1097.4603123664856</c:v>
                </c:pt>
                <c:pt idx="204">
                  <c:v>1156.6488742828369</c:v>
                </c:pt>
                <c:pt idx="205">
                  <c:v>1161.1924095153809</c:v>
                </c:pt>
                <c:pt idx="206">
                  <c:v>1165.6697263717651</c:v>
                </c:pt>
                <c:pt idx="207">
                  <c:v>1170.1759557723999</c:v>
                </c:pt>
                <c:pt idx="208">
                  <c:v>1174.5843591690063</c:v>
                </c:pt>
                <c:pt idx="209">
                  <c:v>1179.0702695846558</c:v>
                </c:pt>
                <c:pt idx="210">
                  <c:v>1183.6161308288574</c:v>
                </c:pt>
                <c:pt idx="211">
                  <c:v>1187.978542804718</c:v>
                </c:pt>
                <c:pt idx="212">
                  <c:v>1192.4415822029114</c:v>
                </c:pt>
                <c:pt idx="213">
                  <c:v>1197.030622959137</c:v>
                </c:pt>
                <c:pt idx="214">
                  <c:v>1201.5134077072144</c:v>
                </c:pt>
                <c:pt idx="215">
                  <c:v>1206.0293884277344</c:v>
                </c:pt>
                <c:pt idx="216">
                  <c:v>1210.7094788551331</c:v>
                </c:pt>
                <c:pt idx="217">
                  <c:v>1215.0967502593994</c:v>
                </c:pt>
                <c:pt idx="218">
                  <c:v>1219.5386843681335</c:v>
                </c:pt>
                <c:pt idx="219">
                  <c:v>1224.1223287582397</c:v>
                </c:pt>
                <c:pt idx="220">
                  <c:v>1228.57732629776</c:v>
                </c:pt>
                <c:pt idx="221">
                  <c:v>1236.8284440040588</c:v>
                </c:pt>
                <c:pt idx="222">
                  <c:v>1241.2363719940186</c:v>
                </c:pt>
                <c:pt idx="223">
                  <c:v>1245.690101146698</c:v>
                </c:pt>
                <c:pt idx="224">
                  <c:v>1250.3191967010498</c:v>
                </c:pt>
                <c:pt idx="225">
                  <c:v>1254.8130111694336</c:v>
                </c:pt>
                <c:pt idx="226">
                  <c:v>1259.3269653320313</c:v>
                </c:pt>
                <c:pt idx="227">
                  <c:v>1263.846254825592</c:v>
                </c:pt>
                <c:pt idx="228">
                  <c:v>1268.274582862854</c:v>
                </c:pt>
                <c:pt idx="229">
                  <c:v>1272.5868773460388</c:v>
                </c:pt>
                <c:pt idx="230">
                  <c:v>1276.7013039588928</c:v>
                </c:pt>
                <c:pt idx="231">
                  <c:v>1280.8699078559875</c:v>
                </c:pt>
                <c:pt idx="232">
                  <c:v>1285.0071725845337</c:v>
                </c:pt>
                <c:pt idx="233">
                  <c:v>1289.424325466156</c:v>
                </c:pt>
                <c:pt idx="234">
                  <c:v>1293.903404712677</c:v>
                </c:pt>
                <c:pt idx="235">
                  <c:v>1298.6684174537659</c:v>
                </c:pt>
                <c:pt idx="236">
                  <c:v>1303.3087911605835</c:v>
                </c:pt>
                <c:pt idx="237">
                  <c:v>1307.5856437683105</c:v>
                </c:pt>
                <c:pt idx="238">
                  <c:v>1315.7633595466614</c:v>
                </c:pt>
                <c:pt idx="239">
                  <c:v>1320.2267413139343</c:v>
                </c:pt>
                <c:pt idx="240">
                  <c:v>1324.6653909683228</c:v>
                </c:pt>
                <c:pt idx="241">
                  <c:v>1328.8729934692383</c:v>
                </c:pt>
                <c:pt idx="242">
                  <c:v>1333.0206708908081</c:v>
                </c:pt>
                <c:pt idx="243">
                  <c:v>1337.136079788208</c:v>
                </c:pt>
                <c:pt idx="244">
                  <c:v>1341.371732711792</c:v>
                </c:pt>
                <c:pt idx="245">
                  <c:v>1345.5288543701172</c:v>
                </c:pt>
                <c:pt idx="246">
                  <c:v>1349.6839084625244</c:v>
                </c:pt>
                <c:pt idx="247">
                  <c:v>1353.8277492523193</c:v>
                </c:pt>
                <c:pt idx="248">
                  <c:v>1358.2713799476624</c:v>
                </c:pt>
                <c:pt idx="249">
                  <c:v>1362.9389548301697</c:v>
                </c:pt>
                <c:pt idx="250">
                  <c:v>1367.3194861412048</c:v>
                </c:pt>
                <c:pt idx="251">
                  <c:v>1371.7892365455627</c:v>
                </c:pt>
                <c:pt idx="252">
                  <c:v>1376.3311734199524</c:v>
                </c:pt>
                <c:pt idx="253">
                  <c:v>1380.7992596626282</c:v>
                </c:pt>
                <c:pt idx="254">
                  <c:v>1385.256462097168</c:v>
                </c:pt>
                <c:pt idx="255">
                  <c:v>1447.3878383636475</c:v>
                </c:pt>
                <c:pt idx="256">
                  <c:v>1451.9212222099304</c:v>
                </c:pt>
                <c:pt idx="257">
                  <c:v>1456.3793063163757</c:v>
                </c:pt>
                <c:pt idx="258">
                  <c:v>1460.9530382156372</c:v>
                </c:pt>
                <c:pt idx="259">
                  <c:v>1465.350022315979</c:v>
                </c:pt>
                <c:pt idx="260">
                  <c:v>1469.9135046005249</c:v>
                </c:pt>
                <c:pt idx="261">
                  <c:v>1474.507595539093</c:v>
                </c:pt>
                <c:pt idx="262">
                  <c:v>1478.890784740448</c:v>
                </c:pt>
                <c:pt idx="263">
                  <c:v>1483.3809967041016</c:v>
                </c:pt>
                <c:pt idx="264">
                  <c:v>1487.8831768035889</c:v>
                </c:pt>
                <c:pt idx="265">
                  <c:v>1492.2899045944214</c:v>
                </c:pt>
                <c:pt idx="266">
                  <c:v>1496.8030390739441</c:v>
                </c:pt>
                <c:pt idx="267">
                  <c:v>1501.3081116676331</c:v>
                </c:pt>
                <c:pt idx="268">
                  <c:v>1505.7899503707886</c:v>
                </c:pt>
                <c:pt idx="269">
                  <c:v>1510.3592748641968</c:v>
                </c:pt>
                <c:pt idx="270">
                  <c:v>1514.9123387336731</c:v>
                </c:pt>
                <c:pt idx="271">
                  <c:v>1519.2686085700989</c:v>
                </c:pt>
                <c:pt idx="272">
                  <c:v>1527.4682550430298</c:v>
                </c:pt>
                <c:pt idx="273">
                  <c:v>1532.1209030151367</c:v>
                </c:pt>
                <c:pt idx="274">
                  <c:v>1536.5433311462402</c:v>
                </c:pt>
                <c:pt idx="275">
                  <c:v>1541.1151580810547</c:v>
                </c:pt>
                <c:pt idx="276">
                  <c:v>1545.6536955833435</c:v>
                </c:pt>
                <c:pt idx="277">
                  <c:v>1550.0501699447632</c:v>
                </c:pt>
                <c:pt idx="278">
                  <c:v>1554.5562047958374</c:v>
                </c:pt>
                <c:pt idx="279">
                  <c:v>1559.1903109550476</c:v>
                </c:pt>
                <c:pt idx="280">
                  <c:v>1563.67458152771</c:v>
                </c:pt>
                <c:pt idx="281">
                  <c:v>1568.141713142395</c:v>
                </c:pt>
                <c:pt idx="282">
                  <c:v>1572.6798124313354</c:v>
                </c:pt>
                <c:pt idx="283">
                  <c:v>1577.1174006462097</c:v>
                </c:pt>
                <c:pt idx="284">
                  <c:v>1581.6315259933472</c:v>
                </c:pt>
                <c:pt idx="285">
                  <c:v>1586.2132668495178</c:v>
                </c:pt>
                <c:pt idx="286">
                  <c:v>1590.5646767616272</c:v>
                </c:pt>
                <c:pt idx="287">
                  <c:v>1595.0740084648132</c:v>
                </c:pt>
                <c:pt idx="288">
                  <c:v>1599.4906044006348</c:v>
                </c:pt>
                <c:pt idx="289">
                  <c:v>1607.6191573143005</c:v>
                </c:pt>
                <c:pt idx="290">
                  <c:v>1612.1782341003418</c:v>
                </c:pt>
                <c:pt idx="291">
                  <c:v>1616.6755452156067</c:v>
                </c:pt>
                <c:pt idx="292">
                  <c:v>1621.3222365379333</c:v>
                </c:pt>
                <c:pt idx="293">
                  <c:v>1625.721209526062</c:v>
                </c:pt>
                <c:pt idx="294">
                  <c:v>1630.1967334747314</c:v>
                </c:pt>
                <c:pt idx="295">
                  <c:v>1634.4443302154541</c:v>
                </c:pt>
                <c:pt idx="296">
                  <c:v>1638.6999053955078</c:v>
                </c:pt>
                <c:pt idx="297">
                  <c:v>1643.0761165618896</c:v>
                </c:pt>
                <c:pt idx="298">
                  <c:v>1647.524453163147</c:v>
                </c:pt>
                <c:pt idx="299">
                  <c:v>1652.1738996505737</c:v>
                </c:pt>
                <c:pt idx="300">
                  <c:v>1656.5952391624451</c:v>
                </c:pt>
                <c:pt idx="301">
                  <c:v>1661.0970301628113</c:v>
                </c:pt>
                <c:pt idx="302">
                  <c:v>1665.7546620368958</c:v>
                </c:pt>
                <c:pt idx="303">
                  <c:v>1670.1033630371094</c:v>
                </c:pt>
                <c:pt idx="304">
                  <c:v>1674.6008515357971</c:v>
                </c:pt>
                <c:pt idx="305">
                  <c:v>1679.2546453475952</c:v>
                </c:pt>
                <c:pt idx="306">
                  <c:v>1739.2790379524231</c:v>
                </c:pt>
                <c:pt idx="307">
                  <c:v>1743.8450965881348</c:v>
                </c:pt>
                <c:pt idx="308">
                  <c:v>1748.1937494277954</c:v>
                </c:pt>
                <c:pt idx="309">
                  <c:v>1752.6902823448181</c:v>
                </c:pt>
                <c:pt idx="310">
                  <c:v>1757.2687239646912</c:v>
                </c:pt>
                <c:pt idx="311">
                  <c:v>1761.6854429244995</c:v>
                </c:pt>
                <c:pt idx="312">
                  <c:v>1766.194806098938</c:v>
                </c:pt>
                <c:pt idx="313">
                  <c:v>1770.854434967041</c:v>
                </c:pt>
                <c:pt idx="314">
                  <c:v>1775.3233604431152</c:v>
                </c:pt>
                <c:pt idx="315">
                  <c:v>1779.7739725112915</c:v>
                </c:pt>
                <c:pt idx="316">
                  <c:v>1784.2998647689819</c:v>
                </c:pt>
                <c:pt idx="317">
                  <c:v>1788.785813331604</c:v>
                </c:pt>
                <c:pt idx="318">
                  <c:v>1793.2617588043213</c:v>
                </c:pt>
                <c:pt idx="319">
                  <c:v>1797.8159174919128</c:v>
                </c:pt>
                <c:pt idx="320">
                  <c:v>1802.2262711524963</c:v>
                </c:pt>
                <c:pt idx="321">
                  <c:v>1806.7089076042175</c:v>
                </c:pt>
                <c:pt idx="322">
                  <c:v>1811.3824462890625</c:v>
                </c:pt>
                <c:pt idx="323">
                  <c:v>1818.0023503303528</c:v>
                </c:pt>
                <c:pt idx="324">
                  <c:v>1822.5956573486328</c:v>
                </c:pt>
                <c:pt idx="325">
                  <c:v>1827.2535653114319</c:v>
                </c:pt>
                <c:pt idx="326">
                  <c:v>1831.6428055763245</c:v>
                </c:pt>
                <c:pt idx="327">
                  <c:v>1836.1165566444397</c:v>
                </c:pt>
                <c:pt idx="328">
                  <c:v>1840.6847276687622</c:v>
                </c:pt>
                <c:pt idx="329">
                  <c:v>1845.1266107559204</c:v>
                </c:pt>
                <c:pt idx="330">
                  <c:v>1849.646607875824</c:v>
                </c:pt>
                <c:pt idx="331">
                  <c:v>1854.1590676307678</c:v>
                </c:pt>
                <c:pt idx="332">
                  <c:v>1858.549042224884</c:v>
                </c:pt>
                <c:pt idx="333">
                  <c:v>1862.929395198822</c:v>
                </c:pt>
                <c:pt idx="334">
                  <c:v>1867.4806423187256</c:v>
                </c:pt>
                <c:pt idx="335">
                  <c:v>1871.8475980758667</c:v>
                </c:pt>
                <c:pt idx="336">
                  <c:v>1876.3909940719604</c:v>
                </c:pt>
                <c:pt idx="337">
                  <c:v>1881.0190796852112</c:v>
                </c:pt>
                <c:pt idx="338">
                  <c:v>1885.4261412620544</c:v>
                </c:pt>
                <c:pt idx="339">
                  <c:v>1889.8865604400635</c:v>
                </c:pt>
                <c:pt idx="340">
                  <c:v>1896.4715046882629</c:v>
                </c:pt>
                <c:pt idx="341">
                  <c:v>1900.9957036972046</c:v>
                </c:pt>
                <c:pt idx="342">
                  <c:v>1905.6630988121033</c:v>
                </c:pt>
                <c:pt idx="343">
                  <c:v>1910.1499934196472</c:v>
                </c:pt>
                <c:pt idx="344">
                  <c:v>1914.5356636047363</c:v>
                </c:pt>
                <c:pt idx="345">
                  <c:v>1919.2011651992798</c:v>
                </c:pt>
                <c:pt idx="346">
                  <c:v>1923.5261383056641</c:v>
                </c:pt>
                <c:pt idx="347">
                  <c:v>1928.0790348052979</c:v>
                </c:pt>
                <c:pt idx="348">
                  <c:v>1932.6049900054932</c:v>
                </c:pt>
                <c:pt idx="349">
                  <c:v>1937.0152263641357</c:v>
                </c:pt>
                <c:pt idx="350">
                  <c:v>1941.4973411560059</c:v>
                </c:pt>
                <c:pt idx="351">
                  <c:v>1946.1038293838501</c:v>
                </c:pt>
                <c:pt idx="352">
                  <c:v>1950.4956555366516</c:v>
                </c:pt>
                <c:pt idx="353">
                  <c:v>1955.0168771743774</c:v>
                </c:pt>
                <c:pt idx="354">
                  <c:v>1959.6514983177185</c:v>
                </c:pt>
                <c:pt idx="355">
                  <c:v>1964.0762934684753</c:v>
                </c:pt>
                <c:pt idx="356">
                  <c:v>1968.6343102455139</c:v>
                </c:pt>
                <c:pt idx="357">
                  <c:v>2028.0847926139832</c:v>
                </c:pt>
                <c:pt idx="358">
                  <c:v>2032.4734091758728</c:v>
                </c:pt>
                <c:pt idx="359">
                  <c:v>2036.9564342498779</c:v>
                </c:pt>
                <c:pt idx="360">
                  <c:v>2041.5509181022644</c:v>
                </c:pt>
                <c:pt idx="361">
                  <c:v>2045.9248127937317</c:v>
                </c:pt>
                <c:pt idx="362">
                  <c:v>2050.383264541626</c:v>
                </c:pt>
                <c:pt idx="363">
                  <c:v>2054.9974708557129</c:v>
                </c:pt>
                <c:pt idx="364">
                  <c:v>2059.4440364837646</c:v>
                </c:pt>
                <c:pt idx="365">
                  <c:v>2063.9449863433838</c:v>
                </c:pt>
                <c:pt idx="366">
                  <c:v>2068.4990501403809</c:v>
                </c:pt>
                <c:pt idx="367">
                  <c:v>2072.9253702163696</c:v>
                </c:pt>
                <c:pt idx="368">
                  <c:v>2077.3986325263977</c:v>
                </c:pt>
                <c:pt idx="369">
                  <c:v>2081.9560132026672</c:v>
                </c:pt>
                <c:pt idx="370">
                  <c:v>2086.3582558631897</c:v>
                </c:pt>
                <c:pt idx="371">
                  <c:v>2090.8157277107239</c:v>
                </c:pt>
                <c:pt idx="372">
                  <c:v>2095.3467812538147</c:v>
                </c:pt>
                <c:pt idx="373">
                  <c:v>2099.822539806366</c:v>
                </c:pt>
                <c:pt idx="374">
                  <c:v>2108.0346632003784</c:v>
                </c:pt>
                <c:pt idx="375">
                  <c:v>2112.7005343437195</c:v>
                </c:pt>
                <c:pt idx="376">
                  <c:v>2117.1448359489441</c:v>
                </c:pt>
                <c:pt idx="377">
                  <c:v>2121.5891966819763</c:v>
                </c:pt>
                <c:pt idx="378">
                  <c:v>2126.170615196228</c:v>
                </c:pt>
                <c:pt idx="379">
                  <c:v>2130.5949988365173</c:v>
                </c:pt>
                <c:pt idx="380">
                  <c:v>2135.0863709449768</c:v>
                </c:pt>
                <c:pt idx="381">
                  <c:v>2139.6328287124634</c:v>
                </c:pt>
                <c:pt idx="382">
                  <c:v>2144.0214076042175</c:v>
                </c:pt>
                <c:pt idx="383">
                  <c:v>2148.5231251716614</c:v>
                </c:pt>
                <c:pt idx="384">
                  <c:v>2153.0891180038452</c:v>
                </c:pt>
                <c:pt idx="385">
                  <c:v>2157.4892563819885</c:v>
                </c:pt>
                <c:pt idx="386">
                  <c:v>2161.9564428329468</c:v>
                </c:pt>
                <c:pt idx="387">
                  <c:v>2166.4596524238586</c:v>
                </c:pt>
                <c:pt idx="388">
                  <c:v>2170.9498300552368</c:v>
                </c:pt>
                <c:pt idx="389">
                  <c:v>2175.4367647171021</c:v>
                </c:pt>
                <c:pt idx="390">
                  <c:v>2179.8971543312073</c:v>
                </c:pt>
                <c:pt idx="391">
                  <c:v>2188.0266451835632</c:v>
                </c:pt>
                <c:pt idx="392">
                  <c:v>2192.5480780601501</c:v>
                </c:pt>
                <c:pt idx="393">
                  <c:v>2197.0382342338562</c:v>
                </c:pt>
                <c:pt idx="394">
                  <c:v>2201.5699143409729</c:v>
                </c:pt>
                <c:pt idx="395">
                  <c:v>2206.1385612487793</c:v>
                </c:pt>
                <c:pt idx="396">
                  <c:v>2210.5998134613037</c:v>
                </c:pt>
                <c:pt idx="397">
                  <c:v>2215.2184519767761</c:v>
                </c:pt>
                <c:pt idx="398">
                  <c:v>2219.5442061424255</c:v>
                </c:pt>
                <c:pt idx="399">
                  <c:v>2223.9671597480774</c:v>
                </c:pt>
                <c:pt idx="400">
                  <c:v>2228.5321917533875</c:v>
                </c:pt>
                <c:pt idx="401">
                  <c:v>2232.9851999282837</c:v>
                </c:pt>
                <c:pt idx="402">
                  <c:v>2237.5340757369995</c:v>
                </c:pt>
                <c:pt idx="403">
                  <c:v>2242.096378326416</c:v>
                </c:pt>
                <c:pt idx="404">
                  <c:v>2246.508159160614</c:v>
                </c:pt>
                <c:pt idx="405">
                  <c:v>2251.0545172691345</c:v>
                </c:pt>
                <c:pt idx="406">
                  <c:v>2255.6560935974121</c:v>
                </c:pt>
                <c:pt idx="407">
                  <c:v>2260.0927886962891</c:v>
                </c:pt>
                <c:pt idx="408">
                  <c:v>2322.1410436630249</c:v>
                </c:pt>
                <c:pt idx="409">
                  <c:v>2326.5505623817444</c:v>
                </c:pt>
                <c:pt idx="410">
                  <c:v>2331.0416326522827</c:v>
                </c:pt>
                <c:pt idx="411">
                  <c:v>2335.6261429786682</c:v>
                </c:pt>
                <c:pt idx="412">
                  <c:v>2340.1292252540588</c:v>
                </c:pt>
                <c:pt idx="413">
                  <c:v>2344.6278214454651</c:v>
                </c:pt>
                <c:pt idx="414">
                  <c:v>2349.1947798728943</c:v>
                </c:pt>
                <c:pt idx="415">
                  <c:v>2353.5898180007935</c:v>
                </c:pt>
                <c:pt idx="416">
                  <c:v>2358.1292500495911</c:v>
                </c:pt>
                <c:pt idx="417">
                  <c:v>2362.7896103858948</c:v>
                </c:pt>
                <c:pt idx="418">
                  <c:v>2367.3027925491333</c:v>
                </c:pt>
                <c:pt idx="419">
                  <c:v>2371.7777414321899</c:v>
                </c:pt>
                <c:pt idx="420">
                  <c:v>2376.3134422302246</c:v>
                </c:pt>
                <c:pt idx="421">
                  <c:v>2380.7084102630615</c:v>
                </c:pt>
                <c:pt idx="422">
                  <c:v>2385.1904444694519</c:v>
                </c:pt>
                <c:pt idx="423">
                  <c:v>2389.7534165382385</c:v>
                </c:pt>
                <c:pt idx="424">
                  <c:v>2394.1726903915405</c:v>
                </c:pt>
                <c:pt idx="425">
                  <c:v>2402.360294342041</c:v>
                </c:pt>
                <c:pt idx="426">
                  <c:v>2406.7803750038147</c:v>
                </c:pt>
                <c:pt idx="427">
                  <c:v>2411.259708404541</c:v>
                </c:pt>
                <c:pt idx="428">
                  <c:v>2415.8020262718201</c:v>
                </c:pt>
                <c:pt idx="429">
                  <c:v>2420.2310662269592</c:v>
                </c:pt>
                <c:pt idx="430">
                  <c:v>2424.7285523414612</c:v>
                </c:pt>
                <c:pt idx="431">
                  <c:v>2429.2859444618225</c:v>
                </c:pt>
                <c:pt idx="432">
                  <c:v>2433.699866771698</c:v>
                </c:pt>
                <c:pt idx="433">
                  <c:v>2438.1740827560425</c:v>
                </c:pt>
                <c:pt idx="434">
                  <c:v>2442.3980836868286</c:v>
                </c:pt>
                <c:pt idx="435">
                  <c:v>2446.5359783172607</c:v>
                </c:pt>
                <c:pt idx="436">
                  <c:v>2450.9574398994446</c:v>
                </c:pt>
                <c:pt idx="437">
                  <c:v>2455.4049773216248</c:v>
                </c:pt>
                <c:pt idx="438">
                  <c:v>2460.0174055099487</c:v>
                </c:pt>
                <c:pt idx="439">
                  <c:v>2464.4547595977783</c:v>
                </c:pt>
                <c:pt idx="440">
                  <c:v>2468.8477334976196</c:v>
                </c:pt>
                <c:pt idx="441">
                  <c:v>2473.3398151397705</c:v>
                </c:pt>
                <c:pt idx="442">
                  <c:v>2481.5724835395813</c:v>
                </c:pt>
                <c:pt idx="443">
                  <c:v>2486.0725207328796</c:v>
                </c:pt>
                <c:pt idx="444">
                  <c:v>2490.5281038284302</c:v>
                </c:pt>
                <c:pt idx="445">
                  <c:v>2495.1002159118652</c:v>
                </c:pt>
                <c:pt idx="446">
                  <c:v>2499.2588567733765</c:v>
                </c:pt>
                <c:pt idx="447">
                  <c:v>2503.4054007530212</c:v>
                </c:pt>
                <c:pt idx="448">
                  <c:v>2507.5814743041992</c:v>
                </c:pt>
                <c:pt idx="449">
                  <c:v>2511.638111114502</c:v>
                </c:pt>
                <c:pt idx="450">
                  <c:v>2515.7921366691589</c:v>
                </c:pt>
                <c:pt idx="451">
                  <c:v>2520.1637125015259</c:v>
                </c:pt>
                <c:pt idx="452">
                  <c:v>2524.7479596138</c:v>
                </c:pt>
                <c:pt idx="453">
                  <c:v>2529.2108526229858</c:v>
                </c:pt>
                <c:pt idx="454">
                  <c:v>2533.7094020843506</c:v>
                </c:pt>
                <c:pt idx="455">
                  <c:v>2538.2677340507507</c:v>
                </c:pt>
                <c:pt idx="456">
                  <c:v>2542.6744775772095</c:v>
                </c:pt>
                <c:pt idx="457">
                  <c:v>2547.1706051826477</c:v>
                </c:pt>
                <c:pt idx="458">
                  <c:v>2551.7277383804321</c:v>
                </c:pt>
                <c:pt idx="459">
                  <c:v>2611.8698949813843</c:v>
                </c:pt>
                <c:pt idx="460">
                  <c:v>2616.4682846069336</c:v>
                </c:pt>
                <c:pt idx="461">
                  <c:v>2621.1072926521301</c:v>
                </c:pt>
                <c:pt idx="462">
                  <c:v>2625.4526453018188</c:v>
                </c:pt>
                <c:pt idx="463">
                  <c:v>2629.9705772399902</c:v>
                </c:pt>
                <c:pt idx="464">
                  <c:v>2634.6232967376709</c:v>
                </c:pt>
                <c:pt idx="465">
                  <c:v>2639.0678596496582</c:v>
                </c:pt>
                <c:pt idx="466">
                  <c:v>2643.5806903839111</c:v>
                </c:pt>
                <c:pt idx="467">
                  <c:v>2648.1725959777832</c:v>
                </c:pt>
                <c:pt idx="468">
                  <c:v>2652.5440464019775</c:v>
                </c:pt>
                <c:pt idx="469">
                  <c:v>2657.0755982398987</c:v>
                </c:pt>
                <c:pt idx="470">
                  <c:v>2661.6312870979309</c:v>
                </c:pt>
                <c:pt idx="471">
                  <c:v>2666.1317443847656</c:v>
                </c:pt>
                <c:pt idx="472">
                  <c:v>2670.5917172431946</c:v>
                </c:pt>
                <c:pt idx="473">
                  <c:v>2675.2170925140381</c:v>
                </c:pt>
                <c:pt idx="474">
                  <c:v>2679.7235884666443</c:v>
                </c:pt>
                <c:pt idx="475">
                  <c:v>2684.2116541862488</c:v>
                </c:pt>
                <c:pt idx="476">
                  <c:v>2690.761004447937</c:v>
                </c:pt>
                <c:pt idx="477">
                  <c:v>2695.2717847824097</c:v>
                </c:pt>
                <c:pt idx="478">
                  <c:v>2699.9350461959839</c:v>
                </c:pt>
                <c:pt idx="479">
                  <c:v>2704.3388347625732</c:v>
                </c:pt>
                <c:pt idx="480">
                  <c:v>2708.8577070236206</c:v>
                </c:pt>
                <c:pt idx="481">
                  <c:v>2713.4971356391907</c:v>
                </c:pt>
                <c:pt idx="482">
                  <c:v>2718.0179972648621</c:v>
                </c:pt>
                <c:pt idx="483">
                  <c:v>2722.520525932312</c:v>
                </c:pt>
                <c:pt idx="484">
                  <c:v>2726.7564086914063</c:v>
                </c:pt>
                <c:pt idx="485">
                  <c:v>2730.9092516899109</c:v>
                </c:pt>
                <c:pt idx="486">
                  <c:v>2735.0154910087585</c:v>
                </c:pt>
                <c:pt idx="487">
                  <c:v>2739.2335228919983</c:v>
                </c:pt>
                <c:pt idx="488">
                  <c:v>2743.6826605796814</c:v>
                </c:pt>
                <c:pt idx="489">
                  <c:v>2748.1759676933289</c:v>
                </c:pt>
                <c:pt idx="490">
                  <c:v>2752.5514459609985</c:v>
                </c:pt>
                <c:pt idx="491">
                  <c:v>2757.0169763565063</c:v>
                </c:pt>
                <c:pt idx="492">
                  <c:v>2761.5308599472046</c:v>
                </c:pt>
                <c:pt idx="493">
                  <c:v>2768.0031127929688</c:v>
                </c:pt>
                <c:pt idx="494">
                  <c:v>2772.5324869155884</c:v>
                </c:pt>
                <c:pt idx="495">
                  <c:v>2776.9966659545898</c:v>
                </c:pt>
                <c:pt idx="496">
                  <c:v>2781.2612686157227</c:v>
                </c:pt>
                <c:pt idx="497">
                  <c:v>2785.3941111564636</c:v>
                </c:pt>
                <c:pt idx="498">
                  <c:v>2789.4852085113525</c:v>
                </c:pt>
                <c:pt idx="499">
                  <c:v>2793.6181235313416</c:v>
                </c:pt>
                <c:pt idx="500">
                  <c:v>2797.809419631958</c:v>
                </c:pt>
                <c:pt idx="501">
                  <c:v>2802.0529727935791</c:v>
                </c:pt>
                <c:pt idx="502">
                  <c:v>2806.1840047836304</c:v>
                </c:pt>
                <c:pt idx="503">
                  <c:v>2810.5796504020691</c:v>
                </c:pt>
                <c:pt idx="504">
                  <c:v>2815.144359588623</c:v>
                </c:pt>
                <c:pt idx="505">
                  <c:v>2819.5053758621216</c:v>
                </c:pt>
                <c:pt idx="506">
                  <c:v>2824.0362854003906</c:v>
                </c:pt>
                <c:pt idx="507">
                  <c:v>2828.5786356925964</c:v>
                </c:pt>
                <c:pt idx="508">
                  <c:v>2832.9961628913879</c:v>
                </c:pt>
                <c:pt idx="509">
                  <c:v>2837.4596047401428</c:v>
                </c:pt>
                <c:pt idx="510">
                  <c:v>2896.7143230438232</c:v>
                </c:pt>
                <c:pt idx="511">
                  <c:v>2901.1841711997986</c:v>
                </c:pt>
                <c:pt idx="512">
                  <c:v>2905.7280535697937</c:v>
                </c:pt>
                <c:pt idx="513">
                  <c:v>2910.3432340621948</c:v>
                </c:pt>
                <c:pt idx="514">
                  <c:v>2914.776967048645</c:v>
                </c:pt>
                <c:pt idx="515">
                  <c:v>2919.2154150009155</c:v>
                </c:pt>
                <c:pt idx="516">
                  <c:v>2923.8597784042358</c:v>
                </c:pt>
                <c:pt idx="517">
                  <c:v>2928.2830319404602</c:v>
                </c:pt>
                <c:pt idx="518">
                  <c:v>2932.7731695175171</c:v>
                </c:pt>
                <c:pt idx="519">
                  <c:v>2937.3766903877258</c:v>
                </c:pt>
                <c:pt idx="520">
                  <c:v>2941.7171607017517</c:v>
                </c:pt>
                <c:pt idx="521">
                  <c:v>2946.2152805328369</c:v>
                </c:pt>
                <c:pt idx="522">
                  <c:v>2950.7767028808594</c:v>
                </c:pt>
                <c:pt idx="523">
                  <c:v>2955.2098631858826</c:v>
                </c:pt>
                <c:pt idx="524">
                  <c:v>2959.7181901931763</c:v>
                </c:pt>
                <c:pt idx="525">
                  <c:v>2964.3799571990967</c:v>
                </c:pt>
                <c:pt idx="526">
                  <c:v>2968.8787565231323</c:v>
                </c:pt>
                <c:pt idx="527">
                  <c:v>2977.1425404548645</c:v>
                </c:pt>
                <c:pt idx="528">
                  <c:v>2981.5254077911377</c:v>
                </c:pt>
                <c:pt idx="529">
                  <c:v>2986.0493173599243</c:v>
                </c:pt>
                <c:pt idx="530">
                  <c:v>2990.6637988090515</c:v>
                </c:pt>
                <c:pt idx="531">
                  <c:v>2995.5011901855469</c:v>
                </c:pt>
                <c:pt idx="532">
                  <c:v>2999.9166951179504</c:v>
                </c:pt>
                <c:pt idx="533">
                  <c:v>3004.3700332641602</c:v>
                </c:pt>
                <c:pt idx="534">
                  <c:v>3008.9198093414307</c:v>
                </c:pt>
                <c:pt idx="535">
                  <c:v>3013.3114070892334</c:v>
                </c:pt>
                <c:pt idx="536">
                  <c:v>3017.6231284141541</c:v>
                </c:pt>
                <c:pt idx="537">
                  <c:v>3021.7815852165222</c:v>
                </c:pt>
                <c:pt idx="538">
                  <c:v>3026.3650012016296</c:v>
                </c:pt>
                <c:pt idx="539">
                  <c:v>3030.8040981292725</c:v>
                </c:pt>
                <c:pt idx="540">
                  <c:v>3035.2611718177795</c:v>
                </c:pt>
                <c:pt idx="541">
                  <c:v>3039.8961367607117</c:v>
                </c:pt>
                <c:pt idx="542">
                  <c:v>3044.2805771827698</c:v>
                </c:pt>
                <c:pt idx="543">
                  <c:v>3048.6681251525879</c:v>
                </c:pt>
                <c:pt idx="544">
                  <c:v>3056.822338104248</c:v>
                </c:pt>
                <c:pt idx="545">
                  <c:v>3061.3370127677917</c:v>
                </c:pt>
                <c:pt idx="546">
                  <c:v>3065.7730059623718</c:v>
                </c:pt>
                <c:pt idx="547">
                  <c:v>3070.3805150985718</c:v>
                </c:pt>
                <c:pt idx="548">
                  <c:v>3074.4935832023621</c:v>
                </c:pt>
                <c:pt idx="549">
                  <c:v>3078.694833278656</c:v>
                </c:pt>
                <c:pt idx="550">
                  <c:v>3082.8652925491333</c:v>
                </c:pt>
                <c:pt idx="551">
                  <c:v>3087.3668556213379</c:v>
                </c:pt>
                <c:pt idx="552">
                  <c:v>3091.51282787323</c:v>
                </c:pt>
                <c:pt idx="553">
                  <c:v>3095.9653158187866</c:v>
                </c:pt>
                <c:pt idx="554">
                  <c:v>3100.4229855537415</c:v>
                </c:pt>
                <c:pt idx="555">
                  <c:v>3105.0126886367798</c:v>
                </c:pt>
                <c:pt idx="556">
                  <c:v>3109.4129333496094</c:v>
                </c:pt>
                <c:pt idx="557">
                  <c:v>3113.8740983009338</c:v>
                </c:pt>
                <c:pt idx="558">
                  <c:v>3118.451765537262</c:v>
                </c:pt>
                <c:pt idx="559">
                  <c:v>3122.8133301734924</c:v>
                </c:pt>
                <c:pt idx="560">
                  <c:v>3127.2233829498291</c:v>
                </c:pt>
                <c:pt idx="561">
                  <c:v>3189.3284111022949</c:v>
                </c:pt>
                <c:pt idx="562">
                  <c:v>3193.7004528045654</c:v>
                </c:pt>
                <c:pt idx="563">
                  <c:v>3198.1972379684448</c:v>
                </c:pt>
                <c:pt idx="564">
                  <c:v>3202.7685861587524</c:v>
                </c:pt>
                <c:pt idx="565">
                  <c:v>3207.1703615188599</c:v>
                </c:pt>
                <c:pt idx="566">
                  <c:v>3211.6712799072266</c:v>
                </c:pt>
                <c:pt idx="567">
                  <c:v>3216.1514196395874</c:v>
                </c:pt>
                <c:pt idx="568">
                  <c:v>3220.5186839103699</c:v>
                </c:pt>
                <c:pt idx="569">
                  <c:v>3225.0898838043213</c:v>
                </c:pt>
                <c:pt idx="570">
                  <c:v>3229.678307056427</c:v>
                </c:pt>
                <c:pt idx="571">
                  <c:v>3234.0624079704285</c:v>
                </c:pt>
                <c:pt idx="572">
                  <c:v>3238.5459885597229</c:v>
                </c:pt>
                <c:pt idx="573">
                  <c:v>3243.0476679801941</c:v>
                </c:pt>
                <c:pt idx="574">
                  <c:v>3247.4256286621094</c:v>
                </c:pt>
                <c:pt idx="575">
                  <c:v>3251.989275932312</c:v>
                </c:pt>
                <c:pt idx="576">
                  <c:v>3256.6406636238098</c:v>
                </c:pt>
                <c:pt idx="577">
                  <c:v>3261.1919813156128</c:v>
                </c:pt>
                <c:pt idx="578">
                  <c:v>3269.3782615661621</c:v>
                </c:pt>
                <c:pt idx="579">
                  <c:v>3273.9366173744202</c:v>
                </c:pt>
                <c:pt idx="580">
                  <c:v>3278.3017063140869</c:v>
                </c:pt>
                <c:pt idx="581">
                  <c:v>3282.8687195777893</c:v>
                </c:pt>
                <c:pt idx="582">
                  <c:v>3287.5177879333496</c:v>
                </c:pt>
                <c:pt idx="583">
                  <c:v>3291.9703302383423</c:v>
                </c:pt>
                <c:pt idx="584">
                  <c:v>3296.3471302986145</c:v>
                </c:pt>
                <c:pt idx="585">
                  <c:v>3300.9317555427551</c:v>
                </c:pt>
                <c:pt idx="586">
                  <c:v>3305.3984694480896</c:v>
                </c:pt>
                <c:pt idx="587">
                  <c:v>3309.8667588233948</c:v>
                </c:pt>
                <c:pt idx="588">
                  <c:v>3314.433117389679</c:v>
                </c:pt>
                <c:pt idx="589">
                  <c:v>3318.8321814537048</c:v>
                </c:pt>
                <c:pt idx="590">
                  <c:v>3323.3676261901855</c:v>
                </c:pt>
                <c:pt idx="591">
                  <c:v>3327.9617743492126</c:v>
                </c:pt>
                <c:pt idx="592">
                  <c:v>3332.48619556427</c:v>
                </c:pt>
                <c:pt idx="593">
                  <c:v>3337.0357813835144</c:v>
                </c:pt>
                <c:pt idx="594">
                  <c:v>3341.447868347168</c:v>
                </c:pt>
                <c:pt idx="595">
                  <c:v>3349.6663117408752</c:v>
                </c:pt>
                <c:pt idx="596">
                  <c:v>3354.118371963501</c:v>
                </c:pt>
                <c:pt idx="597">
                  <c:v>3358.6236715316772</c:v>
                </c:pt>
                <c:pt idx="598">
                  <c:v>3363.2574911117554</c:v>
                </c:pt>
                <c:pt idx="599">
                  <c:v>3367.6596012115479</c:v>
                </c:pt>
                <c:pt idx="600">
                  <c:v>3372.140124797821</c:v>
                </c:pt>
                <c:pt idx="601">
                  <c:v>3376.737295627594</c:v>
                </c:pt>
                <c:pt idx="602">
                  <c:v>3381.1890454292297</c:v>
                </c:pt>
                <c:pt idx="603">
                  <c:v>3385.5867381095886</c:v>
                </c:pt>
                <c:pt idx="604">
                  <c:v>3390.1425623893738</c:v>
                </c:pt>
                <c:pt idx="605">
                  <c:v>3394.5242228507996</c:v>
                </c:pt>
                <c:pt idx="606">
                  <c:v>3399.029881477356</c:v>
                </c:pt>
                <c:pt idx="607">
                  <c:v>3403.5146102905273</c:v>
                </c:pt>
                <c:pt idx="608">
                  <c:v>3407.8664727210999</c:v>
                </c:pt>
                <c:pt idx="609">
                  <c:v>3412.3969326019287</c:v>
                </c:pt>
                <c:pt idx="610">
                  <c:v>3416.9025974273682</c:v>
                </c:pt>
                <c:pt idx="611">
                  <c:v>3421.3526654243469</c:v>
                </c:pt>
              </c:numCache>
            </c:numRef>
          </c:xVal>
          <c:yVal>
            <c:numRef>
              <c:f>pf.step!$H$2:$H$613</c:f>
              <c:numCache>
                <c:formatCode>0.0</c:formatCode>
                <c:ptCount val="612"/>
                <c:pt idx="0">
                  <c:v>5.0000041138028291</c:v>
                </c:pt>
                <c:pt idx="1">
                  <c:v>5.0001291989798338</c:v>
                </c:pt>
                <c:pt idx="2">
                  <c:v>5.0000920678960519</c:v>
                </c:pt>
                <c:pt idx="3">
                  <c:v>4.9998746275267179</c:v>
                </c:pt>
                <c:pt idx="4">
                  <c:v>5.0000990872378557</c:v>
                </c:pt>
                <c:pt idx="5">
                  <c:v>4.9999690358365543</c:v>
                </c:pt>
                <c:pt idx="6">
                  <c:v>4.9999822889693215</c:v>
                </c:pt>
                <c:pt idx="7">
                  <c:v>5.0001010456313706</c:v>
                </c:pt>
                <c:pt idx="8">
                  <c:v>5.0000677093600032</c:v>
                </c:pt>
                <c:pt idx="9">
                  <c:v>5.0000365319319213</c:v>
                </c:pt>
                <c:pt idx="10">
                  <c:v>4.9998254667328048</c:v>
                </c:pt>
                <c:pt idx="11">
                  <c:v>4.9997586723964593</c:v>
                </c:pt>
                <c:pt idx="12">
                  <c:v>4.9999060649645939</c:v>
                </c:pt>
                <c:pt idx="13">
                  <c:v>5.0001235212159578</c:v>
                </c:pt>
                <c:pt idx="14">
                  <c:v>4.9999401410137798</c:v>
                </c:pt>
                <c:pt idx="15">
                  <c:v>5.000024945164725</c:v>
                </c:pt>
                <c:pt idx="16">
                  <c:v>4.9999592044450116</c:v>
                </c:pt>
                <c:pt idx="17">
                  <c:v>9.9998590827894205</c:v>
                </c:pt>
                <c:pt idx="18">
                  <c:v>9.9999248224050454</c:v>
                </c:pt>
                <c:pt idx="19">
                  <c:v>9.9998400206145241</c:v>
                </c:pt>
                <c:pt idx="20">
                  <c:v>10.000023395235916</c:v>
                </c:pt>
                <c:pt idx="21">
                  <c:v>9.9998059437212614</c:v>
                </c:pt>
                <c:pt idx="22">
                  <c:v>10.000158553270788</c:v>
                </c:pt>
                <c:pt idx="23">
                  <c:v>10.000225346674691</c:v>
                </c:pt>
                <c:pt idx="24">
                  <c:v>9.9999364088717382</c:v>
                </c:pt>
                <c:pt idx="25">
                  <c:v>9.9999675911157073</c:v>
                </c:pt>
                <c:pt idx="26">
                  <c:v>10.000000925251651</c:v>
                </c:pt>
                <c:pt idx="27">
                  <c:v>9.9998821675409602</c:v>
                </c:pt>
                <c:pt idx="28">
                  <c:v>9.9998689159437593</c:v>
                </c:pt>
                <c:pt idx="29">
                  <c:v>9.9999989645088174</c:v>
                </c:pt>
                <c:pt idx="30">
                  <c:v>9.9997745102448512</c:v>
                </c:pt>
                <c:pt idx="31">
                  <c:v>9.999991950145187</c:v>
                </c:pt>
                <c:pt idx="32">
                  <c:v>10.000029078524975</c:v>
                </c:pt>
                <c:pt idx="33">
                  <c:v>9.9999039939238568</c:v>
                </c:pt>
                <c:pt idx="34">
                  <c:v>14.999948048502715</c:v>
                </c:pt>
                <c:pt idx="35">
                  <c:v>15.000073135728938</c:v>
                </c:pt>
                <c:pt idx="36">
                  <c:v>15.000036004499442</c:v>
                </c:pt>
                <c:pt idx="37">
                  <c:v>14.999818563915202</c:v>
                </c:pt>
                <c:pt idx="38">
                  <c:v>15.000043021740286</c:v>
                </c:pt>
                <c:pt idx="39">
                  <c:v>14.999912972657715</c:v>
                </c:pt>
                <c:pt idx="40">
                  <c:v>14.999926225056301</c:v>
                </c:pt>
                <c:pt idx="41">
                  <c:v>15.000044982392279</c:v>
                </c:pt>
                <c:pt idx="42">
                  <c:v>15.000011646106035</c:v>
                </c:pt>
                <c:pt idx="43">
                  <c:v>14.999980466028747</c:v>
                </c:pt>
                <c:pt idx="44">
                  <c:v>14.999769403536872</c:v>
                </c:pt>
                <c:pt idx="45">
                  <c:v>15.000202607536043</c:v>
                </c:pt>
                <c:pt idx="46">
                  <c:v>14.999849998803747</c:v>
                </c:pt>
                <c:pt idx="47">
                  <c:v>15.000067451708341</c:v>
                </c:pt>
                <c:pt idx="48">
                  <c:v>14.999884075394496</c:v>
                </c:pt>
                <c:pt idx="49">
                  <c:v>14.999968879629677</c:v>
                </c:pt>
                <c:pt idx="50">
                  <c:v>14.99990314025618</c:v>
                </c:pt>
                <c:pt idx="51">
                  <c:v>5.0002081784699612</c:v>
                </c:pt>
                <c:pt idx="52">
                  <c:v>4.9997427885042729</c:v>
                </c:pt>
                <c:pt idx="53">
                  <c:v>5.0000937261421514</c:v>
                </c:pt>
                <c:pt idx="54">
                  <c:v>5.0001442252399002</c:v>
                </c:pt>
                <c:pt idx="55">
                  <c:v>4.9997489281881284</c:v>
                </c:pt>
                <c:pt idx="56">
                  <c:v>5.0000280825507728</c:v>
                </c:pt>
                <c:pt idx="57">
                  <c:v>5.0000630943034157</c:v>
                </c:pt>
                <c:pt idx="58">
                  <c:v>4.9997172302596393</c:v>
                </c:pt>
                <c:pt idx="59">
                  <c:v>5.0000832850299481</c:v>
                </c:pt>
                <c:pt idx="60">
                  <c:v>5.0001320198561343</c:v>
                </c:pt>
                <c:pt idx="61">
                  <c:v>4.9999064530443746</c:v>
                </c:pt>
                <c:pt idx="62">
                  <c:v>5.000005328460853</c:v>
                </c:pt>
                <c:pt idx="63">
                  <c:v>5.0001068022503512</c:v>
                </c:pt>
                <c:pt idx="64">
                  <c:v>4.999808468032521</c:v>
                </c:pt>
                <c:pt idx="65">
                  <c:v>5.0001463431057704</c:v>
                </c:pt>
                <c:pt idx="66">
                  <c:v>5.0001181309303071</c:v>
                </c:pt>
                <c:pt idx="67">
                  <c:v>5.0000463213765025</c:v>
                </c:pt>
                <c:pt idx="68">
                  <c:v>10.000067593298626</c:v>
                </c:pt>
                <c:pt idx="69">
                  <c:v>9.9997063850362213</c:v>
                </c:pt>
                <c:pt idx="70">
                  <c:v>10.000167612274817</c:v>
                </c:pt>
                <c:pt idx="71">
                  <c:v>9.9998297359530461</c:v>
                </c:pt>
                <c:pt idx="72">
                  <c:v>10.000128071427261</c:v>
                </c:pt>
                <c:pt idx="73">
                  <c:v>10.000026594125371</c:v>
                </c:pt>
                <c:pt idx="74">
                  <c:v>10.000177721350259</c:v>
                </c:pt>
                <c:pt idx="75">
                  <c:v>9.9997202739825006</c:v>
                </c:pt>
                <c:pt idx="76">
                  <c:v>9.999921534264482</c:v>
                </c:pt>
                <c:pt idx="77">
                  <c:v>9.9999885024733235</c:v>
                </c:pt>
                <c:pt idx="78">
                  <c:v>10.000334360897323</c:v>
                </c:pt>
                <c:pt idx="79">
                  <c:v>10.000299347633415</c:v>
                </c:pt>
                <c:pt idx="80">
                  <c:v>9.9997701975023308</c:v>
                </c:pt>
                <c:pt idx="81">
                  <c:v>10.000165490593561</c:v>
                </c:pt>
                <c:pt idx="82">
                  <c:v>9.999931972843827</c:v>
                </c:pt>
                <c:pt idx="83">
                  <c:v>10.000014060395102</c:v>
                </c:pt>
                <c:pt idx="84">
                  <c:v>9.9997964352187161</c:v>
                </c:pt>
                <c:pt idx="85">
                  <c:v>14.999852741394465</c:v>
                </c:pt>
                <c:pt idx="86">
                  <c:v>14.999820364073386</c:v>
                </c:pt>
                <c:pt idx="87">
                  <c:v>14.999988278910802</c:v>
                </c:pt>
                <c:pt idx="88">
                  <c:v>15.000221796684897</c:v>
                </c:pt>
                <c:pt idx="89">
                  <c:v>14.999826502958797</c:v>
                </c:pt>
                <c:pt idx="90">
                  <c:v>14.99967264094342</c:v>
                </c:pt>
                <c:pt idx="91">
                  <c:v>14.999707653808608</c:v>
                </c:pt>
                <c:pt idx="92">
                  <c:v>14.9997948057404</c:v>
                </c:pt>
                <c:pt idx="93">
                  <c:v>14.999977840229089</c:v>
                </c:pt>
                <c:pt idx="94">
                  <c:v>14.999776579683811</c:v>
                </c:pt>
                <c:pt idx="95">
                  <c:v>14.999984028534152</c:v>
                </c:pt>
                <c:pt idx="96">
                  <c:v>15.0000829001936</c:v>
                </c:pt>
                <c:pt idx="97">
                  <c:v>15.000184376924365</c:v>
                </c:pt>
                <c:pt idx="98">
                  <c:v>14.999886041739162</c:v>
                </c:pt>
                <c:pt idx="99">
                  <c:v>15.000223917774154</c:v>
                </c:pt>
                <c:pt idx="100">
                  <c:v>14.999762690732464</c:v>
                </c:pt>
                <c:pt idx="101">
                  <c:v>15.000123896622171</c:v>
                </c:pt>
                <c:pt idx="102">
                  <c:v>5.0000082182963466</c:v>
                </c:pt>
                <c:pt idx="103">
                  <c:v>5.0000100678710497</c:v>
                </c:pt>
                <c:pt idx="104">
                  <c:v>4.9999050197509378</c:v>
                </c:pt>
                <c:pt idx="105">
                  <c:v>5.000026923142733</c:v>
                </c:pt>
                <c:pt idx="106">
                  <c:v>5.0000508181285976</c:v>
                </c:pt>
                <c:pt idx="107">
                  <c:v>5.000164362809854</c:v>
                </c:pt>
                <c:pt idx="108">
                  <c:v>5.0002117548503042</c:v>
                </c:pt>
                <c:pt idx="109">
                  <c:v>4.999993954149029</c:v>
                </c:pt>
                <c:pt idx="110">
                  <c:v>5.0001612962967164</c:v>
                </c:pt>
                <c:pt idx="111">
                  <c:v>5.0002768967890745</c:v>
                </c:pt>
                <c:pt idx="112">
                  <c:v>5.0000972675613031</c:v>
                </c:pt>
                <c:pt idx="113">
                  <c:v>4.9999023032559515</c:v>
                </c:pt>
                <c:pt idx="114">
                  <c:v>4.9999306765358575</c:v>
                </c:pt>
                <c:pt idx="115">
                  <c:v>4.9996964911235793</c:v>
                </c:pt>
                <c:pt idx="116">
                  <c:v>4.9999650872673183</c:v>
                </c:pt>
                <c:pt idx="117">
                  <c:v>5.0002644268127199</c:v>
                </c:pt>
                <c:pt idx="118">
                  <c:v>5.0002057886914146</c:v>
                </c:pt>
                <c:pt idx="119">
                  <c:v>10.000062461352258</c:v>
                </c:pt>
                <c:pt idx="120">
                  <c:v>10.000121098710824</c:v>
                </c:pt>
                <c:pt idx="121">
                  <c:v>9.9998217573687889</c:v>
                </c:pt>
                <c:pt idx="122">
                  <c:v>10.00023617598896</c:v>
                </c:pt>
                <c:pt idx="123">
                  <c:v>9.9997873471585343</c:v>
                </c:pt>
                <c:pt idx="124">
                  <c:v>9.9997589766615302</c:v>
                </c:pt>
                <c:pt idx="125">
                  <c:v>9.9999539412726204</c:v>
                </c:pt>
                <c:pt idx="126">
                  <c:v>10.000133568560223</c:v>
                </c:pt>
                <c:pt idx="127">
                  <c:v>10.000017965396886</c:v>
                </c:pt>
                <c:pt idx="128">
                  <c:v>10.000100620400399</c:v>
                </c:pt>
                <c:pt idx="129">
                  <c:v>10.000068427112049</c:v>
                </c:pt>
                <c:pt idx="130">
                  <c:v>10.000021034842979</c:v>
                </c:pt>
                <c:pt idx="131">
                  <c:v>10.000157482339533</c:v>
                </c:pt>
                <c:pt idx="132">
                  <c:v>9.9998835957121059</c:v>
                </c:pt>
                <c:pt idx="133">
                  <c:v>10.000011688229169</c:v>
                </c:pt>
                <c:pt idx="134">
                  <c:v>10.000116735404045</c:v>
                </c:pt>
                <c:pt idx="135">
                  <c:v>9.9998648869200135</c:v>
                </c:pt>
                <c:pt idx="136">
                  <c:v>14.999920704222909</c:v>
                </c:pt>
                <c:pt idx="137">
                  <c:v>14.999922550597891</c:v>
                </c:pt>
                <c:pt idx="138">
                  <c:v>14.999817503101946</c:v>
                </c:pt>
                <c:pt idx="139">
                  <c:v>14.999939410812173</c:v>
                </c:pt>
                <c:pt idx="140">
                  <c:v>14.999963298512508</c:v>
                </c:pt>
                <c:pt idx="141">
                  <c:v>15.000076850415185</c:v>
                </c:pt>
                <c:pt idx="142">
                  <c:v>15.000124242495843</c:v>
                </c:pt>
                <c:pt idx="143">
                  <c:v>14.99990643599754</c:v>
                </c:pt>
                <c:pt idx="144">
                  <c:v>14.999823780835786</c:v>
                </c:pt>
                <c:pt idx="145">
                  <c:v>15.000189384329541</c:v>
                </c:pt>
                <c:pt idx="146">
                  <c:v>15.000009754616398</c:v>
                </c:pt>
                <c:pt idx="147">
                  <c:v>14.99981479068097</c:v>
                </c:pt>
                <c:pt idx="148">
                  <c:v>14.999843163625766</c:v>
                </c:pt>
                <c:pt idx="149">
                  <c:v>15.000041992429487</c:v>
                </c:pt>
                <c:pt idx="150">
                  <c:v>14.99987757408975</c:v>
                </c:pt>
                <c:pt idx="151">
                  <c:v>15.000176914386945</c:v>
                </c:pt>
                <c:pt idx="152">
                  <c:v>15.000118276359764</c:v>
                </c:pt>
                <c:pt idx="153">
                  <c:v>5.0001802157547193</c:v>
                </c:pt>
                <c:pt idx="154">
                  <c:v>4.9998988089194967</c:v>
                </c:pt>
                <c:pt idx="155">
                  <c:v>4.9997989468987125</c:v>
                </c:pt>
                <c:pt idx="156">
                  <c:v>4.9997765786278325</c:v>
                </c:pt>
                <c:pt idx="157">
                  <c:v>4.9999632451326539</c:v>
                </c:pt>
                <c:pt idx="158">
                  <c:v>4.9998807721497114</c:v>
                </c:pt>
                <c:pt idx="159">
                  <c:v>4.9999278447849038</c:v>
                </c:pt>
                <c:pt idx="160">
                  <c:v>4.9998964547718412</c:v>
                </c:pt>
                <c:pt idx="161">
                  <c:v>4.9998202585100469</c:v>
                </c:pt>
                <c:pt idx="162">
                  <c:v>4.9999717474857484</c:v>
                </c:pt>
                <c:pt idx="163">
                  <c:v>4.9998861902032905</c:v>
                </c:pt>
                <c:pt idx="164">
                  <c:v>5.0001996316489654</c:v>
                </c:pt>
                <c:pt idx="165">
                  <c:v>5.0001472908376323</c:v>
                </c:pt>
                <c:pt idx="166">
                  <c:v>5.0000400081759029</c:v>
                </c:pt>
                <c:pt idx="167">
                  <c:v>5.000167349612763</c:v>
                </c:pt>
                <c:pt idx="168">
                  <c:v>4.9999640379147445</c:v>
                </c:pt>
                <c:pt idx="169">
                  <c:v>4.9999342840204832</c:v>
                </c:pt>
                <c:pt idx="170">
                  <c:v>9.9998015829368185</c:v>
                </c:pt>
                <c:pt idx="171">
                  <c:v>9.9998313368839327</c:v>
                </c:pt>
                <c:pt idx="172">
                  <c:v>10.000034648432955</c:v>
                </c:pt>
                <c:pt idx="173">
                  <c:v>9.9999073064145776</c:v>
                </c:pt>
                <c:pt idx="174">
                  <c:v>10.000014589395354</c:v>
                </c:pt>
                <c:pt idx="175">
                  <c:v>10.000066927734462</c:v>
                </c:pt>
                <c:pt idx="176">
                  <c:v>9.9997534876782126</c:v>
                </c:pt>
                <c:pt idx="177">
                  <c:v>9.9998390464193978</c:v>
                </c:pt>
                <c:pt idx="178">
                  <c:v>10.000187557281562</c:v>
                </c:pt>
                <c:pt idx="179">
                  <c:v>9.9997637532624779</c:v>
                </c:pt>
                <c:pt idx="180">
                  <c:v>9.999795143768976</c:v>
                </c:pt>
                <c:pt idx="181">
                  <c:v>10.000248071101367</c:v>
                </c:pt>
                <c:pt idx="182">
                  <c:v>9.9998305436429504</c:v>
                </c:pt>
                <c:pt idx="183">
                  <c:v>10.000143876840436</c:v>
                </c:pt>
                <c:pt idx="184">
                  <c:v>10.000166245475882</c:v>
                </c:pt>
                <c:pt idx="185">
                  <c:v>9.999766107086284</c:v>
                </c:pt>
                <c:pt idx="186">
                  <c:v>10.000047514753877</c:v>
                </c:pt>
                <c:pt idx="187">
                  <c:v>14.999974028753648</c:v>
                </c:pt>
                <c:pt idx="188">
                  <c:v>15.000192620808562</c:v>
                </c:pt>
                <c:pt idx="189">
                  <c:v>15.000092759334994</c:v>
                </c:pt>
                <c:pt idx="190">
                  <c:v>15.000070390577987</c:v>
                </c:pt>
                <c:pt idx="191">
                  <c:v>14.99975705747967</c:v>
                </c:pt>
                <c:pt idx="192">
                  <c:v>15.000174585085309</c:v>
                </c:pt>
                <c:pt idx="193">
                  <c:v>15.000221657763706</c:v>
                </c:pt>
                <c:pt idx="194">
                  <c:v>15.000190267092698</c:v>
                </c:pt>
                <c:pt idx="195">
                  <c:v>15.000114071205445</c:v>
                </c:pt>
                <c:pt idx="196">
                  <c:v>14.999765560397275</c:v>
                </c:pt>
                <c:pt idx="197">
                  <c:v>15.000180001169834</c:v>
                </c:pt>
                <c:pt idx="198">
                  <c:v>14.999993440762905</c:v>
                </c:pt>
                <c:pt idx="199">
                  <c:v>14.999941103247973</c:v>
                </c:pt>
                <c:pt idx="200">
                  <c:v>14.999833820160751</c:v>
                </c:pt>
                <c:pt idx="201">
                  <c:v>14.999961162373047</c:v>
                </c:pt>
                <c:pt idx="202">
                  <c:v>14.999757850873696</c:v>
                </c:pt>
                <c:pt idx="203">
                  <c:v>15.000228096908893</c:v>
                </c:pt>
                <c:pt idx="204">
                  <c:v>4.9998212250242187</c:v>
                </c:pt>
                <c:pt idx="205">
                  <c:v>4.9999479900042703</c:v>
                </c:pt>
                <c:pt idx="206">
                  <c:v>4.9998800708434512</c:v>
                </c:pt>
                <c:pt idx="207">
                  <c:v>4.9999694201039526</c:v>
                </c:pt>
                <c:pt idx="208">
                  <c:v>5.000018850937237</c:v>
                </c:pt>
                <c:pt idx="209">
                  <c:v>5.0000124501487102</c:v>
                </c:pt>
                <c:pt idx="210">
                  <c:v>5.0000465904066216</c:v>
                </c:pt>
                <c:pt idx="211">
                  <c:v>4.9999600277508387</c:v>
                </c:pt>
                <c:pt idx="212">
                  <c:v>4.9999107067413862</c:v>
                </c:pt>
                <c:pt idx="213">
                  <c:v>5.0000574913928268</c:v>
                </c:pt>
                <c:pt idx="214">
                  <c:v>5.0000889257335395</c:v>
                </c:pt>
                <c:pt idx="215">
                  <c:v>4.999960761904731</c:v>
                </c:pt>
                <c:pt idx="216">
                  <c:v>4.9998417376494197</c:v>
                </c:pt>
                <c:pt idx="217">
                  <c:v>5.0000731160520502</c:v>
                </c:pt>
                <c:pt idx="218">
                  <c:v>4.9998420700499437</c:v>
                </c:pt>
                <c:pt idx="219">
                  <c:v>5.0000566077381405</c:v>
                </c:pt>
                <c:pt idx="220">
                  <c:v>5.0000637090764846</c:v>
                </c:pt>
                <c:pt idx="221">
                  <c:v>10.000029229486405</c:v>
                </c:pt>
                <c:pt idx="222">
                  <c:v>10.000022127621662</c:v>
                </c:pt>
                <c:pt idx="223">
                  <c:v>9.9998075898960455</c:v>
                </c:pt>
                <c:pt idx="224">
                  <c:v>10.000038633827854</c:v>
                </c:pt>
                <c:pt idx="225">
                  <c:v>10.000240268261591</c:v>
                </c:pt>
                <c:pt idx="226">
                  <c:v>9.9999262791689407</c:v>
                </c:pt>
                <c:pt idx="227">
                  <c:v>10.000054445688361</c:v>
                </c:pt>
                <c:pt idx="228">
                  <c:v>10.000023011115054</c:v>
                </c:pt>
                <c:pt idx="229">
                  <c:v>9.9998762269448118</c:v>
                </c:pt>
                <c:pt idx="230">
                  <c:v>9.9999255472321504</c:v>
                </c:pt>
                <c:pt idx="231">
                  <c:v>10.000012110739757</c:v>
                </c:pt>
                <c:pt idx="232">
                  <c:v>9.9999779706102334</c:v>
                </c:pt>
                <c:pt idx="233">
                  <c:v>9.9999843699203055</c:v>
                </c:pt>
                <c:pt idx="234">
                  <c:v>9.9999349399259785</c:v>
                </c:pt>
                <c:pt idx="235">
                  <c:v>9.9998455909638064</c:v>
                </c:pt>
                <c:pt idx="236">
                  <c:v>9.9999135090916997</c:v>
                </c:pt>
                <c:pt idx="237">
                  <c:v>9.9997867453752605</c:v>
                </c:pt>
                <c:pt idx="238">
                  <c:v>14.999946756281947</c:v>
                </c:pt>
                <c:pt idx="239">
                  <c:v>15.000073520058248</c:v>
                </c:pt>
                <c:pt idx="240">
                  <c:v>15.00000560209328</c:v>
                </c:pt>
                <c:pt idx="241">
                  <c:v>15.000094950514839</c:v>
                </c:pt>
                <c:pt idx="242">
                  <c:v>15.000144380865722</c:v>
                </c:pt>
                <c:pt idx="243">
                  <c:v>15.000137981708221</c:v>
                </c:pt>
                <c:pt idx="244">
                  <c:v>15.000172121872371</c:v>
                </c:pt>
                <c:pt idx="245">
                  <c:v>15.000085558273526</c:v>
                </c:pt>
                <c:pt idx="246">
                  <c:v>15.000036238078895</c:v>
                </c:pt>
                <c:pt idx="247">
                  <c:v>15.000183022196454</c:v>
                </c:pt>
                <c:pt idx="248">
                  <c:v>15.000214456348518</c:v>
                </c:pt>
                <c:pt idx="249">
                  <c:v>14.999836287212677</c:v>
                </c:pt>
                <c:pt idx="250">
                  <c:v>14.999967267311884</c:v>
                </c:pt>
                <c:pt idx="251">
                  <c:v>14.999765630189591</c:v>
                </c:pt>
                <c:pt idx="252">
                  <c:v>14.999967600497673</c:v>
                </c:pt>
                <c:pt idx="253">
                  <c:v>15.000182138726149</c:v>
                </c:pt>
                <c:pt idx="254">
                  <c:v>15.000189240607558</c:v>
                </c:pt>
                <c:pt idx="255">
                  <c:v>4.999864904615209</c:v>
                </c:pt>
                <c:pt idx="256">
                  <c:v>5.000048893580848</c:v>
                </c:pt>
                <c:pt idx="257">
                  <c:v>5.0002811093022022</c:v>
                </c:pt>
                <c:pt idx="258">
                  <c:v>5.00002522307439</c:v>
                </c:pt>
                <c:pt idx="259">
                  <c:v>5.0001071887731854</c:v>
                </c:pt>
                <c:pt idx="260">
                  <c:v>4.9999955670857776</c:v>
                </c:pt>
                <c:pt idx="261">
                  <c:v>4.9997576198215548</c:v>
                </c:pt>
                <c:pt idx="262">
                  <c:v>5.0000720993104224</c:v>
                </c:pt>
                <c:pt idx="263">
                  <c:v>4.9998798555491799</c:v>
                </c:pt>
                <c:pt idx="264">
                  <c:v>4.9997325956058809</c:v>
                </c:pt>
                <c:pt idx="265">
                  <c:v>5.000122605862102</c:v>
                </c:pt>
                <c:pt idx="266">
                  <c:v>5.000087166223496</c:v>
                </c:pt>
                <c:pt idx="267">
                  <c:v>4.9999333538796247</c:v>
                </c:pt>
                <c:pt idx="268">
                  <c:v>5.0001244088015344</c:v>
                </c:pt>
                <c:pt idx="269">
                  <c:v>4.9999138727864292</c:v>
                </c:pt>
                <c:pt idx="270">
                  <c:v>4.9997387751681455</c:v>
                </c:pt>
                <c:pt idx="271">
                  <c:v>4.9997808314341858</c:v>
                </c:pt>
                <c:pt idx="272">
                  <c:v>10.000198376455389</c:v>
                </c:pt>
                <c:pt idx="273">
                  <c:v>10.000156320815103</c:v>
                </c:pt>
                <c:pt idx="274">
                  <c:v>10.000081423132453</c:v>
                </c:pt>
                <c:pt idx="275">
                  <c:v>10.000108938983653</c:v>
                </c:pt>
                <c:pt idx="276">
                  <c:v>9.9999178921459766</c:v>
                </c:pt>
                <c:pt idx="277">
                  <c:v>9.9998217002537118</c:v>
                </c:pt>
                <c:pt idx="278">
                  <c:v>9.9998571345503873</c:v>
                </c:pt>
                <c:pt idx="279">
                  <c:v>10.000150141341539</c:v>
                </c:pt>
                <c:pt idx="280">
                  <c:v>10.000047394369791</c:v>
                </c:pt>
                <c:pt idx="281">
                  <c:v>10.000056622306914</c:v>
                </c:pt>
                <c:pt idx="282">
                  <c:v>10.000175164922153</c:v>
                </c:pt>
                <c:pt idx="283">
                  <c:v>10.000163105695639</c:v>
                </c:pt>
                <c:pt idx="284">
                  <c:v>10.000091715007619</c:v>
                </c:pt>
                <c:pt idx="285">
                  <c:v>9.9997597541283891</c:v>
                </c:pt>
                <c:pt idx="286">
                  <c:v>10.000015643284232</c:v>
                </c:pt>
                <c:pt idx="287">
                  <c:v>10.000033417527774</c:v>
                </c:pt>
                <c:pt idx="288">
                  <c:v>10.000032452757964</c:v>
                </c:pt>
                <c:pt idx="289">
                  <c:v>15.000063270661341</c:v>
                </c:pt>
                <c:pt idx="290">
                  <c:v>14.999814239623449</c:v>
                </c:pt>
                <c:pt idx="291">
                  <c:v>15.000046465524957</c:v>
                </c:pt>
                <c:pt idx="292">
                  <c:v>15.000223588699679</c:v>
                </c:pt>
                <c:pt idx="293">
                  <c:v>14.999872536860902</c:v>
                </c:pt>
                <c:pt idx="294">
                  <c:v>14.999943928143022</c:v>
                </c:pt>
                <c:pt idx="295">
                  <c:v>14.999955987233566</c:v>
                </c:pt>
                <c:pt idx="296">
                  <c:v>14.999837444483186</c:v>
                </c:pt>
                <c:pt idx="297">
                  <c:v>15.000078216779997</c:v>
                </c:pt>
                <c:pt idx="298">
                  <c:v>14.999930963343775</c:v>
                </c:pt>
                <c:pt idx="299">
                  <c:v>15.000070971378918</c:v>
                </c:pt>
                <c:pt idx="300">
                  <c:v>14.999852522420868</c:v>
                </c:pt>
                <c:pt idx="301">
                  <c:v>15.000131721172718</c:v>
                </c:pt>
                <c:pt idx="302">
                  <c:v>14.999889760212081</c:v>
                </c:pt>
                <c:pt idx="303">
                  <c:v>15.000112239625047</c:v>
                </c:pt>
                <c:pt idx="304">
                  <c:v>14.999937142887511</c:v>
                </c:pt>
                <c:pt idx="305">
                  <c:v>14.999979198788015</c:v>
                </c:pt>
                <c:pt idx="306">
                  <c:v>4.99996276277286</c:v>
                </c:pt>
                <c:pt idx="307">
                  <c:v>4.9998376742489761</c:v>
                </c:pt>
                <c:pt idx="308">
                  <c:v>4.999874804490446</c:v>
                </c:pt>
                <c:pt idx="309">
                  <c:v>5.0000922452179619</c:v>
                </c:pt>
                <c:pt idx="310">
                  <c:v>4.9998677886519145</c:v>
                </c:pt>
                <c:pt idx="311">
                  <c:v>4.9999978369450613</c:v>
                </c:pt>
                <c:pt idx="312">
                  <c:v>4.9999845852530909</c:v>
                </c:pt>
                <c:pt idx="313">
                  <c:v>4.9998658275317531</c:v>
                </c:pt>
                <c:pt idx="314">
                  <c:v>4.9998991628715066</c:v>
                </c:pt>
                <c:pt idx="315">
                  <c:v>4.9999303444330536</c:v>
                </c:pt>
                <c:pt idx="316">
                  <c:v>5.0001414061694049</c:v>
                </c:pt>
                <c:pt idx="317">
                  <c:v>5.0002082031087882</c:v>
                </c:pt>
                <c:pt idx="318">
                  <c:v>5.000060813771519</c:v>
                </c:pt>
                <c:pt idx="319">
                  <c:v>4.9998433600114467</c:v>
                </c:pt>
                <c:pt idx="320">
                  <c:v>4.9995267363549365</c:v>
                </c:pt>
                <c:pt idx="321">
                  <c:v>4.9999419307682009</c:v>
                </c:pt>
                <c:pt idx="322">
                  <c:v>5.0000076700433524</c:v>
                </c:pt>
                <c:pt idx="323">
                  <c:v>10.000115735320376</c:v>
                </c:pt>
                <c:pt idx="324">
                  <c:v>10.000049994997839</c:v>
                </c:pt>
                <c:pt idx="325">
                  <c:v>10.000134796696354</c:v>
                </c:pt>
                <c:pt idx="326">
                  <c:v>9.9999514211652016</c:v>
                </c:pt>
                <c:pt idx="327">
                  <c:v>10.000168873231098</c:v>
                </c:pt>
                <c:pt idx="328">
                  <c:v>9.999816264785844</c:v>
                </c:pt>
                <c:pt idx="329">
                  <c:v>10.000249472952239</c:v>
                </c:pt>
                <c:pt idx="330">
                  <c:v>10.000038408376861</c:v>
                </c:pt>
                <c:pt idx="331">
                  <c:v>10.000007228616248</c:v>
                </c:pt>
                <c:pt idx="332">
                  <c:v>9.9999738940125855</c:v>
                </c:pt>
                <c:pt idx="333">
                  <c:v>10.000092650745129</c:v>
                </c:pt>
                <c:pt idx="334">
                  <c:v>10.000105903882929</c:v>
                </c:pt>
                <c:pt idx="335">
                  <c:v>9.9999758529106337</c:v>
                </c:pt>
                <c:pt idx="336">
                  <c:v>10.000200309657769</c:v>
                </c:pt>
                <c:pt idx="337">
                  <c:v>9.9999828696223734</c:v>
                </c:pt>
                <c:pt idx="338">
                  <c:v>9.9999457406591521</c:v>
                </c:pt>
                <c:pt idx="339">
                  <c:v>10.000070823659453</c:v>
                </c:pt>
                <c:pt idx="340">
                  <c:v>15.000001320123012</c:v>
                </c:pt>
                <c:pt idx="341">
                  <c:v>14.999876234809822</c:v>
                </c:pt>
                <c:pt idx="342">
                  <c:v>14.999913366109769</c:v>
                </c:pt>
                <c:pt idx="343">
                  <c:v>15.000130806306691</c:v>
                </c:pt>
                <c:pt idx="344">
                  <c:v>14.999906347823941</c:v>
                </c:pt>
                <c:pt idx="345">
                  <c:v>15.000036397795393</c:v>
                </c:pt>
                <c:pt idx="346">
                  <c:v>15.000023145256623</c:v>
                </c:pt>
                <c:pt idx="347">
                  <c:v>14.999904388132785</c:v>
                </c:pt>
                <c:pt idx="348">
                  <c:v>14.999937724376595</c:v>
                </c:pt>
                <c:pt idx="349">
                  <c:v>14.999968903380477</c:v>
                </c:pt>
                <c:pt idx="350">
                  <c:v>15.000179966937406</c:v>
                </c:pt>
                <c:pt idx="351">
                  <c:v>15.000246761311647</c:v>
                </c:pt>
                <c:pt idx="352">
                  <c:v>15.000099369560504</c:v>
                </c:pt>
                <c:pt idx="353">
                  <c:v>14.999881916806373</c:v>
                </c:pt>
                <c:pt idx="354">
                  <c:v>15.000065293111803</c:v>
                </c:pt>
                <c:pt idx="355">
                  <c:v>14.999980489919686</c:v>
                </c:pt>
                <c:pt idx="356">
                  <c:v>15.000046229908074</c:v>
                </c:pt>
                <c:pt idx="357">
                  <c:v>4.9998472378911281</c:v>
                </c:pt>
                <c:pt idx="358">
                  <c:v>5.0000626346478949</c:v>
                </c:pt>
                <c:pt idx="359">
                  <c:v>5.000144717422633</c:v>
                </c:pt>
                <c:pt idx="360">
                  <c:v>4.9999111938826868</c:v>
                </c:pt>
                <c:pt idx="361">
                  <c:v>5.0003064880549006</c:v>
                </c:pt>
                <c:pt idx="362">
                  <c:v>4.9997773376346268</c:v>
                </c:pt>
                <c:pt idx="363">
                  <c:v>4.9997423253941493</c:v>
                </c:pt>
                <c:pt idx="364">
                  <c:v>5.000088193560603</c:v>
                </c:pt>
                <c:pt idx="365">
                  <c:v>4.9997221393741196</c:v>
                </c:pt>
                <c:pt idx="366">
                  <c:v>4.9999234064120266</c:v>
                </c:pt>
                <c:pt idx="367">
                  <c:v>4.9998989666958407</c:v>
                </c:pt>
                <c:pt idx="368">
                  <c:v>5.0000500902585863</c:v>
                </c:pt>
                <c:pt idx="369">
                  <c:v>4.9999486139692717</c:v>
                </c:pt>
                <c:pt idx="370">
                  <c:v>5.0002469485194441</c:v>
                </c:pt>
                <c:pt idx="371">
                  <c:v>4.9999090731129412</c:v>
                </c:pt>
                <c:pt idx="372">
                  <c:v>4.9999372954172054</c:v>
                </c:pt>
                <c:pt idx="373">
                  <c:v>4.9997590982520634</c:v>
                </c:pt>
                <c:pt idx="374">
                  <c:v>10.000243913081112</c:v>
                </c:pt>
                <c:pt idx="375">
                  <c:v>10.00017210374523</c:v>
                </c:pt>
                <c:pt idx="376">
                  <c:v>10.000143891790263</c:v>
                </c:pt>
                <c:pt idx="377">
                  <c:v>10.000048752715267</c:v>
                </c:pt>
                <c:pt idx="378">
                  <c:v>9.9997504177266858</c:v>
                </c:pt>
                <c:pt idx="379">
                  <c:v>9.9998518946741601</c:v>
                </c:pt>
                <c:pt idx="380">
                  <c:v>9.9999507704993231</c:v>
                </c:pt>
                <c:pt idx="381">
                  <c:v>10.000158214791483</c:v>
                </c:pt>
                <c:pt idx="382">
                  <c:v>10.000206957472678</c:v>
                </c:pt>
                <c:pt idx="383">
                  <c:v>10.000139989783923</c:v>
                </c:pt>
                <c:pt idx="384">
                  <c:v>10.000227140705373</c:v>
                </c:pt>
                <c:pt idx="385">
                  <c:v>10.000262153819865</c:v>
                </c:pt>
                <c:pt idx="386">
                  <c:v>10.000108291742945</c:v>
                </c:pt>
                <c:pt idx="387">
                  <c:v>9.9997129982908461</c:v>
                </c:pt>
                <c:pt idx="388">
                  <c:v>9.9999465203335927</c:v>
                </c:pt>
                <c:pt idx="389">
                  <c:v>10.000114431690386</c:v>
                </c:pt>
                <c:pt idx="390">
                  <c:v>10.000082055787081</c:v>
                </c:pt>
                <c:pt idx="391">
                  <c:v>15.000037007508624</c:v>
                </c:pt>
                <c:pt idx="392">
                  <c:v>14.999819385021354</c:v>
                </c:pt>
                <c:pt idx="393">
                  <c:v>14.999901470798786</c:v>
                </c:pt>
                <c:pt idx="394">
                  <c:v>15.000100964727705</c:v>
                </c:pt>
                <c:pt idx="395">
                  <c:v>15.000063247335437</c:v>
                </c:pt>
                <c:pt idx="396">
                  <c:v>14.999967108287519</c:v>
                </c:pt>
                <c:pt idx="397">
                  <c:v>14.999932095718979</c:v>
                </c:pt>
                <c:pt idx="398">
                  <c:v>14.999844943337688</c:v>
                </c:pt>
                <c:pt idx="399">
                  <c:v>14.999911910083043</c:v>
                </c:pt>
                <c:pt idx="400">
                  <c:v>15.000113169875172</c:v>
                </c:pt>
                <c:pt idx="401">
                  <c:v>15.000088736398014</c:v>
                </c:pt>
                <c:pt idx="402">
                  <c:v>14.999806848442375</c:v>
                </c:pt>
                <c:pt idx="403">
                  <c:v>15.000138383931199</c:v>
                </c:pt>
                <c:pt idx="404">
                  <c:v>15.000003707579175</c:v>
                </c:pt>
                <c:pt idx="405">
                  <c:v>15.000098843080004</c:v>
                </c:pt>
                <c:pt idx="406">
                  <c:v>15.00012705884118</c:v>
                </c:pt>
                <c:pt idx="407">
                  <c:v>14.999948868353822</c:v>
                </c:pt>
                <c:pt idx="408">
                  <c:v>4.999839897609518</c:v>
                </c:pt>
                <c:pt idx="409">
                  <c:v>5.000021065298891</c:v>
                </c:pt>
                <c:pt idx="410">
                  <c:v>5.0001261133574637</c:v>
                </c:pt>
                <c:pt idx="411">
                  <c:v>5.0002542013015789</c:v>
                </c:pt>
                <c:pt idx="412">
                  <c:v>4.9999803161300891</c:v>
                </c:pt>
                <c:pt idx="413">
                  <c:v>5.0001167622804665</c:v>
                </c:pt>
                <c:pt idx="414">
                  <c:v>5.0000693699349812</c:v>
                </c:pt>
                <c:pt idx="415">
                  <c:v>5.0000371792914162</c:v>
                </c:pt>
                <c:pt idx="416">
                  <c:v>5.0001198346776325</c:v>
                </c:pt>
                <c:pt idx="417">
                  <c:v>5.0000042286941273</c:v>
                </c:pt>
                <c:pt idx="418">
                  <c:v>5.0001838572365651</c:v>
                </c:pt>
                <c:pt idx="419">
                  <c:v>4.9999458158682497</c:v>
                </c:pt>
                <c:pt idx="420">
                  <c:v>4.9999174382554656</c:v>
                </c:pt>
                <c:pt idx="421">
                  <c:v>4.9999016220159636</c:v>
                </c:pt>
                <c:pt idx="422">
                  <c:v>4.9998830276504327</c:v>
                </c:pt>
                <c:pt idx="423">
                  <c:v>5.0000166984747905</c:v>
                </c:pt>
                <c:pt idx="424">
                  <c:v>5.0000753356703562</c:v>
                </c:pt>
                <c:pt idx="425">
                  <c:v>9.9998579228778866</c:v>
                </c:pt>
                <c:pt idx="426">
                  <c:v>9.999799284964265</c:v>
                </c:pt>
                <c:pt idx="427">
                  <c:v>10.000098626193633</c:v>
                </c:pt>
                <c:pt idx="428">
                  <c:v>10.000117223275131</c:v>
                </c:pt>
                <c:pt idx="429">
                  <c:v>10.000133036325222</c:v>
                </c:pt>
                <c:pt idx="430">
                  <c:v>10.000161408866623</c:v>
                </c:pt>
                <c:pt idx="431">
                  <c:v>9.9999664453971437</c:v>
                </c:pt>
                <c:pt idx="432">
                  <c:v>9.9997868150631035</c:v>
                </c:pt>
                <c:pt idx="433">
                  <c:v>9.9999024184849752</c:v>
                </c:pt>
                <c:pt idx="434">
                  <c:v>9.999819763371935</c:v>
                </c:pt>
                <c:pt idx="435">
                  <c:v>9.9998519567680901</c:v>
                </c:pt>
                <c:pt idx="436">
                  <c:v>9.999899348897781</c:v>
                </c:pt>
                <c:pt idx="437">
                  <c:v>9.9997629011718523</c:v>
                </c:pt>
                <c:pt idx="438">
                  <c:v>10.000036788423676</c:v>
                </c:pt>
                <c:pt idx="439">
                  <c:v>9.9999086961596095</c:v>
                </c:pt>
                <c:pt idx="440">
                  <c:v>9.9998036486760409</c:v>
                </c:pt>
                <c:pt idx="441">
                  <c:v>10.000055497175312</c:v>
                </c:pt>
                <c:pt idx="442">
                  <c:v>15.000002230042579</c:v>
                </c:pt>
                <c:pt idx="443">
                  <c:v>14.999750381552486</c:v>
                </c:pt>
                <c:pt idx="444">
                  <c:v>14.999855428862782</c:v>
                </c:pt>
                <c:pt idx="445">
                  <c:v>14.999983522382079</c:v>
                </c:pt>
                <c:pt idx="446">
                  <c:v>15.000142647846115</c:v>
                </c:pt>
                <c:pt idx="447">
                  <c:v>14.99984608271888</c:v>
                </c:pt>
                <c:pt idx="448">
                  <c:v>15.000231702561553</c:v>
                </c:pt>
                <c:pt idx="449">
                  <c:v>14.999766496458562</c:v>
                </c:pt>
                <c:pt idx="450">
                  <c:v>14.999849151490094</c:v>
                </c:pt>
                <c:pt idx="451">
                  <c:v>15.000166561145116</c:v>
                </c:pt>
                <c:pt idx="452">
                  <c:v>14.999913179600178</c:v>
                </c:pt>
                <c:pt idx="453">
                  <c:v>14.999858141996098</c:v>
                </c:pt>
                <c:pt idx="454">
                  <c:v>15.00007976976311</c:v>
                </c:pt>
                <c:pt idx="455">
                  <c:v>15.000063953995957</c:v>
                </c:pt>
                <c:pt idx="456">
                  <c:v>15.000045359485037</c:v>
                </c:pt>
                <c:pt idx="457">
                  <c:v>15.000179030976952</c:v>
                </c:pt>
                <c:pt idx="458">
                  <c:v>15.00023766838518</c:v>
                </c:pt>
                <c:pt idx="459">
                  <c:v>4.9999688207485153</c:v>
                </c:pt>
                <c:pt idx="460">
                  <c:v>4.9997502309132997</c:v>
                </c:pt>
                <c:pt idx="461">
                  <c:v>4.9998500912925126</c:v>
                </c:pt>
                <c:pt idx="462">
                  <c:v>4.999872461021539</c:v>
                </c:pt>
                <c:pt idx="463">
                  <c:v>5.0001857933264002</c:v>
                </c:pt>
                <c:pt idx="464">
                  <c:v>4.9997682645434951</c:v>
                </c:pt>
                <c:pt idx="465">
                  <c:v>5.0002211917786736</c:v>
                </c:pt>
                <c:pt idx="466">
                  <c:v>4.9997525837656402</c:v>
                </c:pt>
                <c:pt idx="467">
                  <c:v>4.9998287789038516</c:v>
                </c:pt>
                <c:pt idx="468">
                  <c:v>5.0001772892795175</c:v>
                </c:pt>
                <c:pt idx="469">
                  <c:v>4.9997628523971649</c:v>
                </c:pt>
                <c:pt idx="470">
                  <c:v>4.9999494165095983</c:v>
                </c:pt>
                <c:pt idx="471">
                  <c:v>5.0000017474314253</c:v>
                </c:pt>
                <c:pt idx="472">
                  <c:v>5.0001090313696981</c:v>
                </c:pt>
                <c:pt idx="473">
                  <c:v>4.9999816876066028</c:v>
                </c:pt>
                <c:pt idx="474">
                  <c:v>5.0001849987085389</c:v>
                </c:pt>
                <c:pt idx="475">
                  <c:v>5.0002147528142631</c:v>
                </c:pt>
                <c:pt idx="476">
                  <c:v>9.9999595947305746</c:v>
                </c:pt>
                <c:pt idx="477">
                  <c:v>9.999929840677698</c:v>
                </c:pt>
                <c:pt idx="478">
                  <c:v>10.000226529426676</c:v>
                </c:pt>
                <c:pt idx="479">
                  <c:v>9.999853872608309</c:v>
                </c:pt>
                <c:pt idx="480">
                  <c:v>10.000246588989125</c:v>
                </c:pt>
                <c:pt idx="481">
                  <c:v>10.000194255594836</c:v>
                </c:pt>
                <c:pt idx="482">
                  <c:v>10.000007692871929</c:v>
                </c:pt>
                <c:pt idx="483">
                  <c:v>9.9999221312131983</c:v>
                </c:pt>
                <c:pt idx="484">
                  <c:v>10.000073620675337</c:v>
                </c:pt>
                <c:pt idx="485">
                  <c:v>9.9999974252562502</c:v>
                </c:pt>
                <c:pt idx="486">
                  <c:v>9.9999660337627727</c:v>
                </c:pt>
                <c:pt idx="487">
                  <c:v>10.000013106495174</c:v>
                </c:pt>
                <c:pt idx="488">
                  <c:v>9.9999306348366481</c:v>
                </c:pt>
                <c:pt idx="489">
                  <c:v>10.000117302234202</c:v>
                </c:pt>
                <c:pt idx="490">
                  <c:v>10.000094932869661</c:v>
                </c:pt>
                <c:pt idx="491">
                  <c:v>9.9999950720800292</c:v>
                </c:pt>
                <c:pt idx="492">
                  <c:v>10.000213662747688</c:v>
                </c:pt>
                <c:pt idx="493">
                  <c:v>14.999949977247432</c:v>
                </c:pt>
                <c:pt idx="494">
                  <c:v>15.000231386302302</c:v>
                </c:pt>
                <c:pt idx="495">
                  <c:v>14.999831247228748</c:v>
                </c:pt>
                <c:pt idx="496">
                  <c:v>14.99985361647173</c:v>
                </c:pt>
                <c:pt idx="497">
                  <c:v>15.000166949173382</c:v>
                </c:pt>
                <c:pt idx="498">
                  <c:v>15.000249420979078</c:v>
                </c:pt>
                <c:pt idx="499">
                  <c:v>15.000202348257478</c:v>
                </c:pt>
                <c:pt idx="500">
                  <c:v>15.000233739586454</c:v>
                </c:pt>
                <c:pt idx="501">
                  <c:v>14.999809935099197</c:v>
                </c:pt>
                <c:pt idx="502">
                  <c:v>15.000158445691094</c:v>
                </c:pt>
                <c:pt idx="503">
                  <c:v>15.000244006863559</c:v>
                </c:pt>
                <c:pt idx="504">
                  <c:v>14.999930569123299</c:v>
                </c:pt>
                <c:pt idx="505">
                  <c:v>14.999982903341728</c:v>
                </c:pt>
                <c:pt idx="506">
                  <c:v>15.000090186854489</c:v>
                </c:pt>
                <c:pt idx="507">
                  <c:v>14.999962843866804</c:v>
                </c:pt>
                <c:pt idx="508">
                  <c:v>15.000166155167424</c:v>
                </c:pt>
                <c:pt idx="509">
                  <c:v>15.000195909202681</c:v>
                </c:pt>
                <c:pt idx="510">
                  <c:v>5.0002998656140143</c:v>
                </c:pt>
                <c:pt idx="511">
                  <c:v>4.9999231056047932</c:v>
                </c:pt>
                <c:pt idx="512">
                  <c:v>4.9999910265574723</c:v>
                </c:pt>
                <c:pt idx="513">
                  <c:v>5.0001516717271217</c:v>
                </c:pt>
                <c:pt idx="514">
                  <c:v>4.9998522446461351</c:v>
                </c:pt>
                <c:pt idx="515">
                  <c:v>5.0001086410570696</c:v>
                </c:pt>
                <c:pt idx="516">
                  <c:v>5.0000745018180686</c:v>
                </c:pt>
                <c:pt idx="517">
                  <c:v>4.9999110681272168</c:v>
                </c:pt>
                <c:pt idx="518">
                  <c:v>5.000210386293471</c:v>
                </c:pt>
                <c:pt idx="519">
                  <c:v>5.0000636042706619</c:v>
                </c:pt>
                <c:pt idx="520">
                  <c:v>5.0000321657429243</c:v>
                </c:pt>
                <c:pt idx="521">
                  <c:v>5.0001603381521011</c:v>
                </c:pt>
                <c:pt idx="522">
                  <c:v>4.9998463459243796</c:v>
                </c:pt>
                <c:pt idx="523">
                  <c:v>4.9997979800641241</c:v>
                </c:pt>
                <c:pt idx="524">
                  <c:v>4.9998460139785061</c:v>
                </c:pt>
                <c:pt idx="525">
                  <c:v>5.0000644870794968</c:v>
                </c:pt>
                <c:pt idx="526">
                  <c:v>5.0000573825989614</c:v>
                </c:pt>
                <c:pt idx="527">
                  <c:v>9.9997762242669577</c:v>
                </c:pt>
                <c:pt idx="528">
                  <c:v>10.000216339273821</c:v>
                </c:pt>
                <c:pt idx="529">
                  <c:v>9.9999978647551941</c:v>
                </c:pt>
                <c:pt idx="530">
                  <c:v>10.000199834388493</c:v>
                </c:pt>
                <c:pt idx="531">
                  <c:v>9.9999981986652084</c:v>
                </c:pt>
                <c:pt idx="532">
                  <c:v>9.9998791804302094</c:v>
                </c:pt>
                <c:pt idx="533">
                  <c:v>9.9997510087609704</c:v>
                </c:pt>
                <c:pt idx="534">
                  <c:v>10.00021545577717</c:v>
                </c:pt>
                <c:pt idx="535">
                  <c:v>9.9999292272781179</c:v>
                </c:pt>
                <c:pt idx="536">
                  <c:v>9.9998799085377108</c:v>
                </c:pt>
                <c:pt idx="537">
                  <c:v>9.999793343192902</c:v>
                </c:pt>
                <c:pt idx="538">
                  <c:v>9.9998274830120142</c:v>
                </c:pt>
                <c:pt idx="539">
                  <c:v>10.000254097278543</c:v>
                </c:pt>
                <c:pt idx="540">
                  <c:v>9.9998705147702598</c:v>
                </c:pt>
                <c:pt idx="541">
                  <c:v>9.9999598634412177</c:v>
                </c:pt>
                <c:pt idx="542">
                  <c:v>9.9998919475049846</c:v>
                </c:pt>
                <c:pt idx="543">
                  <c:v>10.000018708360715</c:v>
                </c:pt>
                <c:pt idx="544">
                  <c:v>15.00021316223107</c:v>
                </c:pt>
                <c:pt idx="545">
                  <c:v>14.999836398943525</c:v>
                </c:pt>
                <c:pt idx="546">
                  <c:v>14.999904317019009</c:v>
                </c:pt>
                <c:pt idx="547">
                  <c:v>15.000064968016487</c:v>
                </c:pt>
                <c:pt idx="548">
                  <c:v>14.999765538163974</c:v>
                </c:pt>
                <c:pt idx="549">
                  <c:v>15.000021937408592</c:v>
                </c:pt>
                <c:pt idx="550">
                  <c:v>14.999987797791793</c:v>
                </c:pt>
                <c:pt idx="551">
                  <c:v>14.999824360666404</c:v>
                </c:pt>
                <c:pt idx="552">
                  <c:v>14.999873681111866</c:v>
                </c:pt>
                <c:pt idx="553">
                  <c:v>14.99997689902275</c:v>
                </c:pt>
                <c:pt idx="554">
                  <c:v>14.999945462137116</c:v>
                </c:pt>
                <c:pt idx="555">
                  <c:v>15.000073631851397</c:v>
                </c:pt>
                <c:pt idx="556">
                  <c:v>15.000192651483072</c:v>
                </c:pt>
                <c:pt idx="557">
                  <c:v>14.999711275058013</c:v>
                </c:pt>
                <c:pt idx="558">
                  <c:v>15.000192318024306</c:v>
                </c:pt>
                <c:pt idx="559">
                  <c:v>14.99997778212879</c:v>
                </c:pt>
                <c:pt idx="560">
                  <c:v>14.99997067877405</c:v>
                </c:pt>
                <c:pt idx="561">
                  <c:v>5.0000930268365975</c:v>
                </c:pt>
                <c:pt idx="562">
                  <c:v>4.9999090504688875</c:v>
                </c:pt>
                <c:pt idx="563">
                  <c:v>5.0001098400965001</c:v>
                </c:pt>
                <c:pt idx="564">
                  <c:v>4.9999327095141748</c:v>
                </c:pt>
                <c:pt idx="565">
                  <c:v>4.9998507509042236</c:v>
                </c:pt>
                <c:pt idx="566">
                  <c:v>5.0002123696736129</c:v>
                </c:pt>
                <c:pt idx="567">
                  <c:v>5.0002003090785045</c:v>
                </c:pt>
                <c:pt idx="568">
                  <c:v>4.9998858466516749</c:v>
                </c:pt>
                <c:pt idx="569">
                  <c:v>5.0000780893169914</c:v>
                </c:pt>
                <c:pt idx="570">
                  <c:v>5.0002253318776448</c:v>
                </c:pt>
                <c:pt idx="571">
                  <c:v>5.0000853295919834</c:v>
                </c:pt>
                <c:pt idx="572">
                  <c:v>4.9998707614333124</c:v>
                </c:pt>
                <c:pt idx="573">
                  <c:v>5.0000245743538159</c:v>
                </c:pt>
                <c:pt idx="574">
                  <c:v>4.9998335243117493</c:v>
                </c:pt>
                <c:pt idx="575">
                  <c:v>5.0000440565784494</c:v>
                </c:pt>
                <c:pt idx="576">
                  <c:v>5.0002191524551636</c:v>
                </c:pt>
                <c:pt idx="577">
                  <c:v>5.0001770976805018</c:v>
                </c:pt>
                <c:pt idx="578">
                  <c:v>10.000138102271606</c:v>
                </c:pt>
                <c:pt idx="579">
                  <c:v>9.9997471428922822</c:v>
                </c:pt>
                <c:pt idx="580">
                  <c:v>10.000255058502898</c:v>
                </c:pt>
                <c:pt idx="581">
                  <c:v>9.9997945259002048</c:v>
                </c:pt>
                <c:pt idx="582">
                  <c:v>10.000235577147658</c:v>
                </c:pt>
                <c:pt idx="583">
                  <c:v>10.000081764854892</c:v>
                </c:pt>
                <c:pt idx="584">
                  <c:v>10.000046329736847</c:v>
                </c:pt>
                <c:pt idx="585">
                  <c:v>9.9997533223653416</c:v>
                </c:pt>
                <c:pt idx="586">
                  <c:v>9.9998560705337951</c:v>
                </c:pt>
                <c:pt idx="587">
                  <c:v>9.9998468414687256</c:v>
                </c:pt>
                <c:pt idx="588">
                  <c:v>10.000161313879884</c:v>
                </c:pt>
                <c:pt idx="589">
                  <c:v>10.000173372706351</c:v>
                </c:pt>
                <c:pt idx="590">
                  <c:v>9.9998117487854135</c:v>
                </c:pt>
                <c:pt idx="591">
                  <c:v>10.000143709578579</c:v>
                </c:pt>
                <c:pt idx="592">
                  <c:v>9.9998878217608951</c:v>
                </c:pt>
                <c:pt idx="593">
                  <c:v>9.9998700461871728</c:v>
                </c:pt>
                <c:pt idx="594">
                  <c:v>9.999871017843212</c:v>
                </c:pt>
                <c:pt idx="595">
                  <c:v>14.999844060466129</c:v>
                </c:pt>
                <c:pt idx="596">
                  <c:v>14.999843091477214</c:v>
                </c:pt>
                <c:pt idx="597">
                  <c:v>14.999860866195476</c:v>
                </c:pt>
                <c:pt idx="598">
                  <c:v>15.000116754971659</c:v>
                </c:pt>
                <c:pt idx="599">
                  <c:v>14.999784794308272</c:v>
                </c:pt>
                <c:pt idx="600">
                  <c:v>14.999713403667252</c:v>
                </c:pt>
                <c:pt idx="601">
                  <c:v>14.999701344072678</c:v>
                </c:pt>
                <c:pt idx="602">
                  <c:v>14.999819886651471</c:v>
                </c:pt>
                <c:pt idx="603">
                  <c:v>14.99982911502978</c:v>
                </c:pt>
                <c:pt idx="604">
                  <c:v>14.999726367758305</c:v>
                </c:pt>
                <c:pt idx="605">
                  <c:v>15.000019375457613</c:v>
                </c:pt>
                <c:pt idx="606">
                  <c:v>15.000054809262554</c:v>
                </c:pt>
                <c:pt idx="607">
                  <c:v>15.000208621825159</c:v>
                </c:pt>
                <c:pt idx="608">
                  <c:v>15.000017571524117</c:v>
                </c:pt>
                <c:pt idx="609">
                  <c:v>15.00022810347169</c:v>
                </c:pt>
                <c:pt idx="610">
                  <c:v>14.999720188209904</c:v>
                </c:pt>
                <c:pt idx="611">
                  <c:v>15.000111148174415</c:v>
                </c:pt>
              </c:numCache>
            </c:numRef>
          </c:yVal>
          <c:smooth val="0"/>
          <c:extLst>
            <c:ext xmlns:c16="http://schemas.microsoft.com/office/drawing/2014/chart" uri="{C3380CC4-5D6E-409C-BE32-E72D297353CC}">
              <c16:uniqueId val="{00000000-FEDA-4316-A1A5-A668EC7A355D}"/>
            </c:ext>
          </c:extLst>
        </c:ser>
        <c:dLbls>
          <c:showLegendKey val="0"/>
          <c:showVal val="0"/>
          <c:showCatName val="0"/>
          <c:showSerName val="0"/>
          <c:showPercent val="0"/>
          <c:showBubbleSize val="0"/>
        </c:dLbls>
        <c:axId val="502044352"/>
        <c:axId val="502045792"/>
      </c:scatterChart>
      <c:valAx>
        <c:axId val="50204435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5792"/>
        <c:crosses val="autoZero"/>
        <c:crossBetween val="midCat"/>
      </c:valAx>
      <c:valAx>
        <c:axId val="502045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4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ANGLE vs t</a:t>
            </a:r>
          </a:p>
        </c:rich>
      </c:tx>
      <c:layout>
        <c:manualLayout>
          <c:xMode val="edge"/>
          <c:yMode val="edge"/>
          <c:x val="0.46655765330470061"/>
          <c:y val="2.3889513820177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ANGLE vs t</c:v>
          </c:tx>
          <c:spPr>
            <a:ln w="25400" cap="rnd">
              <a:noFill/>
              <a:round/>
            </a:ln>
            <a:effectLst/>
          </c:spPr>
          <c:marker>
            <c:symbol val="circle"/>
            <c:size val="5"/>
            <c:spPr>
              <a:solidFill>
                <a:schemeClr val="accent1"/>
              </a:solidFill>
              <a:ln w="9525">
                <a:solidFill>
                  <a:schemeClr val="accent1"/>
                </a:solidFill>
              </a:ln>
              <a:effectLst/>
            </c:spPr>
          </c:marker>
          <c:xVal>
            <c:numRef>
              <c:f>pf.step!$C$2:$C$613</c:f>
              <c:numCache>
                <c:formatCode>0.0</c:formatCode>
                <c:ptCount val="612"/>
                <c:pt idx="0">
                  <c:v>0</c:v>
                </c:pt>
                <c:pt idx="1">
                  <c:v>4.4532790184020996</c:v>
                </c:pt>
                <c:pt idx="2">
                  <c:v>9.0161342620849609</c:v>
                </c:pt>
                <c:pt idx="3">
                  <c:v>13.399025440216064</c:v>
                </c:pt>
                <c:pt idx="4">
                  <c:v>17.877365589141846</c:v>
                </c:pt>
                <c:pt idx="5">
                  <c:v>22.426307678222656</c:v>
                </c:pt>
                <c:pt idx="6">
                  <c:v>26.824990272521973</c:v>
                </c:pt>
                <c:pt idx="7">
                  <c:v>31.349617481231689</c:v>
                </c:pt>
                <c:pt idx="8">
                  <c:v>35.939220428466797</c:v>
                </c:pt>
                <c:pt idx="9">
                  <c:v>40.379489421844482</c:v>
                </c:pt>
                <c:pt idx="10">
                  <c:v>44.850845336914063</c:v>
                </c:pt>
                <c:pt idx="11">
                  <c:v>49.51310920715332</c:v>
                </c:pt>
                <c:pt idx="12">
                  <c:v>53.938902378082275</c:v>
                </c:pt>
                <c:pt idx="13">
                  <c:v>58.494407653808594</c:v>
                </c:pt>
                <c:pt idx="14">
                  <c:v>63.068333148956299</c:v>
                </c:pt>
                <c:pt idx="15">
                  <c:v>67.456906795501709</c:v>
                </c:pt>
                <c:pt idx="16">
                  <c:v>71.961684703826904</c:v>
                </c:pt>
                <c:pt idx="17">
                  <c:v>78.484052658081055</c:v>
                </c:pt>
                <c:pt idx="18">
                  <c:v>83.055333137512207</c:v>
                </c:pt>
                <c:pt idx="19">
                  <c:v>87.671510219573975</c:v>
                </c:pt>
                <c:pt idx="20">
                  <c:v>92.095541954040527</c:v>
                </c:pt>
                <c:pt idx="21">
                  <c:v>96.638672351837158</c:v>
                </c:pt>
                <c:pt idx="22">
                  <c:v>101.17357349395752</c:v>
                </c:pt>
                <c:pt idx="23">
                  <c:v>105.68247985839844</c:v>
                </c:pt>
                <c:pt idx="24">
                  <c:v>110.31578397750854</c:v>
                </c:pt>
                <c:pt idx="25">
                  <c:v>114.8513822555542</c:v>
                </c:pt>
                <c:pt idx="26">
                  <c:v>119.29417562484741</c:v>
                </c:pt>
                <c:pt idx="27">
                  <c:v>123.72427272796631</c:v>
                </c:pt>
                <c:pt idx="28">
                  <c:v>128.37862682342529</c:v>
                </c:pt>
                <c:pt idx="29">
                  <c:v>132.79757356643677</c:v>
                </c:pt>
                <c:pt idx="30">
                  <c:v>137.37507820129395</c:v>
                </c:pt>
                <c:pt idx="31">
                  <c:v>142.05846929550171</c:v>
                </c:pt>
                <c:pt idx="32">
                  <c:v>146.51776933670044</c:v>
                </c:pt>
                <c:pt idx="33">
                  <c:v>151.04245758056641</c:v>
                </c:pt>
                <c:pt idx="34">
                  <c:v>157.6560115814209</c:v>
                </c:pt>
                <c:pt idx="35">
                  <c:v>162.07515430450439</c:v>
                </c:pt>
                <c:pt idx="36">
                  <c:v>166.5077862739563</c:v>
                </c:pt>
                <c:pt idx="37">
                  <c:v>171.07823085784912</c:v>
                </c:pt>
                <c:pt idx="38">
                  <c:v>175.46143198013306</c:v>
                </c:pt>
                <c:pt idx="39">
                  <c:v>179.91204214096069</c:v>
                </c:pt>
                <c:pt idx="40">
                  <c:v>184.48052787780762</c:v>
                </c:pt>
                <c:pt idx="41">
                  <c:v>188.91210126876831</c:v>
                </c:pt>
                <c:pt idx="42">
                  <c:v>193.32422780990601</c:v>
                </c:pt>
                <c:pt idx="43">
                  <c:v>198.02272701263428</c:v>
                </c:pt>
                <c:pt idx="44">
                  <c:v>202.43487739562988</c:v>
                </c:pt>
                <c:pt idx="45">
                  <c:v>206.99549436569214</c:v>
                </c:pt>
                <c:pt idx="46">
                  <c:v>211.56529998779297</c:v>
                </c:pt>
                <c:pt idx="47">
                  <c:v>215.89916038513184</c:v>
                </c:pt>
                <c:pt idx="48">
                  <c:v>220.43897676467896</c:v>
                </c:pt>
                <c:pt idx="49">
                  <c:v>225.03972291946411</c:v>
                </c:pt>
                <c:pt idx="50">
                  <c:v>229.52480459213257</c:v>
                </c:pt>
                <c:pt idx="51">
                  <c:v>288.69425916671753</c:v>
                </c:pt>
                <c:pt idx="52">
                  <c:v>293.28645515441895</c:v>
                </c:pt>
                <c:pt idx="53">
                  <c:v>297.77067756652832</c:v>
                </c:pt>
                <c:pt idx="54">
                  <c:v>302.33390998840332</c:v>
                </c:pt>
                <c:pt idx="55">
                  <c:v>306.7372407913208</c:v>
                </c:pt>
                <c:pt idx="56">
                  <c:v>311.35858869552612</c:v>
                </c:pt>
                <c:pt idx="57">
                  <c:v>315.94603157043457</c:v>
                </c:pt>
                <c:pt idx="58">
                  <c:v>320.3701639175415</c:v>
                </c:pt>
                <c:pt idx="59">
                  <c:v>324.87262439727783</c:v>
                </c:pt>
                <c:pt idx="60">
                  <c:v>329.38591432571411</c:v>
                </c:pt>
                <c:pt idx="61">
                  <c:v>333.75144863128662</c:v>
                </c:pt>
                <c:pt idx="62">
                  <c:v>338.3143253326416</c:v>
                </c:pt>
                <c:pt idx="63">
                  <c:v>342.88902473449707</c:v>
                </c:pt>
                <c:pt idx="64">
                  <c:v>347.2508373260498</c:v>
                </c:pt>
                <c:pt idx="65">
                  <c:v>351.70063257217407</c:v>
                </c:pt>
                <c:pt idx="66">
                  <c:v>356.30117273330688</c:v>
                </c:pt>
                <c:pt idx="67">
                  <c:v>360.67942237854004</c:v>
                </c:pt>
                <c:pt idx="68">
                  <c:v>368.86033582687378</c:v>
                </c:pt>
                <c:pt idx="69">
                  <c:v>373.52239274978638</c:v>
                </c:pt>
                <c:pt idx="70">
                  <c:v>377.91946792602539</c:v>
                </c:pt>
                <c:pt idx="71">
                  <c:v>382.40024852752686</c:v>
                </c:pt>
                <c:pt idx="72">
                  <c:v>387.05220699310303</c:v>
                </c:pt>
                <c:pt idx="73">
                  <c:v>391.54895257949829</c:v>
                </c:pt>
                <c:pt idx="74">
                  <c:v>395.99286794662476</c:v>
                </c:pt>
                <c:pt idx="75">
                  <c:v>400.78997659683228</c:v>
                </c:pt>
                <c:pt idx="76">
                  <c:v>405.40757417678833</c:v>
                </c:pt>
                <c:pt idx="77">
                  <c:v>409.86103487014771</c:v>
                </c:pt>
                <c:pt idx="78">
                  <c:v>414.35074520111084</c:v>
                </c:pt>
                <c:pt idx="79">
                  <c:v>418.86031436920166</c:v>
                </c:pt>
                <c:pt idx="80">
                  <c:v>423.27140235900879</c:v>
                </c:pt>
                <c:pt idx="81">
                  <c:v>427.75475883483887</c:v>
                </c:pt>
                <c:pt idx="82">
                  <c:v>432.42758131027222</c:v>
                </c:pt>
                <c:pt idx="83">
                  <c:v>436.84052515029907</c:v>
                </c:pt>
                <c:pt idx="84">
                  <c:v>441.23442316055298</c:v>
                </c:pt>
                <c:pt idx="85">
                  <c:v>449.38669633865356</c:v>
                </c:pt>
                <c:pt idx="86">
                  <c:v>453.90824365615845</c:v>
                </c:pt>
                <c:pt idx="87">
                  <c:v>458.36645555496216</c:v>
                </c:pt>
                <c:pt idx="88">
                  <c:v>463.0164852142334</c:v>
                </c:pt>
                <c:pt idx="89">
                  <c:v>467.5202374458313</c:v>
                </c:pt>
                <c:pt idx="90">
                  <c:v>471.97129487991333</c:v>
                </c:pt>
                <c:pt idx="91">
                  <c:v>476.57535409927368</c:v>
                </c:pt>
                <c:pt idx="92">
                  <c:v>481.06014537811279</c:v>
                </c:pt>
                <c:pt idx="93">
                  <c:v>485.62345266342163</c:v>
                </c:pt>
                <c:pt idx="94">
                  <c:v>490.28239011764526</c:v>
                </c:pt>
                <c:pt idx="95">
                  <c:v>494.65909194946289</c:v>
                </c:pt>
                <c:pt idx="96">
                  <c:v>499.21909427642822</c:v>
                </c:pt>
                <c:pt idx="97">
                  <c:v>503.91863918304443</c:v>
                </c:pt>
                <c:pt idx="98">
                  <c:v>508.36450719833374</c:v>
                </c:pt>
                <c:pt idx="99">
                  <c:v>512.80142688751221</c:v>
                </c:pt>
                <c:pt idx="100">
                  <c:v>517.30995512008667</c:v>
                </c:pt>
                <c:pt idx="101">
                  <c:v>521.71431970596313</c:v>
                </c:pt>
                <c:pt idx="102">
                  <c:v>583.67898845672607</c:v>
                </c:pt>
                <c:pt idx="103">
                  <c:v>588.17432546615601</c:v>
                </c:pt>
                <c:pt idx="104">
                  <c:v>592.75239324569702</c:v>
                </c:pt>
                <c:pt idx="105">
                  <c:v>597.38630199432373</c:v>
                </c:pt>
                <c:pt idx="106">
                  <c:v>601.76863574981689</c:v>
                </c:pt>
                <c:pt idx="107">
                  <c:v>606.25401163101196</c:v>
                </c:pt>
                <c:pt idx="108">
                  <c:v>610.82019662857056</c:v>
                </c:pt>
                <c:pt idx="109">
                  <c:v>615.22672557830811</c:v>
                </c:pt>
                <c:pt idx="110">
                  <c:v>619.73808145523071</c:v>
                </c:pt>
                <c:pt idx="111">
                  <c:v>624.12084436416626</c:v>
                </c:pt>
                <c:pt idx="112">
                  <c:v>628.40165567398071</c:v>
                </c:pt>
                <c:pt idx="113">
                  <c:v>632.98044443130493</c:v>
                </c:pt>
                <c:pt idx="114">
                  <c:v>637.52559518814087</c:v>
                </c:pt>
                <c:pt idx="115">
                  <c:v>641.94549894332886</c:v>
                </c:pt>
                <c:pt idx="116">
                  <c:v>646.39321422576904</c:v>
                </c:pt>
                <c:pt idx="117">
                  <c:v>651.02929592132568</c:v>
                </c:pt>
                <c:pt idx="118">
                  <c:v>655.40854358673096</c:v>
                </c:pt>
                <c:pt idx="119">
                  <c:v>663.67856311798096</c:v>
                </c:pt>
                <c:pt idx="120">
                  <c:v>668.04876279830933</c:v>
                </c:pt>
                <c:pt idx="121">
                  <c:v>672.60146284103394</c:v>
                </c:pt>
                <c:pt idx="122">
                  <c:v>677.16802597045898</c:v>
                </c:pt>
                <c:pt idx="123">
                  <c:v>681.65781402587891</c:v>
                </c:pt>
                <c:pt idx="124">
                  <c:v>686.11528778076172</c:v>
                </c:pt>
                <c:pt idx="125">
                  <c:v>690.7108678817749</c:v>
                </c:pt>
                <c:pt idx="126">
                  <c:v>695.06328535079956</c:v>
                </c:pt>
                <c:pt idx="127">
                  <c:v>699.31949758529663</c:v>
                </c:pt>
                <c:pt idx="128">
                  <c:v>703.40268516540527</c:v>
                </c:pt>
                <c:pt idx="129">
                  <c:v>707.61429166793823</c:v>
                </c:pt>
                <c:pt idx="130">
                  <c:v>711.72486543655396</c:v>
                </c:pt>
                <c:pt idx="131">
                  <c:v>716.12218475341797</c:v>
                </c:pt>
                <c:pt idx="132">
                  <c:v>720.66396284103394</c:v>
                </c:pt>
                <c:pt idx="133">
                  <c:v>725.31053972244263</c:v>
                </c:pt>
                <c:pt idx="134">
                  <c:v>729.75319480895996</c:v>
                </c:pt>
                <c:pt idx="135">
                  <c:v>734.12237119674683</c:v>
                </c:pt>
                <c:pt idx="136">
                  <c:v>742.30416870117188</c:v>
                </c:pt>
                <c:pt idx="137">
                  <c:v>746.78259658813477</c:v>
                </c:pt>
                <c:pt idx="138">
                  <c:v>751.3193883895874</c:v>
                </c:pt>
                <c:pt idx="139">
                  <c:v>755.56412935256958</c:v>
                </c:pt>
                <c:pt idx="140">
                  <c:v>759.72292470932007</c:v>
                </c:pt>
                <c:pt idx="141">
                  <c:v>763.90487003326416</c:v>
                </c:pt>
                <c:pt idx="142">
                  <c:v>768.11307954788208</c:v>
                </c:pt>
                <c:pt idx="143">
                  <c:v>772.37992286682129</c:v>
                </c:pt>
                <c:pt idx="144">
                  <c:v>776.47524547576904</c:v>
                </c:pt>
                <c:pt idx="145">
                  <c:v>780.65437889099121</c:v>
                </c:pt>
                <c:pt idx="146">
                  <c:v>785.06196069717407</c:v>
                </c:pt>
                <c:pt idx="147">
                  <c:v>789.57608222961426</c:v>
                </c:pt>
                <c:pt idx="148">
                  <c:v>793.97649192810059</c:v>
                </c:pt>
                <c:pt idx="149">
                  <c:v>798.4521861076355</c:v>
                </c:pt>
                <c:pt idx="150">
                  <c:v>803.02805662155151</c:v>
                </c:pt>
                <c:pt idx="151">
                  <c:v>807.43044996261597</c:v>
                </c:pt>
                <c:pt idx="152">
                  <c:v>811.89229726791382</c:v>
                </c:pt>
                <c:pt idx="153">
                  <c:v>872.82082557678223</c:v>
                </c:pt>
                <c:pt idx="154">
                  <c:v>877.24883413314819</c:v>
                </c:pt>
                <c:pt idx="155">
                  <c:v>881.68250131607056</c:v>
                </c:pt>
                <c:pt idx="156">
                  <c:v>886.28310871124268</c:v>
                </c:pt>
                <c:pt idx="157">
                  <c:v>890.80147171020508</c:v>
                </c:pt>
                <c:pt idx="158">
                  <c:v>895.39595651626587</c:v>
                </c:pt>
                <c:pt idx="159">
                  <c:v>899.90183734893799</c:v>
                </c:pt>
                <c:pt idx="160">
                  <c:v>904.32965087890625</c:v>
                </c:pt>
                <c:pt idx="161">
                  <c:v>908.76459360122681</c:v>
                </c:pt>
                <c:pt idx="162">
                  <c:v>913.46577405929565</c:v>
                </c:pt>
                <c:pt idx="163">
                  <c:v>917.94874954223633</c:v>
                </c:pt>
                <c:pt idx="164">
                  <c:v>922.48046398162842</c:v>
                </c:pt>
                <c:pt idx="165">
                  <c:v>927.0345253944397</c:v>
                </c:pt>
                <c:pt idx="166">
                  <c:v>931.47141027450562</c:v>
                </c:pt>
                <c:pt idx="167">
                  <c:v>936.01987886428833</c:v>
                </c:pt>
                <c:pt idx="168">
                  <c:v>940.67602634429932</c:v>
                </c:pt>
                <c:pt idx="169">
                  <c:v>945.09347438812256</c:v>
                </c:pt>
                <c:pt idx="170">
                  <c:v>951.80653476715088</c:v>
                </c:pt>
                <c:pt idx="171">
                  <c:v>956.25689506530762</c:v>
                </c:pt>
                <c:pt idx="172">
                  <c:v>960.74535179138184</c:v>
                </c:pt>
                <c:pt idx="173">
                  <c:v>965.33351898193359</c:v>
                </c:pt>
                <c:pt idx="174">
                  <c:v>969.74734783172607</c:v>
                </c:pt>
                <c:pt idx="175">
                  <c:v>974.2679615020752</c:v>
                </c:pt>
                <c:pt idx="176">
                  <c:v>978.78329992294312</c:v>
                </c:pt>
                <c:pt idx="177">
                  <c:v>983.18266534805298</c:v>
                </c:pt>
                <c:pt idx="178">
                  <c:v>987.39129495620728</c:v>
                </c:pt>
                <c:pt idx="179">
                  <c:v>991.58259344100952</c:v>
                </c:pt>
                <c:pt idx="180">
                  <c:v>995.77760457992554</c:v>
                </c:pt>
                <c:pt idx="181">
                  <c:v>999.90999269485474</c:v>
                </c:pt>
                <c:pt idx="182">
                  <c:v>1003.9557452201843</c:v>
                </c:pt>
                <c:pt idx="183">
                  <c:v>1008.5044231414795</c:v>
                </c:pt>
                <c:pt idx="184">
                  <c:v>1012.9397678375244</c:v>
                </c:pt>
                <c:pt idx="185">
                  <c:v>1017.39967918396</c:v>
                </c:pt>
                <c:pt idx="186">
                  <c:v>1021.8179807662964</c:v>
                </c:pt>
                <c:pt idx="187">
                  <c:v>1027.989052772522</c:v>
                </c:pt>
                <c:pt idx="188">
                  <c:v>1032.5209908485413</c:v>
                </c:pt>
                <c:pt idx="189">
                  <c:v>1036.9737243652344</c:v>
                </c:pt>
                <c:pt idx="190">
                  <c:v>1041.261004447937</c:v>
                </c:pt>
                <c:pt idx="191">
                  <c:v>1045.3477644920349</c:v>
                </c:pt>
                <c:pt idx="192">
                  <c:v>1049.6356101036072</c:v>
                </c:pt>
                <c:pt idx="193">
                  <c:v>1053.8388142585754</c:v>
                </c:pt>
                <c:pt idx="194">
                  <c:v>1057.9884119033813</c:v>
                </c:pt>
                <c:pt idx="195">
                  <c:v>1062.1152148246765</c:v>
                </c:pt>
                <c:pt idx="196">
                  <c:v>1066.2837190628052</c:v>
                </c:pt>
                <c:pt idx="197">
                  <c:v>1070.4394445419312</c:v>
                </c:pt>
                <c:pt idx="198">
                  <c:v>1074.7552647590637</c:v>
                </c:pt>
                <c:pt idx="199">
                  <c:v>1079.3357095718384</c:v>
                </c:pt>
                <c:pt idx="200">
                  <c:v>1083.9104599952698</c:v>
                </c:pt>
                <c:pt idx="201">
                  <c:v>1088.2753300666809</c:v>
                </c:pt>
                <c:pt idx="202">
                  <c:v>1092.8093461990356</c:v>
                </c:pt>
                <c:pt idx="203">
                  <c:v>1097.4603123664856</c:v>
                </c:pt>
                <c:pt idx="204">
                  <c:v>1156.6488742828369</c:v>
                </c:pt>
                <c:pt idx="205">
                  <c:v>1161.1924095153809</c:v>
                </c:pt>
                <c:pt idx="206">
                  <c:v>1165.6697263717651</c:v>
                </c:pt>
                <c:pt idx="207">
                  <c:v>1170.1759557723999</c:v>
                </c:pt>
                <c:pt idx="208">
                  <c:v>1174.5843591690063</c:v>
                </c:pt>
                <c:pt idx="209">
                  <c:v>1179.0702695846558</c:v>
                </c:pt>
                <c:pt idx="210">
                  <c:v>1183.6161308288574</c:v>
                </c:pt>
                <c:pt idx="211">
                  <c:v>1187.978542804718</c:v>
                </c:pt>
                <c:pt idx="212">
                  <c:v>1192.4415822029114</c:v>
                </c:pt>
                <c:pt idx="213">
                  <c:v>1197.030622959137</c:v>
                </c:pt>
                <c:pt idx="214">
                  <c:v>1201.5134077072144</c:v>
                </c:pt>
                <c:pt idx="215">
                  <c:v>1206.0293884277344</c:v>
                </c:pt>
                <c:pt idx="216">
                  <c:v>1210.7094788551331</c:v>
                </c:pt>
                <c:pt idx="217">
                  <c:v>1215.0967502593994</c:v>
                </c:pt>
                <c:pt idx="218">
                  <c:v>1219.5386843681335</c:v>
                </c:pt>
                <c:pt idx="219">
                  <c:v>1224.1223287582397</c:v>
                </c:pt>
                <c:pt idx="220">
                  <c:v>1228.57732629776</c:v>
                </c:pt>
                <c:pt idx="221">
                  <c:v>1236.8284440040588</c:v>
                </c:pt>
                <c:pt idx="222">
                  <c:v>1241.2363719940186</c:v>
                </c:pt>
                <c:pt idx="223">
                  <c:v>1245.690101146698</c:v>
                </c:pt>
                <c:pt idx="224">
                  <c:v>1250.3191967010498</c:v>
                </c:pt>
                <c:pt idx="225">
                  <c:v>1254.8130111694336</c:v>
                </c:pt>
                <c:pt idx="226">
                  <c:v>1259.3269653320313</c:v>
                </c:pt>
                <c:pt idx="227">
                  <c:v>1263.846254825592</c:v>
                </c:pt>
                <c:pt idx="228">
                  <c:v>1268.274582862854</c:v>
                </c:pt>
                <c:pt idx="229">
                  <c:v>1272.5868773460388</c:v>
                </c:pt>
                <c:pt idx="230">
                  <c:v>1276.7013039588928</c:v>
                </c:pt>
                <c:pt idx="231">
                  <c:v>1280.8699078559875</c:v>
                </c:pt>
                <c:pt idx="232">
                  <c:v>1285.0071725845337</c:v>
                </c:pt>
                <c:pt idx="233">
                  <c:v>1289.424325466156</c:v>
                </c:pt>
                <c:pt idx="234">
                  <c:v>1293.903404712677</c:v>
                </c:pt>
                <c:pt idx="235">
                  <c:v>1298.6684174537659</c:v>
                </c:pt>
                <c:pt idx="236">
                  <c:v>1303.3087911605835</c:v>
                </c:pt>
                <c:pt idx="237">
                  <c:v>1307.5856437683105</c:v>
                </c:pt>
                <c:pt idx="238">
                  <c:v>1315.7633595466614</c:v>
                </c:pt>
                <c:pt idx="239">
                  <c:v>1320.2267413139343</c:v>
                </c:pt>
                <c:pt idx="240">
                  <c:v>1324.6653909683228</c:v>
                </c:pt>
                <c:pt idx="241">
                  <c:v>1328.8729934692383</c:v>
                </c:pt>
                <c:pt idx="242">
                  <c:v>1333.0206708908081</c:v>
                </c:pt>
                <c:pt idx="243">
                  <c:v>1337.136079788208</c:v>
                </c:pt>
                <c:pt idx="244">
                  <c:v>1341.371732711792</c:v>
                </c:pt>
                <c:pt idx="245">
                  <c:v>1345.5288543701172</c:v>
                </c:pt>
                <c:pt idx="246">
                  <c:v>1349.6839084625244</c:v>
                </c:pt>
                <c:pt idx="247">
                  <c:v>1353.8277492523193</c:v>
                </c:pt>
                <c:pt idx="248">
                  <c:v>1358.2713799476624</c:v>
                </c:pt>
                <c:pt idx="249">
                  <c:v>1362.9389548301697</c:v>
                </c:pt>
                <c:pt idx="250">
                  <c:v>1367.3194861412048</c:v>
                </c:pt>
                <c:pt idx="251">
                  <c:v>1371.7892365455627</c:v>
                </c:pt>
                <c:pt idx="252">
                  <c:v>1376.3311734199524</c:v>
                </c:pt>
                <c:pt idx="253">
                  <c:v>1380.7992596626282</c:v>
                </c:pt>
                <c:pt idx="254">
                  <c:v>1385.256462097168</c:v>
                </c:pt>
                <c:pt idx="255">
                  <c:v>1447.3878383636475</c:v>
                </c:pt>
                <c:pt idx="256">
                  <c:v>1451.9212222099304</c:v>
                </c:pt>
                <c:pt idx="257">
                  <c:v>1456.3793063163757</c:v>
                </c:pt>
                <c:pt idx="258">
                  <c:v>1460.9530382156372</c:v>
                </c:pt>
                <c:pt idx="259">
                  <c:v>1465.350022315979</c:v>
                </c:pt>
                <c:pt idx="260">
                  <c:v>1469.9135046005249</c:v>
                </c:pt>
                <c:pt idx="261">
                  <c:v>1474.507595539093</c:v>
                </c:pt>
                <c:pt idx="262">
                  <c:v>1478.890784740448</c:v>
                </c:pt>
                <c:pt idx="263">
                  <c:v>1483.3809967041016</c:v>
                </c:pt>
                <c:pt idx="264">
                  <c:v>1487.8831768035889</c:v>
                </c:pt>
                <c:pt idx="265">
                  <c:v>1492.2899045944214</c:v>
                </c:pt>
                <c:pt idx="266">
                  <c:v>1496.8030390739441</c:v>
                </c:pt>
                <c:pt idx="267">
                  <c:v>1501.3081116676331</c:v>
                </c:pt>
                <c:pt idx="268">
                  <c:v>1505.7899503707886</c:v>
                </c:pt>
                <c:pt idx="269">
                  <c:v>1510.3592748641968</c:v>
                </c:pt>
                <c:pt idx="270">
                  <c:v>1514.9123387336731</c:v>
                </c:pt>
                <c:pt idx="271">
                  <c:v>1519.2686085700989</c:v>
                </c:pt>
                <c:pt idx="272">
                  <c:v>1527.4682550430298</c:v>
                </c:pt>
                <c:pt idx="273">
                  <c:v>1532.1209030151367</c:v>
                </c:pt>
                <c:pt idx="274">
                  <c:v>1536.5433311462402</c:v>
                </c:pt>
                <c:pt idx="275">
                  <c:v>1541.1151580810547</c:v>
                </c:pt>
                <c:pt idx="276">
                  <c:v>1545.6536955833435</c:v>
                </c:pt>
                <c:pt idx="277">
                  <c:v>1550.0501699447632</c:v>
                </c:pt>
                <c:pt idx="278">
                  <c:v>1554.5562047958374</c:v>
                </c:pt>
                <c:pt idx="279">
                  <c:v>1559.1903109550476</c:v>
                </c:pt>
                <c:pt idx="280">
                  <c:v>1563.67458152771</c:v>
                </c:pt>
                <c:pt idx="281">
                  <c:v>1568.141713142395</c:v>
                </c:pt>
                <c:pt idx="282">
                  <c:v>1572.6798124313354</c:v>
                </c:pt>
                <c:pt idx="283">
                  <c:v>1577.1174006462097</c:v>
                </c:pt>
                <c:pt idx="284">
                  <c:v>1581.6315259933472</c:v>
                </c:pt>
                <c:pt idx="285">
                  <c:v>1586.2132668495178</c:v>
                </c:pt>
                <c:pt idx="286">
                  <c:v>1590.5646767616272</c:v>
                </c:pt>
                <c:pt idx="287">
                  <c:v>1595.0740084648132</c:v>
                </c:pt>
                <c:pt idx="288">
                  <c:v>1599.4906044006348</c:v>
                </c:pt>
                <c:pt idx="289">
                  <c:v>1607.6191573143005</c:v>
                </c:pt>
                <c:pt idx="290">
                  <c:v>1612.1782341003418</c:v>
                </c:pt>
                <c:pt idx="291">
                  <c:v>1616.6755452156067</c:v>
                </c:pt>
                <c:pt idx="292">
                  <c:v>1621.3222365379333</c:v>
                </c:pt>
                <c:pt idx="293">
                  <c:v>1625.721209526062</c:v>
                </c:pt>
                <c:pt idx="294">
                  <c:v>1630.1967334747314</c:v>
                </c:pt>
                <c:pt idx="295">
                  <c:v>1634.4443302154541</c:v>
                </c:pt>
                <c:pt idx="296">
                  <c:v>1638.6999053955078</c:v>
                </c:pt>
                <c:pt idx="297">
                  <c:v>1643.0761165618896</c:v>
                </c:pt>
                <c:pt idx="298">
                  <c:v>1647.524453163147</c:v>
                </c:pt>
                <c:pt idx="299">
                  <c:v>1652.1738996505737</c:v>
                </c:pt>
                <c:pt idx="300">
                  <c:v>1656.5952391624451</c:v>
                </c:pt>
                <c:pt idx="301">
                  <c:v>1661.0970301628113</c:v>
                </c:pt>
                <c:pt idx="302">
                  <c:v>1665.7546620368958</c:v>
                </c:pt>
                <c:pt idx="303">
                  <c:v>1670.1033630371094</c:v>
                </c:pt>
                <c:pt idx="304">
                  <c:v>1674.6008515357971</c:v>
                </c:pt>
                <c:pt idx="305">
                  <c:v>1679.2546453475952</c:v>
                </c:pt>
                <c:pt idx="306">
                  <c:v>1739.2790379524231</c:v>
                </c:pt>
                <c:pt idx="307">
                  <c:v>1743.8450965881348</c:v>
                </c:pt>
                <c:pt idx="308">
                  <c:v>1748.1937494277954</c:v>
                </c:pt>
                <c:pt idx="309">
                  <c:v>1752.6902823448181</c:v>
                </c:pt>
                <c:pt idx="310">
                  <c:v>1757.2687239646912</c:v>
                </c:pt>
                <c:pt idx="311">
                  <c:v>1761.6854429244995</c:v>
                </c:pt>
                <c:pt idx="312">
                  <c:v>1766.194806098938</c:v>
                </c:pt>
                <c:pt idx="313">
                  <c:v>1770.854434967041</c:v>
                </c:pt>
                <c:pt idx="314">
                  <c:v>1775.3233604431152</c:v>
                </c:pt>
                <c:pt idx="315">
                  <c:v>1779.7739725112915</c:v>
                </c:pt>
                <c:pt idx="316">
                  <c:v>1784.2998647689819</c:v>
                </c:pt>
                <c:pt idx="317">
                  <c:v>1788.785813331604</c:v>
                </c:pt>
                <c:pt idx="318">
                  <c:v>1793.2617588043213</c:v>
                </c:pt>
                <c:pt idx="319">
                  <c:v>1797.8159174919128</c:v>
                </c:pt>
                <c:pt idx="320">
                  <c:v>1802.2262711524963</c:v>
                </c:pt>
                <c:pt idx="321">
                  <c:v>1806.7089076042175</c:v>
                </c:pt>
                <c:pt idx="322">
                  <c:v>1811.3824462890625</c:v>
                </c:pt>
                <c:pt idx="323">
                  <c:v>1818.0023503303528</c:v>
                </c:pt>
                <c:pt idx="324">
                  <c:v>1822.5956573486328</c:v>
                </c:pt>
                <c:pt idx="325">
                  <c:v>1827.2535653114319</c:v>
                </c:pt>
                <c:pt idx="326">
                  <c:v>1831.6428055763245</c:v>
                </c:pt>
                <c:pt idx="327">
                  <c:v>1836.1165566444397</c:v>
                </c:pt>
                <c:pt idx="328">
                  <c:v>1840.6847276687622</c:v>
                </c:pt>
                <c:pt idx="329">
                  <c:v>1845.1266107559204</c:v>
                </c:pt>
                <c:pt idx="330">
                  <c:v>1849.646607875824</c:v>
                </c:pt>
                <c:pt idx="331">
                  <c:v>1854.1590676307678</c:v>
                </c:pt>
                <c:pt idx="332">
                  <c:v>1858.549042224884</c:v>
                </c:pt>
                <c:pt idx="333">
                  <c:v>1862.929395198822</c:v>
                </c:pt>
                <c:pt idx="334">
                  <c:v>1867.4806423187256</c:v>
                </c:pt>
                <c:pt idx="335">
                  <c:v>1871.8475980758667</c:v>
                </c:pt>
                <c:pt idx="336">
                  <c:v>1876.3909940719604</c:v>
                </c:pt>
                <c:pt idx="337">
                  <c:v>1881.0190796852112</c:v>
                </c:pt>
                <c:pt idx="338">
                  <c:v>1885.4261412620544</c:v>
                </c:pt>
                <c:pt idx="339">
                  <c:v>1889.8865604400635</c:v>
                </c:pt>
                <c:pt idx="340">
                  <c:v>1896.4715046882629</c:v>
                </c:pt>
                <c:pt idx="341">
                  <c:v>1900.9957036972046</c:v>
                </c:pt>
                <c:pt idx="342">
                  <c:v>1905.6630988121033</c:v>
                </c:pt>
                <c:pt idx="343">
                  <c:v>1910.1499934196472</c:v>
                </c:pt>
                <c:pt idx="344">
                  <c:v>1914.5356636047363</c:v>
                </c:pt>
                <c:pt idx="345">
                  <c:v>1919.2011651992798</c:v>
                </c:pt>
                <c:pt idx="346">
                  <c:v>1923.5261383056641</c:v>
                </c:pt>
                <c:pt idx="347">
                  <c:v>1928.0790348052979</c:v>
                </c:pt>
                <c:pt idx="348">
                  <c:v>1932.6049900054932</c:v>
                </c:pt>
                <c:pt idx="349">
                  <c:v>1937.0152263641357</c:v>
                </c:pt>
                <c:pt idx="350">
                  <c:v>1941.4973411560059</c:v>
                </c:pt>
                <c:pt idx="351">
                  <c:v>1946.1038293838501</c:v>
                </c:pt>
                <c:pt idx="352">
                  <c:v>1950.4956555366516</c:v>
                </c:pt>
                <c:pt idx="353">
                  <c:v>1955.0168771743774</c:v>
                </c:pt>
                <c:pt idx="354">
                  <c:v>1959.6514983177185</c:v>
                </c:pt>
                <c:pt idx="355">
                  <c:v>1964.0762934684753</c:v>
                </c:pt>
                <c:pt idx="356">
                  <c:v>1968.6343102455139</c:v>
                </c:pt>
                <c:pt idx="357">
                  <c:v>2028.0847926139832</c:v>
                </c:pt>
                <c:pt idx="358">
                  <c:v>2032.4734091758728</c:v>
                </c:pt>
                <c:pt idx="359">
                  <c:v>2036.9564342498779</c:v>
                </c:pt>
                <c:pt idx="360">
                  <c:v>2041.5509181022644</c:v>
                </c:pt>
                <c:pt idx="361">
                  <c:v>2045.9248127937317</c:v>
                </c:pt>
                <c:pt idx="362">
                  <c:v>2050.383264541626</c:v>
                </c:pt>
                <c:pt idx="363">
                  <c:v>2054.9974708557129</c:v>
                </c:pt>
                <c:pt idx="364">
                  <c:v>2059.4440364837646</c:v>
                </c:pt>
                <c:pt idx="365">
                  <c:v>2063.9449863433838</c:v>
                </c:pt>
                <c:pt idx="366">
                  <c:v>2068.4990501403809</c:v>
                </c:pt>
                <c:pt idx="367">
                  <c:v>2072.9253702163696</c:v>
                </c:pt>
                <c:pt idx="368">
                  <c:v>2077.3986325263977</c:v>
                </c:pt>
                <c:pt idx="369">
                  <c:v>2081.9560132026672</c:v>
                </c:pt>
                <c:pt idx="370">
                  <c:v>2086.3582558631897</c:v>
                </c:pt>
                <c:pt idx="371">
                  <c:v>2090.8157277107239</c:v>
                </c:pt>
                <c:pt idx="372">
                  <c:v>2095.3467812538147</c:v>
                </c:pt>
                <c:pt idx="373">
                  <c:v>2099.822539806366</c:v>
                </c:pt>
                <c:pt idx="374">
                  <c:v>2108.0346632003784</c:v>
                </c:pt>
                <c:pt idx="375">
                  <c:v>2112.7005343437195</c:v>
                </c:pt>
                <c:pt idx="376">
                  <c:v>2117.1448359489441</c:v>
                </c:pt>
                <c:pt idx="377">
                  <c:v>2121.5891966819763</c:v>
                </c:pt>
                <c:pt idx="378">
                  <c:v>2126.170615196228</c:v>
                </c:pt>
                <c:pt idx="379">
                  <c:v>2130.5949988365173</c:v>
                </c:pt>
                <c:pt idx="380">
                  <c:v>2135.0863709449768</c:v>
                </c:pt>
                <c:pt idx="381">
                  <c:v>2139.6328287124634</c:v>
                </c:pt>
                <c:pt idx="382">
                  <c:v>2144.0214076042175</c:v>
                </c:pt>
                <c:pt idx="383">
                  <c:v>2148.5231251716614</c:v>
                </c:pt>
                <c:pt idx="384">
                  <c:v>2153.0891180038452</c:v>
                </c:pt>
                <c:pt idx="385">
                  <c:v>2157.4892563819885</c:v>
                </c:pt>
                <c:pt idx="386">
                  <c:v>2161.9564428329468</c:v>
                </c:pt>
                <c:pt idx="387">
                  <c:v>2166.4596524238586</c:v>
                </c:pt>
                <c:pt idx="388">
                  <c:v>2170.9498300552368</c:v>
                </c:pt>
                <c:pt idx="389">
                  <c:v>2175.4367647171021</c:v>
                </c:pt>
                <c:pt idx="390">
                  <c:v>2179.8971543312073</c:v>
                </c:pt>
                <c:pt idx="391">
                  <c:v>2188.0266451835632</c:v>
                </c:pt>
                <c:pt idx="392">
                  <c:v>2192.5480780601501</c:v>
                </c:pt>
                <c:pt idx="393">
                  <c:v>2197.0382342338562</c:v>
                </c:pt>
                <c:pt idx="394">
                  <c:v>2201.5699143409729</c:v>
                </c:pt>
                <c:pt idx="395">
                  <c:v>2206.1385612487793</c:v>
                </c:pt>
                <c:pt idx="396">
                  <c:v>2210.5998134613037</c:v>
                </c:pt>
                <c:pt idx="397">
                  <c:v>2215.2184519767761</c:v>
                </c:pt>
                <c:pt idx="398">
                  <c:v>2219.5442061424255</c:v>
                </c:pt>
                <c:pt idx="399">
                  <c:v>2223.9671597480774</c:v>
                </c:pt>
                <c:pt idx="400">
                  <c:v>2228.5321917533875</c:v>
                </c:pt>
                <c:pt idx="401">
                  <c:v>2232.9851999282837</c:v>
                </c:pt>
                <c:pt idx="402">
                  <c:v>2237.5340757369995</c:v>
                </c:pt>
                <c:pt idx="403">
                  <c:v>2242.096378326416</c:v>
                </c:pt>
                <c:pt idx="404">
                  <c:v>2246.508159160614</c:v>
                </c:pt>
                <c:pt idx="405">
                  <c:v>2251.0545172691345</c:v>
                </c:pt>
                <c:pt idx="406">
                  <c:v>2255.6560935974121</c:v>
                </c:pt>
                <c:pt idx="407">
                  <c:v>2260.0927886962891</c:v>
                </c:pt>
                <c:pt idx="408">
                  <c:v>2322.1410436630249</c:v>
                </c:pt>
                <c:pt idx="409">
                  <c:v>2326.5505623817444</c:v>
                </c:pt>
                <c:pt idx="410">
                  <c:v>2331.0416326522827</c:v>
                </c:pt>
                <c:pt idx="411">
                  <c:v>2335.6261429786682</c:v>
                </c:pt>
                <c:pt idx="412">
                  <c:v>2340.1292252540588</c:v>
                </c:pt>
                <c:pt idx="413">
                  <c:v>2344.6278214454651</c:v>
                </c:pt>
                <c:pt idx="414">
                  <c:v>2349.1947798728943</c:v>
                </c:pt>
                <c:pt idx="415">
                  <c:v>2353.5898180007935</c:v>
                </c:pt>
                <c:pt idx="416">
                  <c:v>2358.1292500495911</c:v>
                </c:pt>
                <c:pt idx="417">
                  <c:v>2362.7896103858948</c:v>
                </c:pt>
                <c:pt idx="418">
                  <c:v>2367.3027925491333</c:v>
                </c:pt>
                <c:pt idx="419">
                  <c:v>2371.7777414321899</c:v>
                </c:pt>
                <c:pt idx="420">
                  <c:v>2376.3134422302246</c:v>
                </c:pt>
                <c:pt idx="421">
                  <c:v>2380.7084102630615</c:v>
                </c:pt>
                <c:pt idx="422">
                  <c:v>2385.1904444694519</c:v>
                </c:pt>
                <c:pt idx="423">
                  <c:v>2389.7534165382385</c:v>
                </c:pt>
                <c:pt idx="424">
                  <c:v>2394.1726903915405</c:v>
                </c:pt>
                <c:pt idx="425">
                  <c:v>2402.360294342041</c:v>
                </c:pt>
                <c:pt idx="426">
                  <c:v>2406.7803750038147</c:v>
                </c:pt>
                <c:pt idx="427">
                  <c:v>2411.259708404541</c:v>
                </c:pt>
                <c:pt idx="428">
                  <c:v>2415.8020262718201</c:v>
                </c:pt>
                <c:pt idx="429">
                  <c:v>2420.2310662269592</c:v>
                </c:pt>
                <c:pt idx="430">
                  <c:v>2424.7285523414612</c:v>
                </c:pt>
                <c:pt idx="431">
                  <c:v>2429.2859444618225</c:v>
                </c:pt>
                <c:pt idx="432">
                  <c:v>2433.699866771698</c:v>
                </c:pt>
                <c:pt idx="433">
                  <c:v>2438.1740827560425</c:v>
                </c:pt>
                <c:pt idx="434">
                  <c:v>2442.3980836868286</c:v>
                </c:pt>
                <c:pt idx="435">
                  <c:v>2446.5359783172607</c:v>
                </c:pt>
                <c:pt idx="436">
                  <c:v>2450.9574398994446</c:v>
                </c:pt>
                <c:pt idx="437">
                  <c:v>2455.4049773216248</c:v>
                </c:pt>
                <c:pt idx="438">
                  <c:v>2460.0174055099487</c:v>
                </c:pt>
                <c:pt idx="439">
                  <c:v>2464.4547595977783</c:v>
                </c:pt>
                <c:pt idx="440">
                  <c:v>2468.8477334976196</c:v>
                </c:pt>
                <c:pt idx="441">
                  <c:v>2473.3398151397705</c:v>
                </c:pt>
                <c:pt idx="442">
                  <c:v>2481.5724835395813</c:v>
                </c:pt>
                <c:pt idx="443">
                  <c:v>2486.0725207328796</c:v>
                </c:pt>
                <c:pt idx="444">
                  <c:v>2490.5281038284302</c:v>
                </c:pt>
                <c:pt idx="445">
                  <c:v>2495.1002159118652</c:v>
                </c:pt>
                <c:pt idx="446">
                  <c:v>2499.2588567733765</c:v>
                </c:pt>
                <c:pt idx="447">
                  <c:v>2503.4054007530212</c:v>
                </c:pt>
                <c:pt idx="448">
                  <c:v>2507.5814743041992</c:v>
                </c:pt>
                <c:pt idx="449">
                  <c:v>2511.638111114502</c:v>
                </c:pt>
                <c:pt idx="450">
                  <c:v>2515.7921366691589</c:v>
                </c:pt>
                <c:pt idx="451">
                  <c:v>2520.1637125015259</c:v>
                </c:pt>
                <c:pt idx="452">
                  <c:v>2524.7479596138</c:v>
                </c:pt>
                <c:pt idx="453">
                  <c:v>2529.2108526229858</c:v>
                </c:pt>
                <c:pt idx="454">
                  <c:v>2533.7094020843506</c:v>
                </c:pt>
                <c:pt idx="455">
                  <c:v>2538.2677340507507</c:v>
                </c:pt>
                <c:pt idx="456">
                  <c:v>2542.6744775772095</c:v>
                </c:pt>
                <c:pt idx="457">
                  <c:v>2547.1706051826477</c:v>
                </c:pt>
                <c:pt idx="458">
                  <c:v>2551.7277383804321</c:v>
                </c:pt>
                <c:pt idx="459">
                  <c:v>2611.8698949813843</c:v>
                </c:pt>
                <c:pt idx="460">
                  <c:v>2616.4682846069336</c:v>
                </c:pt>
                <c:pt idx="461">
                  <c:v>2621.1072926521301</c:v>
                </c:pt>
                <c:pt idx="462">
                  <c:v>2625.4526453018188</c:v>
                </c:pt>
                <c:pt idx="463">
                  <c:v>2629.9705772399902</c:v>
                </c:pt>
                <c:pt idx="464">
                  <c:v>2634.6232967376709</c:v>
                </c:pt>
                <c:pt idx="465">
                  <c:v>2639.0678596496582</c:v>
                </c:pt>
                <c:pt idx="466">
                  <c:v>2643.5806903839111</c:v>
                </c:pt>
                <c:pt idx="467">
                  <c:v>2648.1725959777832</c:v>
                </c:pt>
                <c:pt idx="468">
                  <c:v>2652.5440464019775</c:v>
                </c:pt>
                <c:pt idx="469">
                  <c:v>2657.0755982398987</c:v>
                </c:pt>
                <c:pt idx="470">
                  <c:v>2661.6312870979309</c:v>
                </c:pt>
                <c:pt idx="471">
                  <c:v>2666.1317443847656</c:v>
                </c:pt>
                <c:pt idx="472">
                  <c:v>2670.5917172431946</c:v>
                </c:pt>
                <c:pt idx="473">
                  <c:v>2675.2170925140381</c:v>
                </c:pt>
                <c:pt idx="474">
                  <c:v>2679.7235884666443</c:v>
                </c:pt>
                <c:pt idx="475">
                  <c:v>2684.2116541862488</c:v>
                </c:pt>
                <c:pt idx="476">
                  <c:v>2690.761004447937</c:v>
                </c:pt>
                <c:pt idx="477">
                  <c:v>2695.2717847824097</c:v>
                </c:pt>
                <c:pt idx="478">
                  <c:v>2699.9350461959839</c:v>
                </c:pt>
                <c:pt idx="479">
                  <c:v>2704.3388347625732</c:v>
                </c:pt>
                <c:pt idx="480">
                  <c:v>2708.8577070236206</c:v>
                </c:pt>
                <c:pt idx="481">
                  <c:v>2713.4971356391907</c:v>
                </c:pt>
                <c:pt idx="482">
                  <c:v>2718.0179972648621</c:v>
                </c:pt>
                <c:pt idx="483">
                  <c:v>2722.520525932312</c:v>
                </c:pt>
                <c:pt idx="484">
                  <c:v>2726.7564086914063</c:v>
                </c:pt>
                <c:pt idx="485">
                  <c:v>2730.9092516899109</c:v>
                </c:pt>
                <c:pt idx="486">
                  <c:v>2735.0154910087585</c:v>
                </c:pt>
                <c:pt idx="487">
                  <c:v>2739.2335228919983</c:v>
                </c:pt>
                <c:pt idx="488">
                  <c:v>2743.6826605796814</c:v>
                </c:pt>
                <c:pt idx="489">
                  <c:v>2748.1759676933289</c:v>
                </c:pt>
                <c:pt idx="490">
                  <c:v>2752.5514459609985</c:v>
                </c:pt>
                <c:pt idx="491">
                  <c:v>2757.0169763565063</c:v>
                </c:pt>
                <c:pt idx="492">
                  <c:v>2761.5308599472046</c:v>
                </c:pt>
                <c:pt idx="493">
                  <c:v>2768.0031127929688</c:v>
                </c:pt>
                <c:pt idx="494">
                  <c:v>2772.5324869155884</c:v>
                </c:pt>
                <c:pt idx="495">
                  <c:v>2776.9966659545898</c:v>
                </c:pt>
                <c:pt idx="496">
                  <c:v>2781.2612686157227</c:v>
                </c:pt>
                <c:pt idx="497">
                  <c:v>2785.3941111564636</c:v>
                </c:pt>
                <c:pt idx="498">
                  <c:v>2789.4852085113525</c:v>
                </c:pt>
                <c:pt idx="499">
                  <c:v>2793.6181235313416</c:v>
                </c:pt>
                <c:pt idx="500">
                  <c:v>2797.809419631958</c:v>
                </c:pt>
                <c:pt idx="501">
                  <c:v>2802.0529727935791</c:v>
                </c:pt>
                <c:pt idx="502">
                  <c:v>2806.1840047836304</c:v>
                </c:pt>
                <c:pt idx="503">
                  <c:v>2810.5796504020691</c:v>
                </c:pt>
                <c:pt idx="504">
                  <c:v>2815.144359588623</c:v>
                </c:pt>
                <c:pt idx="505">
                  <c:v>2819.5053758621216</c:v>
                </c:pt>
                <c:pt idx="506">
                  <c:v>2824.0362854003906</c:v>
                </c:pt>
                <c:pt idx="507">
                  <c:v>2828.5786356925964</c:v>
                </c:pt>
                <c:pt idx="508">
                  <c:v>2832.9961628913879</c:v>
                </c:pt>
                <c:pt idx="509">
                  <c:v>2837.4596047401428</c:v>
                </c:pt>
                <c:pt idx="510">
                  <c:v>2896.7143230438232</c:v>
                </c:pt>
                <c:pt idx="511">
                  <c:v>2901.1841711997986</c:v>
                </c:pt>
                <c:pt idx="512">
                  <c:v>2905.7280535697937</c:v>
                </c:pt>
                <c:pt idx="513">
                  <c:v>2910.3432340621948</c:v>
                </c:pt>
                <c:pt idx="514">
                  <c:v>2914.776967048645</c:v>
                </c:pt>
                <c:pt idx="515">
                  <c:v>2919.2154150009155</c:v>
                </c:pt>
                <c:pt idx="516">
                  <c:v>2923.8597784042358</c:v>
                </c:pt>
                <c:pt idx="517">
                  <c:v>2928.2830319404602</c:v>
                </c:pt>
                <c:pt idx="518">
                  <c:v>2932.7731695175171</c:v>
                </c:pt>
                <c:pt idx="519">
                  <c:v>2937.3766903877258</c:v>
                </c:pt>
                <c:pt idx="520">
                  <c:v>2941.7171607017517</c:v>
                </c:pt>
                <c:pt idx="521">
                  <c:v>2946.2152805328369</c:v>
                </c:pt>
                <c:pt idx="522">
                  <c:v>2950.7767028808594</c:v>
                </c:pt>
                <c:pt idx="523">
                  <c:v>2955.2098631858826</c:v>
                </c:pt>
                <c:pt idx="524">
                  <c:v>2959.7181901931763</c:v>
                </c:pt>
                <c:pt idx="525">
                  <c:v>2964.3799571990967</c:v>
                </c:pt>
                <c:pt idx="526">
                  <c:v>2968.8787565231323</c:v>
                </c:pt>
                <c:pt idx="527">
                  <c:v>2977.1425404548645</c:v>
                </c:pt>
                <c:pt idx="528">
                  <c:v>2981.5254077911377</c:v>
                </c:pt>
                <c:pt idx="529">
                  <c:v>2986.0493173599243</c:v>
                </c:pt>
                <c:pt idx="530">
                  <c:v>2990.6637988090515</c:v>
                </c:pt>
                <c:pt idx="531">
                  <c:v>2995.5011901855469</c:v>
                </c:pt>
                <c:pt idx="532">
                  <c:v>2999.9166951179504</c:v>
                </c:pt>
                <c:pt idx="533">
                  <c:v>3004.3700332641602</c:v>
                </c:pt>
                <c:pt idx="534">
                  <c:v>3008.9198093414307</c:v>
                </c:pt>
                <c:pt idx="535">
                  <c:v>3013.3114070892334</c:v>
                </c:pt>
                <c:pt idx="536">
                  <c:v>3017.6231284141541</c:v>
                </c:pt>
                <c:pt idx="537">
                  <c:v>3021.7815852165222</c:v>
                </c:pt>
                <c:pt idx="538">
                  <c:v>3026.3650012016296</c:v>
                </c:pt>
                <c:pt idx="539">
                  <c:v>3030.8040981292725</c:v>
                </c:pt>
                <c:pt idx="540">
                  <c:v>3035.2611718177795</c:v>
                </c:pt>
                <c:pt idx="541">
                  <c:v>3039.8961367607117</c:v>
                </c:pt>
                <c:pt idx="542">
                  <c:v>3044.2805771827698</c:v>
                </c:pt>
                <c:pt idx="543">
                  <c:v>3048.6681251525879</c:v>
                </c:pt>
                <c:pt idx="544">
                  <c:v>3056.822338104248</c:v>
                </c:pt>
                <c:pt idx="545">
                  <c:v>3061.3370127677917</c:v>
                </c:pt>
                <c:pt idx="546">
                  <c:v>3065.7730059623718</c:v>
                </c:pt>
                <c:pt idx="547">
                  <c:v>3070.3805150985718</c:v>
                </c:pt>
                <c:pt idx="548">
                  <c:v>3074.4935832023621</c:v>
                </c:pt>
                <c:pt idx="549">
                  <c:v>3078.694833278656</c:v>
                </c:pt>
                <c:pt idx="550">
                  <c:v>3082.8652925491333</c:v>
                </c:pt>
                <c:pt idx="551">
                  <c:v>3087.3668556213379</c:v>
                </c:pt>
                <c:pt idx="552">
                  <c:v>3091.51282787323</c:v>
                </c:pt>
                <c:pt idx="553">
                  <c:v>3095.9653158187866</c:v>
                </c:pt>
                <c:pt idx="554">
                  <c:v>3100.4229855537415</c:v>
                </c:pt>
                <c:pt idx="555">
                  <c:v>3105.0126886367798</c:v>
                </c:pt>
                <c:pt idx="556">
                  <c:v>3109.4129333496094</c:v>
                </c:pt>
                <c:pt idx="557">
                  <c:v>3113.8740983009338</c:v>
                </c:pt>
                <c:pt idx="558">
                  <c:v>3118.451765537262</c:v>
                </c:pt>
                <c:pt idx="559">
                  <c:v>3122.8133301734924</c:v>
                </c:pt>
                <c:pt idx="560">
                  <c:v>3127.2233829498291</c:v>
                </c:pt>
                <c:pt idx="561">
                  <c:v>3189.3284111022949</c:v>
                </c:pt>
                <c:pt idx="562">
                  <c:v>3193.7004528045654</c:v>
                </c:pt>
                <c:pt idx="563">
                  <c:v>3198.1972379684448</c:v>
                </c:pt>
                <c:pt idx="564">
                  <c:v>3202.7685861587524</c:v>
                </c:pt>
                <c:pt idx="565">
                  <c:v>3207.1703615188599</c:v>
                </c:pt>
                <c:pt idx="566">
                  <c:v>3211.6712799072266</c:v>
                </c:pt>
                <c:pt idx="567">
                  <c:v>3216.1514196395874</c:v>
                </c:pt>
                <c:pt idx="568">
                  <c:v>3220.5186839103699</c:v>
                </c:pt>
                <c:pt idx="569">
                  <c:v>3225.0898838043213</c:v>
                </c:pt>
                <c:pt idx="570">
                  <c:v>3229.678307056427</c:v>
                </c:pt>
                <c:pt idx="571">
                  <c:v>3234.0624079704285</c:v>
                </c:pt>
                <c:pt idx="572">
                  <c:v>3238.5459885597229</c:v>
                </c:pt>
                <c:pt idx="573">
                  <c:v>3243.0476679801941</c:v>
                </c:pt>
                <c:pt idx="574">
                  <c:v>3247.4256286621094</c:v>
                </c:pt>
                <c:pt idx="575">
                  <c:v>3251.989275932312</c:v>
                </c:pt>
                <c:pt idx="576">
                  <c:v>3256.6406636238098</c:v>
                </c:pt>
                <c:pt idx="577">
                  <c:v>3261.1919813156128</c:v>
                </c:pt>
                <c:pt idx="578">
                  <c:v>3269.3782615661621</c:v>
                </c:pt>
                <c:pt idx="579">
                  <c:v>3273.9366173744202</c:v>
                </c:pt>
                <c:pt idx="580">
                  <c:v>3278.3017063140869</c:v>
                </c:pt>
                <c:pt idx="581">
                  <c:v>3282.8687195777893</c:v>
                </c:pt>
                <c:pt idx="582">
                  <c:v>3287.5177879333496</c:v>
                </c:pt>
                <c:pt idx="583">
                  <c:v>3291.9703302383423</c:v>
                </c:pt>
                <c:pt idx="584">
                  <c:v>3296.3471302986145</c:v>
                </c:pt>
                <c:pt idx="585">
                  <c:v>3300.9317555427551</c:v>
                </c:pt>
                <c:pt idx="586">
                  <c:v>3305.3984694480896</c:v>
                </c:pt>
                <c:pt idx="587">
                  <c:v>3309.8667588233948</c:v>
                </c:pt>
                <c:pt idx="588">
                  <c:v>3314.433117389679</c:v>
                </c:pt>
                <c:pt idx="589">
                  <c:v>3318.8321814537048</c:v>
                </c:pt>
                <c:pt idx="590">
                  <c:v>3323.3676261901855</c:v>
                </c:pt>
                <c:pt idx="591">
                  <c:v>3327.9617743492126</c:v>
                </c:pt>
                <c:pt idx="592">
                  <c:v>3332.48619556427</c:v>
                </c:pt>
                <c:pt idx="593">
                  <c:v>3337.0357813835144</c:v>
                </c:pt>
                <c:pt idx="594">
                  <c:v>3341.447868347168</c:v>
                </c:pt>
                <c:pt idx="595">
                  <c:v>3349.6663117408752</c:v>
                </c:pt>
                <c:pt idx="596">
                  <c:v>3354.118371963501</c:v>
                </c:pt>
                <c:pt idx="597">
                  <c:v>3358.6236715316772</c:v>
                </c:pt>
                <c:pt idx="598">
                  <c:v>3363.2574911117554</c:v>
                </c:pt>
                <c:pt idx="599">
                  <c:v>3367.6596012115479</c:v>
                </c:pt>
                <c:pt idx="600">
                  <c:v>3372.140124797821</c:v>
                </c:pt>
                <c:pt idx="601">
                  <c:v>3376.737295627594</c:v>
                </c:pt>
                <c:pt idx="602">
                  <c:v>3381.1890454292297</c:v>
                </c:pt>
                <c:pt idx="603">
                  <c:v>3385.5867381095886</c:v>
                </c:pt>
                <c:pt idx="604">
                  <c:v>3390.1425623893738</c:v>
                </c:pt>
                <c:pt idx="605">
                  <c:v>3394.5242228507996</c:v>
                </c:pt>
                <c:pt idx="606">
                  <c:v>3399.029881477356</c:v>
                </c:pt>
                <c:pt idx="607">
                  <c:v>3403.5146102905273</c:v>
                </c:pt>
                <c:pt idx="608">
                  <c:v>3407.8664727210999</c:v>
                </c:pt>
                <c:pt idx="609">
                  <c:v>3412.3969326019287</c:v>
                </c:pt>
                <c:pt idx="610">
                  <c:v>3416.9025974273682</c:v>
                </c:pt>
                <c:pt idx="611">
                  <c:v>3421.3526654243469</c:v>
                </c:pt>
              </c:numCache>
            </c:numRef>
          </c:xVal>
          <c:yVal>
            <c:numRef>
              <c:f>ProbeData!$J$4:$J$615</c:f>
              <c:numCache>
                <c:formatCode>0.0</c:formatCode>
                <c:ptCount val="6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30</c:v>
                </c:pt>
                <c:pt idx="52">
                  <c:v>30</c:v>
                </c:pt>
                <c:pt idx="53">
                  <c:v>30</c:v>
                </c:pt>
                <c:pt idx="54">
                  <c:v>30</c:v>
                </c:pt>
                <c:pt idx="55">
                  <c:v>30</c:v>
                </c:pt>
                <c:pt idx="56">
                  <c:v>30</c:v>
                </c:pt>
                <c:pt idx="57">
                  <c:v>30</c:v>
                </c:pt>
                <c:pt idx="58">
                  <c:v>30</c:v>
                </c:pt>
                <c:pt idx="59">
                  <c:v>30</c:v>
                </c:pt>
                <c:pt idx="60">
                  <c:v>30</c:v>
                </c:pt>
                <c:pt idx="61">
                  <c:v>30</c:v>
                </c:pt>
                <c:pt idx="62">
                  <c:v>30</c:v>
                </c:pt>
                <c:pt idx="63">
                  <c:v>30</c:v>
                </c:pt>
                <c:pt idx="64">
                  <c:v>30</c:v>
                </c:pt>
                <c:pt idx="65">
                  <c:v>30</c:v>
                </c:pt>
                <c:pt idx="66">
                  <c:v>30</c:v>
                </c:pt>
                <c:pt idx="67">
                  <c:v>30</c:v>
                </c:pt>
                <c:pt idx="68">
                  <c:v>30</c:v>
                </c:pt>
                <c:pt idx="69">
                  <c:v>30</c:v>
                </c:pt>
                <c:pt idx="70">
                  <c:v>30</c:v>
                </c:pt>
                <c:pt idx="71">
                  <c:v>30</c:v>
                </c:pt>
                <c:pt idx="72">
                  <c:v>30</c:v>
                </c:pt>
                <c:pt idx="73">
                  <c:v>30</c:v>
                </c:pt>
                <c:pt idx="74">
                  <c:v>30</c:v>
                </c:pt>
                <c:pt idx="75">
                  <c:v>30</c:v>
                </c:pt>
                <c:pt idx="76">
                  <c:v>30</c:v>
                </c:pt>
                <c:pt idx="77">
                  <c:v>30</c:v>
                </c:pt>
                <c:pt idx="78">
                  <c:v>30</c:v>
                </c:pt>
                <c:pt idx="79">
                  <c:v>30</c:v>
                </c:pt>
                <c:pt idx="80">
                  <c:v>30</c:v>
                </c:pt>
                <c:pt idx="81">
                  <c:v>30</c:v>
                </c:pt>
                <c:pt idx="82">
                  <c:v>30</c:v>
                </c:pt>
                <c:pt idx="83">
                  <c:v>30</c:v>
                </c:pt>
                <c:pt idx="84">
                  <c:v>30</c:v>
                </c:pt>
                <c:pt idx="85">
                  <c:v>30</c:v>
                </c:pt>
                <c:pt idx="86">
                  <c:v>30</c:v>
                </c:pt>
                <c:pt idx="87">
                  <c:v>30</c:v>
                </c:pt>
                <c:pt idx="88">
                  <c:v>30</c:v>
                </c:pt>
                <c:pt idx="89">
                  <c:v>30</c:v>
                </c:pt>
                <c:pt idx="90">
                  <c:v>30</c:v>
                </c:pt>
                <c:pt idx="91">
                  <c:v>30</c:v>
                </c:pt>
                <c:pt idx="92">
                  <c:v>30</c:v>
                </c:pt>
                <c:pt idx="93">
                  <c:v>30</c:v>
                </c:pt>
                <c:pt idx="94">
                  <c:v>30</c:v>
                </c:pt>
                <c:pt idx="95">
                  <c:v>30</c:v>
                </c:pt>
                <c:pt idx="96">
                  <c:v>30</c:v>
                </c:pt>
                <c:pt idx="97">
                  <c:v>30</c:v>
                </c:pt>
                <c:pt idx="98">
                  <c:v>30</c:v>
                </c:pt>
                <c:pt idx="99">
                  <c:v>30</c:v>
                </c:pt>
                <c:pt idx="100">
                  <c:v>30</c:v>
                </c:pt>
                <c:pt idx="101">
                  <c:v>30</c:v>
                </c:pt>
                <c:pt idx="102">
                  <c:v>60</c:v>
                </c:pt>
                <c:pt idx="103">
                  <c:v>60</c:v>
                </c:pt>
                <c:pt idx="104">
                  <c:v>60</c:v>
                </c:pt>
                <c:pt idx="105">
                  <c:v>60</c:v>
                </c:pt>
                <c:pt idx="106">
                  <c:v>60</c:v>
                </c:pt>
                <c:pt idx="107">
                  <c:v>60</c:v>
                </c:pt>
                <c:pt idx="108">
                  <c:v>60</c:v>
                </c:pt>
                <c:pt idx="109">
                  <c:v>60</c:v>
                </c:pt>
                <c:pt idx="110">
                  <c:v>60</c:v>
                </c:pt>
                <c:pt idx="111">
                  <c:v>60</c:v>
                </c:pt>
                <c:pt idx="112">
                  <c:v>60</c:v>
                </c:pt>
                <c:pt idx="113">
                  <c:v>60</c:v>
                </c:pt>
                <c:pt idx="114">
                  <c:v>60</c:v>
                </c:pt>
                <c:pt idx="115">
                  <c:v>60</c:v>
                </c:pt>
                <c:pt idx="116">
                  <c:v>60</c:v>
                </c:pt>
                <c:pt idx="117">
                  <c:v>60</c:v>
                </c:pt>
                <c:pt idx="118">
                  <c:v>60</c:v>
                </c:pt>
                <c:pt idx="119">
                  <c:v>60</c:v>
                </c:pt>
                <c:pt idx="120">
                  <c:v>60</c:v>
                </c:pt>
                <c:pt idx="121">
                  <c:v>60</c:v>
                </c:pt>
                <c:pt idx="122">
                  <c:v>60</c:v>
                </c:pt>
                <c:pt idx="123">
                  <c:v>60</c:v>
                </c:pt>
                <c:pt idx="124">
                  <c:v>60</c:v>
                </c:pt>
                <c:pt idx="125">
                  <c:v>60</c:v>
                </c:pt>
                <c:pt idx="126">
                  <c:v>60</c:v>
                </c:pt>
                <c:pt idx="127">
                  <c:v>60</c:v>
                </c:pt>
                <c:pt idx="128">
                  <c:v>60</c:v>
                </c:pt>
                <c:pt idx="129">
                  <c:v>60</c:v>
                </c:pt>
                <c:pt idx="130">
                  <c:v>60</c:v>
                </c:pt>
                <c:pt idx="131">
                  <c:v>60</c:v>
                </c:pt>
                <c:pt idx="132">
                  <c:v>60</c:v>
                </c:pt>
                <c:pt idx="133">
                  <c:v>60</c:v>
                </c:pt>
                <c:pt idx="134">
                  <c:v>60</c:v>
                </c:pt>
                <c:pt idx="135">
                  <c:v>60</c:v>
                </c:pt>
                <c:pt idx="136">
                  <c:v>60</c:v>
                </c:pt>
                <c:pt idx="137">
                  <c:v>60</c:v>
                </c:pt>
                <c:pt idx="138">
                  <c:v>60</c:v>
                </c:pt>
                <c:pt idx="139">
                  <c:v>60</c:v>
                </c:pt>
                <c:pt idx="140">
                  <c:v>60</c:v>
                </c:pt>
                <c:pt idx="141">
                  <c:v>60</c:v>
                </c:pt>
                <c:pt idx="142">
                  <c:v>60</c:v>
                </c:pt>
                <c:pt idx="143">
                  <c:v>60</c:v>
                </c:pt>
                <c:pt idx="144">
                  <c:v>60</c:v>
                </c:pt>
                <c:pt idx="145">
                  <c:v>60</c:v>
                </c:pt>
                <c:pt idx="146">
                  <c:v>60</c:v>
                </c:pt>
                <c:pt idx="147">
                  <c:v>60</c:v>
                </c:pt>
                <c:pt idx="148">
                  <c:v>60</c:v>
                </c:pt>
                <c:pt idx="149">
                  <c:v>60</c:v>
                </c:pt>
                <c:pt idx="150">
                  <c:v>60</c:v>
                </c:pt>
                <c:pt idx="151">
                  <c:v>60</c:v>
                </c:pt>
                <c:pt idx="152">
                  <c:v>60</c:v>
                </c:pt>
                <c:pt idx="153">
                  <c:v>90</c:v>
                </c:pt>
                <c:pt idx="154">
                  <c:v>90</c:v>
                </c:pt>
                <c:pt idx="155">
                  <c:v>90</c:v>
                </c:pt>
                <c:pt idx="156">
                  <c:v>90</c:v>
                </c:pt>
                <c:pt idx="157">
                  <c:v>90</c:v>
                </c:pt>
                <c:pt idx="158">
                  <c:v>90</c:v>
                </c:pt>
                <c:pt idx="159">
                  <c:v>90</c:v>
                </c:pt>
                <c:pt idx="160">
                  <c:v>90</c:v>
                </c:pt>
                <c:pt idx="161">
                  <c:v>90</c:v>
                </c:pt>
                <c:pt idx="162">
                  <c:v>90</c:v>
                </c:pt>
                <c:pt idx="163">
                  <c:v>90</c:v>
                </c:pt>
                <c:pt idx="164">
                  <c:v>90</c:v>
                </c:pt>
                <c:pt idx="165">
                  <c:v>90</c:v>
                </c:pt>
                <c:pt idx="166">
                  <c:v>90</c:v>
                </c:pt>
                <c:pt idx="167">
                  <c:v>90</c:v>
                </c:pt>
                <c:pt idx="168">
                  <c:v>90</c:v>
                </c:pt>
                <c:pt idx="169">
                  <c:v>90</c:v>
                </c:pt>
                <c:pt idx="170">
                  <c:v>90</c:v>
                </c:pt>
                <c:pt idx="171">
                  <c:v>90</c:v>
                </c:pt>
                <c:pt idx="172">
                  <c:v>90</c:v>
                </c:pt>
                <c:pt idx="173">
                  <c:v>90</c:v>
                </c:pt>
                <c:pt idx="174">
                  <c:v>90</c:v>
                </c:pt>
                <c:pt idx="175">
                  <c:v>90</c:v>
                </c:pt>
                <c:pt idx="176">
                  <c:v>90</c:v>
                </c:pt>
                <c:pt idx="177">
                  <c:v>90</c:v>
                </c:pt>
                <c:pt idx="178">
                  <c:v>90</c:v>
                </c:pt>
                <c:pt idx="179">
                  <c:v>90</c:v>
                </c:pt>
                <c:pt idx="180">
                  <c:v>90</c:v>
                </c:pt>
                <c:pt idx="181">
                  <c:v>90</c:v>
                </c:pt>
                <c:pt idx="182">
                  <c:v>90</c:v>
                </c:pt>
                <c:pt idx="183">
                  <c:v>90</c:v>
                </c:pt>
                <c:pt idx="184">
                  <c:v>90</c:v>
                </c:pt>
                <c:pt idx="185">
                  <c:v>90</c:v>
                </c:pt>
                <c:pt idx="186">
                  <c:v>90</c:v>
                </c:pt>
                <c:pt idx="187">
                  <c:v>90</c:v>
                </c:pt>
                <c:pt idx="188">
                  <c:v>90</c:v>
                </c:pt>
                <c:pt idx="189">
                  <c:v>90</c:v>
                </c:pt>
                <c:pt idx="190">
                  <c:v>90</c:v>
                </c:pt>
                <c:pt idx="191">
                  <c:v>90</c:v>
                </c:pt>
                <c:pt idx="192">
                  <c:v>90</c:v>
                </c:pt>
                <c:pt idx="193">
                  <c:v>90</c:v>
                </c:pt>
                <c:pt idx="194">
                  <c:v>90</c:v>
                </c:pt>
                <c:pt idx="195">
                  <c:v>90</c:v>
                </c:pt>
                <c:pt idx="196">
                  <c:v>90</c:v>
                </c:pt>
                <c:pt idx="197">
                  <c:v>90</c:v>
                </c:pt>
                <c:pt idx="198">
                  <c:v>90</c:v>
                </c:pt>
                <c:pt idx="199">
                  <c:v>90</c:v>
                </c:pt>
                <c:pt idx="200">
                  <c:v>90</c:v>
                </c:pt>
                <c:pt idx="201">
                  <c:v>90</c:v>
                </c:pt>
                <c:pt idx="202">
                  <c:v>90</c:v>
                </c:pt>
                <c:pt idx="203">
                  <c:v>90</c:v>
                </c:pt>
                <c:pt idx="204">
                  <c:v>120</c:v>
                </c:pt>
                <c:pt idx="205">
                  <c:v>120</c:v>
                </c:pt>
                <c:pt idx="206">
                  <c:v>120</c:v>
                </c:pt>
                <c:pt idx="207">
                  <c:v>120</c:v>
                </c:pt>
                <c:pt idx="208">
                  <c:v>120</c:v>
                </c:pt>
                <c:pt idx="209">
                  <c:v>120</c:v>
                </c:pt>
                <c:pt idx="210">
                  <c:v>120</c:v>
                </c:pt>
                <c:pt idx="211">
                  <c:v>120</c:v>
                </c:pt>
                <c:pt idx="212">
                  <c:v>120</c:v>
                </c:pt>
                <c:pt idx="213">
                  <c:v>120</c:v>
                </c:pt>
                <c:pt idx="214">
                  <c:v>120</c:v>
                </c:pt>
                <c:pt idx="215">
                  <c:v>120</c:v>
                </c:pt>
                <c:pt idx="216">
                  <c:v>120</c:v>
                </c:pt>
                <c:pt idx="217">
                  <c:v>120</c:v>
                </c:pt>
                <c:pt idx="218">
                  <c:v>120</c:v>
                </c:pt>
                <c:pt idx="219">
                  <c:v>120</c:v>
                </c:pt>
                <c:pt idx="220">
                  <c:v>120</c:v>
                </c:pt>
                <c:pt idx="221">
                  <c:v>120</c:v>
                </c:pt>
                <c:pt idx="222">
                  <c:v>120</c:v>
                </c:pt>
                <c:pt idx="223">
                  <c:v>120</c:v>
                </c:pt>
                <c:pt idx="224">
                  <c:v>120</c:v>
                </c:pt>
                <c:pt idx="225">
                  <c:v>120</c:v>
                </c:pt>
                <c:pt idx="226">
                  <c:v>120</c:v>
                </c:pt>
                <c:pt idx="227">
                  <c:v>120</c:v>
                </c:pt>
                <c:pt idx="228">
                  <c:v>120</c:v>
                </c:pt>
                <c:pt idx="229">
                  <c:v>120</c:v>
                </c:pt>
                <c:pt idx="230">
                  <c:v>120</c:v>
                </c:pt>
                <c:pt idx="231">
                  <c:v>120</c:v>
                </c:pt>
                <c:pt idx="232">
                  <c:v>120</c:v>
                </c:pt>
                <c:pt idx="233">
                  <c:v>120</c:v>
                </c:pt>
                <c:pt idx="234">
                  <c:v>120</c:v>
                </c:pt>
                <c:pt idx="235">
                  <c:v>120</c:v>
                </c:pt>
                <c:pt idx="236">
                  <c:v>120</c:v>
                </c:pt>
                <c:pt idx="237">
                  <c:v>120</c:v>
                </c:pt>
                <c:pt idx="238">
                  <c:v>120</c:v>
                </c:pt>
                <c:pt idx="239">
                  <c:v>120</c:v>
                </c:pt>
                <c:pt idx="240">
                  <c:v>120</c:v>
                </c:pt>
                <c:pt idx="241">
                  <c:v>120</c:v>
                </c:pt>
                <c:pt idx="242">
                  <c:v>120</c:v>
                </c:pt>
                <c:pt idx="243">
                  <c:v>120</c:v>
                </c:pt>
                <c:pt idx="244">
                  <c:v>120</c:v>
                </c:pt>
                <c:pt idx="245">
                  <c:v>120</c:v>
                </c:pt>
                <c:pt idx="246">
                  <c:v>120</c:v>
                </c:pt>
                <c:pt idx="247">
                  <c:v>120</c:v>
                </c:pt>
                <c:pt idx="248">
                  <c:v>120</c:v>
                </c:pt>
                <c:pt idx="249">
                  <c:v>120</c:v>
                </c:pt>
                <c:pt idx="250">
                  <c:v>120</c:v>
                </c:pt>
                <c:pt idx="251">
                  <c:v>120</c:v>
                </c:pt>
                <c:pt idx="252">
                  <c:v>120</c:v>
                </c:pt>
                <c:pt idx="253">
                  <c:v>120</c:v>
                </c:pt>
                <c:pt idx="254">
                  <c:v>120</c:v>
                </c:pt>
                <c:pt idx="255">
                  <c:v>150</c:v>
                </c:pt>
                <c:pt idx="256">
                  <c:v>150</c:v>
                </c:pt>
                <c:pt idx="257">
                  <c:v>150</c:v>
                </c:pt>
                <c:pt idx="258">
                  <c:v>150</c:v>
                </c:pt>
                <c:pt idx="259">
                  <c:v>150</c:v>
                </c:pt>
                <c:pt idx="260">
                  <c:v>150</c:v>
                </c:pt>
                <c:pt idx="261">
                  <c:v>150</c:v>
                </c:pt>
                <c:pt idx="262">
                  <c:v>150</c:v>
                </c:pt>
                <c:pt idx="263">
                  <c:v>150</c:v>
                </c:pt>
                <c:pt idx="264">
                  <c:v>150</c:v>
                </c:pt>
                <c:pt idx="265">
                  <c:v>150</c:v>
                </c:pt>
                <c:pt idx="266">
                  <c:v>150</c:v>
                </c:pt>
                <c:pt idx="267">
                  <c:v>150</c:v>
                </c:pt>
                <c:pt idx="268">
                  <c:v>150</c:v>
                </c:pt>
                <c:pt idx="269">
                  <c:v>150</c:v>
                </c:pt>
                <c:pt idx="270">
                  <c:v>150</c:v>
                </c:pt>
                <c:pt idx="271">
                  <c:v>150</c:v>
                </c:pt>
                <c:pt idx="272">
                  <c:v>150</c:v>
                </c:pt>
                <c:pt idx="273">
                  <c:v>150</c:v>
                </c:pt>
                <c:pt idx="274">
                  <c:v>150</c:v>
                </c:pt>
                <c:pt idx="275">
                  <c:v>150</c:v>
                </c:pt>
                <c:pt idx="276">
                  <c:v>150</c:v>
                </c:pt>
                <c:pt idx="277">
                  <c:v>150</c:v>
                </c:pt>
                <c:pt idx="278">
                  <c:v>150</c:v>
                </c:pt>
                <c:pt idx="279">
                  <c:v>150</c:v>
                </c:pt>
                <c:pt idx="280">
                  <c:v>150</c:v>
                </c:pt>
                <c:pt idx="281">
                  <c:v>150</c:v>
                </c:pt>
                <c:pt idx="282">
                  <c:v>150</c:v>
                </c:pt>
                <c:pt idx="283">
                  <c:v>150</c:v>
                </c:pt>
                <c:pt idx="284">
                  <c:v>150</c:v>
                </c:pt>
                <c:pt idx="285">
                  <c:v>150</c:v>
                </c:pt>
                <c:pt idx="286">
                  <c:v>150</c:v>
                </c:pt>
                <c:pt idx="287">
                  <c:v>150</c:v>
                </c:pt>
                <c:pt idx="288">
                  <c:v>150</c:v>
                </c:pt>
                <c:pt idx="289">
                  <c:v>150</c:v>
                </c:pt>
                <c:pt idx="290">
                  <c:v>150</c:v>
                </c:pt>
                <c:pt idx="291">
                  <c:v>150</c:v>
                </c:pt>
                <c:pt idx="292">
                  <c:v>150</c:v>
                </c:pt>
                <c:pt idx="293">
                  <c:v>150</c:v>
                </c:pt>
                <c:pt idx="294">
                  <c:v>150</c:v>
                </c:pt>
                <c:pt idx="295">
                  <c:v>150</c:v>
                </c:pt>
                <c:pt idx="296">
                  <c:v>150</c:v>
                </c:pt>
                <c:pt idx="297">
                  <c:v>150</c:v>
                </c:pt>
                <c:pt idx="298">
                  <c:v>150</c:v>
                </c:pt>
                <c:pt idx="299">
                  <c:v>150</c:v>
                </c:pt>
                <c:pt idx="300">
                  <c:v>150</c:v>
                </c:pt>
                <c:pt idx="301">
                  <c:v>150</c:v>
                </c:pt>
                <c:pt idx="302">
                  <c:v>150</c:v>
                </c:pt>
                <c:pt idx="303">
                  <c:v>150</c:v>
                </c:pt>
                <c:pt idx="304">
                  <c:v>150</c:v>
                </c:pt>
                <c:pt idx="305">
                  <c:v>150</c:v>
                </c:pt>
                <c:pt idx="306">
                  <c:v>180</c:v>
                </c:pt>
                <c:pt idx="307">
                  <c:v>180</c:v>
                </c:pt>
                <c:pt idx="308">
                  <c:v>180</c:v>
                </c:pt>
                <c:pt idx="309">
                  <c:v>180</c:v>
                </c:pt>
                <c:pt idx="310">
                  <c:v>180</c:v>
                </c:pt>
                <c:pt idx="311">
                  <c:v>180</c:v>
                </c:pt>
                <c:pt idx="312">
                  <c:v>180</c:v>
                </c:pt>
                <c:pt idx="313">
                  <c:v>180</c:v>
                </c:pt>
                <c:pt idx="314">
                  <c:v>180</c:v>
                </c:pt>
                <c:pt idx="315">
                  <c:v>180</c:v>
                </c:pt>
                <c:pt idx="316">
                  <c:v>180</c:v>
                </c:pt>
                <c:pt idx="317">
                  <c:v>180</c:v>
                </c:pt>
                <c:pt idx="318">
                  <c:v>180</c:v>
                </c:pt>
                <c:pt idx="319">
                  <c:v>180</c:v>
                </c:pt>
                <c:pt idx="320">
                  <c:v>180</c:v>
                </c:pt>
                <c:pt idx="321">
                  <c:v>180</c:v>
                </c:pt>
                <c:pt idx="322">
                  <c:v>180</c:v>
                </c:pt>
                <c:pt idx="323">
                  <c:v>180</c:v>
                </c:pt>
                <c:pt idx="324">
                  <c:v>180</c:v>
                </c:pt>
                <c:pt idx="325">
                  <c:v>180</c:v>
                </c:pt>
                <c:pt idx="326">
                  <c:v>180</c:v>
                </c:pt>
                <c:pt idx="327">
                  <c:v>180</c:v>
                </c:pt>
                <c:pt idx="328">
                  <c:v>180</c:v>
                </c:pt>
                <c:pt idx="329">
                  <c:v>180</c:v>
                </c:pt>
                <c:pt idx="330">
                  <c:v>180</c:v>
                </c:pt>
                <c:pt idx="331">
                  <c:v>180</c:v>
                </c:pt>
                <c:pt idx="332">
                  <c:v>180</c:v>
                </c:pt>
                <c:pt idx="333">
                  <c:v>180</c:v>
                </c:pt>
                <c:pt idx="334">
                  <c:v>180</c:v>
                </c:pt>
                <c:pt idx="335">
                  <c:v>180</c:v>
                </c:pt>
                <c:pt idx="336">
                  <c:v>180</c:v>
                </c:pt>
                <c:pt idx="337">
                  <c:v>180</c:v>
                </c:pt>
                <c:pt idx="338">
                  <c:v>180</c:v>
                </c:pt>
                <c:pt idx="339">
                  <c:v>180</c:v>
                </c:pt>
                <c:pt idx="340">
                  <c:v>180</c:v>
                </c:pt>
                <c:pt idx="341">
                  <c:v>180</c:v>
                </c:pt>
                <c:pt idx="342">
                  <c:v>180</c:v>
                </c:pt>
                <c:pt idx="343">
                  <c:v>180</c:v>
                </c:pt>
                <c:pt idx="344">
                  <c:v>180</c:v>
                </c:pt>
                <c:pt idx="345">
                  <c:v>180</c:v>
                </c:pt>
                <c:pt idx="346">
                  <c:v>180</c:v>
                </c:pt>
                <c:pt idx="347">
                  <c:v>180</c:v>
                </c:pt>
                <c:pt idx="348">
                  <c:v>180</c:v>
                </c:pt>
                <c:pt idx="349">
                  <c:v>180</c:v>
                </c:pt>
                <c:pt idx="350">
                  <c:v>180</c:v>
                </c:pt>
                <c:pt idx="351">
                  <c:v>180</c:v>
                </c:pt>
                <c:pt idx="352">
                  <c:v>180</c:v>
                </c:pt>
                <c:pt idx="353">
                  <c:v>180</c:v>
                </c:pt>
                <c:pt idx="354">
                  <c:v>180</c:v>
                </c:pt>
                <c:pt idx="355">
                  <c:v>180</c:v>
                </c:pt>
                <c:pt idx="356">
                  <c:v>180</c:v>
                </c:pt>
                <c:pt idx="357">
                  <c:v>210</c:v>
                </c:pt>
                <c:pt idx="358">
                  <c:v>210</c:v>
                </c:pt>
                <c:pt idx="359">
                  <c:v>210</c:v>
                </c:pt>
                <c:pt idx="360">
                  <c:v>210</c:v>
                </c:pt>
                <c:pt idx="361">
                  <c:v>210</c:v>
                </c:pt>
                <c:pt idx="362">
                  <c:v>210</c:v>
                </c:pt>
                <c:pt idx="363">
                  <c:v>210</c:v>
                </c:pt>
                <c:pt idx="364">
                  <c:v>210</c:v>
                </c:pt>
                <c:pt idx="365">
                  <c:v>210</c:v>
                </c:pt>
                <c:pt idx="366">
                  <c:v>210</c:v>
                </c:pt>
                <c:pt idx="367">
                  <c:v>210</c:v>
                </c:pt>
                <c:pt idx="368">
                  <c:v>210</c:v>
                </c:pt>
                <c:pt idx="369">
                  <c:v>210</c:v>
                </c:pt>
                <c:pt idx="370">
                  <c:v>210</c:v>
                </c:pt>
                <c:pt idx="371">
                  <c:v>210</c:v>
                </c:pt>
                <c:pt idx="372">
                  <c:v>210</c:v>
                </c:pt>
                <c:pt idx="373">
                  <c:v>210</c:v>
                </c:pt>
                <c:pt idx="374">
                  <c:v>210</c:v>
                </c:pt>
                <c:pt idx="375">
                  <c:v>210</c:v>
                </c:pt>
                <c:pt idx="376">
                  <c:v>210</c:v>
                </c:pt>
                <c:pt idx="377">
                  <c:v>210</c:v>
                </c:pt>
                <c:pt idx="378">
                  <c:v>210</c:v>
                </c:pt>
                <c:pt idx="379">
                  <c:v>210</c:v>
                </c:pt>
                <c:pt idx="380">
                  <c:v>210</c:v>
                </c:pt>
                <c:pt idx="381">
                  <c:v>210</c:v>
                </c:pt>
                <c:pt idx="382">
                  <c:v>210</c:v>
                </c:pt>
                <c:pt idx="383">
                  <c:v>210</c:v>
                </c:pt>
                <c:pt idx="384">
                  <c:v>210</c:v>
                </c:pt>
                <c:pt idx="385">
                  <c:v>210</c:v>
                </c:pt>
                <c:pt idx="386">
                  <c:v>210</c:v>
                </c:pt>
                <c:pt idx="387">
                  <c:v>210</c:v>
                </c:pt>
                <c:pt idx="388">
                  <c:v>210</c:v>
                </c:pt>
                <c:pt idx="389">
                  <c:v>210</c:v>
                </c:pt>
                <c:pt idx="390">
                  <c:v>210</c:v>
                </c:pt>
                <c:pt idx="391">
                  <c:v>210</c:v>
                </c:pt>
                <c:pt idx="392">
                  <c:v>210</c:v>
                </c:pt>
                <c:pt idx="393">
                  <c:v>210</c:v>
                </c:pt>
                <c:pt idx="394">
                  <c:v>210</c:v>
                </c:pt>
                <c:pt idx="395">
                  <c:v>210</c:v>
                </c:pt>
                <c:pt idx="396">
                  <c:v>210</c:v>
                </c:pt>
                <c:pt idx="397">
                  <c:v>210</c:v>
                </c:pt>
                <c:pt idx="398">
                  <c:v>210</c:v>
                </c:pt>
                <c:pt idx="399">
                  <c:v>210</c:v>
                </c:pt>
                <c:pt idx="400">
                  <c:v>210</c:v>
                </c:pt>
                <c:pt idx="401">
                  <c:v>210</c:v>
                </c:pt>
                <c:pt idx="402">
                  <c:v>210</c:v>
                </c:pt>
                <c:pt idx="403">
                  <c:v>210</c:v>
                </c:pt>
                <c:pt idx="404">
                  <c:v>210</c:v>
                </c:pt>
                <c:pt idx="405">
                  <c:v>210</c:v>
                </c:pt>
                <c:pt idx="406">
                  <c:v>210</c:v>
                </c:pt>
                <c:pt idx="407">
                  <c:v>210</c:v>
                </c:pt>
                <c:pt idx="408">
                  <c:v>240</c:v>
                </c:pt>
                <c:pt idx="409">
                  <c:v>240</c:v>
                </c:pt>
                <c:pt idx="410">
                  <c:v>240</c:v>
                </c:pt>
                <c:pt idx="411">
                  <c:v>240</c:v>
                </c:pt>
                <c:pt idx="412">
                  <c:v>240</c:v>
                </c:pt>
                <c:pt idx="413">
                  <c:v>240</c:v>
                </c:pt>
                <c:pt idx="414">
                  <c:v>240</c:v>
                </c:pt>
                <c:pt idx="415">
                  <c:v>240</c:v>
                </c:pt>
                <c:pt idx="416">
                  <c:v>240</c:v>
                </c:pt>
                <c:pt idx="417">
                  <c:v>240</c:v>
                </c:pt>
                <c:pt idx="418">
                  <c:v>240</c:v>
                </c:pt>
                <c:pt idx="419">
                  <c:v>240</c:v>
                </c:pt>
                <c:pt idx="420">
                  <c:v>240</c:v>
                </c:pt>
                <c:pt idx="421">
                  <c:v>240</c:v>
                </c:pt>
                <c:pt idx="422">
                  <c:v>240</c:v>
                </c:pt>
                <c:pt idx="423">
                  <c:v>240</c:v>
                </c:pt>
                <c:pt idx="424">
                  <c:v>240</c:v>
                </c:pt>
                <c:pt idx="425">
                  <c:v>240</c:v>
                </c:pt>
                <c:pt idx="426">
                  <c:v>240</c:v>
                </c:pt>
                <c:pt idx="427">
                  <c:v>240</c:v>
                </c:pt>
                <c:pt idx="428">
                  <c:v>240</c:v>
                </c:pt>
                <c:pt idx="429">
                  <c:v>240</c:v>
                </c:pt>
                <c:pt idx="430">
                  <c:v>240</c:v>
                </c:pt>
                <c:pt idx="431">
                  <c:v>240</c:v>
                </c:pt>
                <c:pt idx="432">
                  <c:v>240</c:v>
                </c:pt>
                <c:pt idx="433">
                  <c:v>240</c:v>
                </c:pt>
                <c:pt idx="434">
                  <c:v>240</c:v>
                </c:pt>
                <c:pt idx="435">
                  <c:v>240</c:v>
                </c:pt>
                <c:pt idx="436">
                  <c:v>240</c:v>
                </c:pt>
                <c:pt idx="437">
                  <c:v>240</c:v>
                </c:pt>
                <c:pt idx="438">
                  <c:v>240</c:v>
                </c:pt>
                <c:pt idx="439">
                  <c:v>240</c:v>
                </c:pt>
                <c:pt idx="440">
                  <c:v>240</c:v>
                </c:pt>
                <c:pt idx="441">
                  <c:v>240</c:v>
                </c:pt>
                <c:pt idx="442">
                  <c:v>240</c:v>
                </c:pt>
                <c:pt idx="443">
                  <c:v>240</c:v>
                </c:pt>
                <c:pt idx="444">
                  <c:v>240</c:v>
                </c:pt>
                <c:pt idx="445">
                  <c:v>240</c:v>
                </c:pt>
                <c:pt idx="446">
                  <c:v>240</c:v>
                </c:pt>
                <c:pt idx="447">
                  <c:v>240</c:v>
                </c:pt>
                <c:pt idx="448">
                  <c:v>240</c:v>
                </c:pt>
                <c:pt idx="449">
                  <c:v>240</c:v>
                </c:pt>
                <c:pt idx="450">
                  <c:v>240</c:v>
                </c:pt>
                <c:pt idx="451">
                  <c:v>240</c:v>
                </c:pt>
                <c:pt idx="452">
                  <c:v>240</c:v>
                </c:pt>
                <c:pt idx="453">
                  <c:v>240</c:v>
                </c:pt>
                <c:pt idx="454">
                  <c:v>240</c:v>
                </c:pt>
                <c:pt idx="455">
                  <c:v>240</c:v>
                </c:pt>
                <c:pt idx="456">
                  <c:v>240</c:v>
                </c:pt>
                <c:pt idx="457">
                  <c:v>240</c:v>
                </c:pt>
                <c:pt idx="458">
                  <c:v>240</c:v>
                </c:pt>
                <c:pt idx="459">
                  <c:v>270</c:v>
                </c:pt>
                <c:pt idx="460">
                  <c:v>270</c:v>
                </c:pt>
                <c:pt idx="461">
                  <c:v>270</c:v>
                </c:pt>
                <c:pt idx="462">
                  <c:v>270</c:v>
                </c:pt>
                <c:pt idx="463">
                  <c:v>270</c:v>
                </c:pt>
                <c:pt idx="464">
                  <c:v>270</c:v>
                </c:pt>
                <c:pt idx="465">
                  <c:v>270</c:v>
                </c:pt>
                <c:pt idx="466">
                  <c:v>270</c:v>
                </c:pt>
                <c:pt idx="467">
                  <c:v>270</c:v>
                </c:pt>
                <c:pt idx="468">
                  <c:v>270</c:v>
                </c:pt>
                <c:pt idx="469">
                  <c:v>270</c:v>
                </c:pt>
                <c:pt idx="470">
                  <c:v>270</c:v>
                </c:pt>
                <c:pt idx="471">
                  <c:v>270</c:v>
                </c:pt>
                <c:pt idx="472">
                  <c:v>270</c:v>
                </c:pt>
                <c:pt idx="473">
                  <c:v>270</c:v>
                </c:pt>
                <c:pt idx="474">
                  <c:v>270</c:v>
                </c:pt>
                <c:pt idx="475">
                  <c:v>270</c:v>
                </c:pt>
                <c:pt idx="476">
                  <c:v>270</c:v>
                </c:pt>
                <c:pt idx="477">
                  <c:v>270</c:v>
                </c:pt>
                <c:pt idx="478">
                  <c:v>270</c:v>
                </c:pt>
                <c:pt idx="479">
                  <c:v>270</c:v>
                </c:pt>
                <c:pt idx="480">
                  <c:v>270</c:v>
                </c:pt>
                <c:pt idx="481">
                  <c:v>270</c:v>
                </c:pt>
                <c:pt idx="482">
                  <c:v>270</c:v>
                </c:pt>
                <c:pt idx="483">
                  <c:v>270</c:v>
                </c:pt>
                <c:pt idx="484">
                  <c:v>270</c:v>
                </c:pt>
                <c:pt idx="485">
                  <c:v>270</c:v>
                </c:pt>
                <c:pt idx="486">
                  <c:v>270</c:v>
                </c:pt>
                <c:pt idx="487">
                  <c:v>270</c:v>
                </c:pt>
                <c:pt idx="488">
                  <c:v>270</c:v>
                </c:pt>
                <c:pt idx="489">
                  <c:v>270</c:v>
                </c:pt>
                <c:pt idx="490">
                  <c:v>270</c:v>
                </c:pt>
                <c:pt idx="491">
                  <c:v>270</c:v>
                </c:pt>
                <c:pt idx="492">
                  <c:v>270</c:v>
                </c:pt>
                <c:pt idx="493">
                  <c:v>270</c:v>
                </c:pt>
                <c:pt idx="494">
                  <c:v>270</c:v>
                </c:pt>
                <c:pt idx="495">
                  <c:v>270</c:v>
                </c:pt>
                <c:pt idx="496">
                  <c:v>270</c:v>
                </c:pt>
                <c:pt idx="497">
                  <c:v>270</c:v>
                </c:pt>
                <c:pt idx="498">
                  <c:v>270</c:v>
                </c:pt>
                <c:pt idx="499">
                  <c:v>270</c:v>
                </c:pt>
                <c:pt idx="500">
                  <c:v>270</c:v>
                </c:pt>
                <c:pt idx="501">
                  <c:v>270</c:v>
                </c:pt>
                <c:pt idx="502">
                  <c:v>270</c:v>
                </c:pt>
                <c:pt idx="503">
                  <c:v>270</c:v>
                </c:pt>
                <c:pt idx="504">
                  <c:v>270</c:v>
                </c:pt>
                <c:pt idx="505">
                  <c:v>270</c:v>
                </c:pt>
                <c:pt idx="506">
                  <c:v>270</c:v>
                </c:pt>
                <c:pt idx="507">
                  <c:v>270</c:v>
                </c:pt>
                <c:pt idx="508">
                  <c:v>270</c:v>
                </c:pt>
                <c:pt idx="509">
                  <c:v>270</c:v>
                </c:pt>
                <c:pt idx="510">
                  <c:v>300</c:v>
                </c:pt>
                <c:pt idx="511">
                  <c:v>300</c:v>
                </c:pt>
                <c:pt idx="512">
                  <c:v>300</c:v>
                </c:pt>
                <c:pt idx="513">
                  <c:v>300</c:v>
                </c:pt>
                <c:pt idx="514">
                  <c:v>300</c:v>
                </c:pt>
                <c:pt idx="515">
                  <c:v>300</c:v>
                </c:pt>
                <c:pt idx="516">
                  <c:v>300</c:v>
                </c:pt>
                <c:pt idx="517">
                  <c:v>300</c:v>
                </c:pt>
                <c:pt idx="518">
                  <c:v>300</c:v>
                </c:pt>
                <c:pt idx="519">
                  <c:v>300</c:v>
                </c:pt>
                <c:pt idx="520">
                  <c:v>300</c:v>
                </c:pt>
                <c:pt idx="521">
                  <c:v>300</c:v>
                </c:pt>
                <c:pt idx="522">
                  <c:v>300</c:v>
                </c:pt>
                <c:pt idx="523">
                  <c:v>300</c:v>
                </c:pt>
                <c:pt idx="524">
                  <c:v>300</c:v>
                </c:pt>
                <c:pt idx="525">
                  <c:v>300</c:v>
                </c:pt>
                <c:pt idx="526">
                  <c:v>300</c:v>
                </c:pt>
                <c:pt idx="527">
                  <c:v>300</c:v>
                </c:pt>
                <c:pt idx="528">
                  <c:v>300</c:v>
                </c:pt>
                <c:pt idx="529">
                  <c:v>300</c:v>
                </c:pt>
                <c:pt idx="530">
                  <c:v>300</c:v>
                </c:pt>
                <c:pt idx="531">
                  <c:v>300</c:v>
                </c:pt>
                <c:pt idx="532">
                  <c:v>300</c:v>
                </c:pt>
                <c:pt idx="533">
                  <c:v>300</c:v>
                </c:pt>
                <c:pt idx="534">
                  <c:v>300</c:v>
                </c:pt>
                <c:pt idx="535">
                  <c:v>300</c:v>
                </c:pt>
                <c:pt idx="536">
                  <c:v>300</c:v>
                </c:pt>
                <c:pt idx="537">
                  <c:v>300</c:v>
                </c:pt>
                <c:pt idx="538">
                  <c:v>300</c:v>
                </c:pt>
                <c:pt idx="539">
                  <c:v>300</c:v>
                </c:pt>
                <c:pt idx="540">
                  <c:v>300</c:v>
                </c:pt>
                <c:pt idx="541">
                  <c:v>300</c:v>
                </c:pt>
                <c:pt idx="542">
                  <c:v>300</c:v>
                </c:pt>
                <c:pt idx="543">
                  <c:v>300</c:v>
                </c:pt>
                <c:pt idx="544">
                  <c:v>300</c:v>
                </c:pt>
                <c:pt idx="545">
                  <c:v>300</c:v>
                </c:pt>
                <c:pt idx="546">
                  <c:v>300</c:v>
                </c:pt>
                <c:pt idx="547">
                  <c:v>300</c:v>
                </c:pt>
                <c:pt idx="548">
                  <c:v>300</c:v>
                </c:pt>
                <c:pt idx="549">
                  <c:v>300</c:v>
                </c:pt>
                <c:pt idx="550">
                  <c:v>300</c:v>
                </c:pt>
                <c:pt idx="551">
                  <c:v>300</c:v>
                </c:pt>
                <c:pt idx="552">
                  <c:v>300</c:v>
                </c:pt>
                <c:pt idx="553">
                  <c:v>300</c:v>
                </c:pt>
                <c:pt idx="554">
                  <c:v>300</c:v>
                </c:pt>
                <c:pt idx="555">
                  <c:v>300</c:v>
                </c:pt>
                <c:pt idx="556">
                  <c:v>300</c:v>
                </c:pt>
                <c:pt idx="557">
                  <c:v>300</c:v>
                </c:pt>
                <c:pt idx="558">
                  <c:v>300</c:v>
                </c:pt>
                <c:pt idx="559">
                  <c:v>300</c:v>
                </c:pt>
                <c:pt idx="560">
                  <c:v>300</c:v>
                </c:pt>
                <c:pt idx="561">
                  <c:v>330</c:v>
                </c:pt>
                <c:pt idx="562">
                  <c:v>330</c:v>
                </c:pt>
                <c:pt idx="563">
                  <c:v>330</c:v>
                </c:pt>
                <c:pt idx="564">
                  <c:v>330</c:v>
                </c:pt>
                <c:pt idx="565">
                  <c:v>330</c:v>
                </c:pt>
                <c:pt idx="566">
                  <c:v>330</c:v>
                </c:pt>
                <c:pt idx="567">
                  <c:v>330</c:v>
                </c:pt>
                <c:pt idx="568">
                  <c:v>330</c:v>
                </c:pt>
                <c:pt idx="569">
                  <c:v>330</c:v>
                </c:pt>
                <c:pt idx="570">
                  <c:v>330</c:v>
                </c:pt>
                <c:pt idx="571">
                  <c:v>330</c:v>
                </c:pt>
                <c:pt idx="572">
                  <c:v>330</c:v>
                </c:pt>
                <c:pt idx="573">
                  <c:v>330</c:v>
                </c:pt>
                <c:pt idx="574">
                  <c:v>330</c:v>
                </c:pt>
                <c:pt idx="575">
                  <c:v>330</c:v>
                </c:pt>
                <c:pt idx="576">
                  <c:v>330</c:v>
                </c:pt>
                <c:pt idx="577">
                  <c:v>330</c:v>
                </c:pt>
                <c:pt idx="578">
                  <c:v>330</c:v>
                </c:pt>
                <c:pt idx="579">
                  <c:v>330</c:v>
                </c:pt>
                <c:pt idx="580">
                  <c:v>330</c:v>
                </c:pt>
                <c:pt idx="581">
                  <c:v>330</c:v>
                </c:pt>
                <c:pt idx="582">
                  <c:v>330</c:v>
                </c:pt>
                <c:pt idx="583">
                  <c:v>330</c:v>
                </c:pt>
                <c:pt idx="584">
                  <c:v>330</c:v>
                </c:pt>
                <c:pt idx="585">
                  <c:v>330</c:v>
                </c:pt>
                <c:pt idx="586">
                  <c:v>330</c:v>
                </c:pt>
                <c:pt idx="587">
                  <c:v>330</c:v>
                </c:pt>
                <c:pt idx="588">
                  <c:v>330</c:v>
                </c:pt>
                <c:pt idx="589">
                  <c:v>330</c:v>
                </c:pt>
                <c:pt idx="590">
                  <c:v>330</c:v>
                </c:pt>
                <c:pt idx="591">
                  <c:v>330</c:v>
                </c:pt>
                <c:pt idx="592">
                  <c:v>330</c:v>
                </c:pt>
                <c:pt idx="593">
                  <c:v>330</c:v>
                </c:pt>
                <c:pt idx="594">
                  <c:v>330</c:v>
                </c:pt>
                <c:pt idx="595">
                  <c:v>330</c:v>
                </c:pt>
                <c:pt idx="596">
                  <c:v>330</c:v>
                </c:pt>
                <c:pt idx="597">
                  <c:v>330</c:v>
                </c:pt>
                <c:pt idx="598">
                  <c:v>330</c:v>
                </c:pt>
                <c:pt idx="599">
                  <c:v>330</c:v>
                </c:pt>
                <c:pt idx="600">
                  <c:v>330</c:v>
                </c:pt>
                <c:pt idx="601">
                  <c:v>330</c:v>
                </c:pt>
                <c:pt idx="602">
                  <c:v>330</c:v>
                </c:pt>
                <c:pt idx="603">
                  <c:v>330</c:v>
                </c:pt>
                <c:pt idx="604">
                  <c:v>330</c:v>
                </c:pt>
                <c:pt idx="605">
                  <c:v>330</c:v>
                </c:pt>
                <c:pt idx="606">
                  <c:v>330</c:v>
                </c:pt>
                <c:pt idx="607">
                  <c:v>330</c:v>
                </c:pt>
                <c:pt idx="608">
                  <c:v>330</c:v>
                </c:pt>
                <c:pt idx="609">
                  <c:v>330</c:v>
                </c:pt>
                <c:pt idx="610">
                  <c:v>330</c:v>
                </c:pt>
                <c:pt idx="611">
                  <c:v>330</c:v>
                </c:pt>
              </c:numCache>
            </c:numRef>
          </c:yVal>
          <c:smooth val="0"/>
          <c:extLst>
            <c:ext xmlns:c16="http://schemas.microsoft.com/office/drawing/2014/chart" uri="{C3380CC4-5D6E-409C-BE32-E72D297353CC}">
              <c16:uniqueId val="{00000000-621E-450A-9E66-14242FC2E512}"/>
            </c:ext>
          </c:extLst>
        </c:ser>
        <c:dLbls>
          <c:showLegendKey val="0"/>
          <c:showVal val="0"/>
          <c:showCatName val="0"/>
          <c:showSerName val="0"/>
          <c:showPercent val="0"/>
          <c:showBubbleSize val="0"/>
        </c:dLbls>
        <c:axId val="502044352"/>
        <c:axId val="502045792"/>
      </c:scatterChart>
      <c:valAx>
        <c:axId val="50204435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5792"/>
        <c:crosses val="autoZero"/>
        <c:crossBetween val="midCat"/>
      </c:valAx>
      <c:valAx>
        <c:axId val="502045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44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By [T] vs ANGLE [Deg]</a:t>
            </a:r>
          </a:p>
        </c:rich>
      </c:tx>
      <c:layout>
        <c:manualLayout>
          <c:xMode val="edge"/>
          <c:yMode val="edge"/>
          <c:x val="0.46655765330470061"/>
          <c:y val="3.2848081502744472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By, R=5mm</c:v>
          </c:tx>
          <c:spPr>
            <a:ln w="25400" cap="rnd">
              <a:noFill/>
              <a:round/>
            </a:ln>
            <a:effectLst/>
          </c:spPr>
          <c:marker>
            <c:symbol val="circle"/>
            <c:size val="5"/>
            <c:spPr>
              <a:solidFill>
                <a:schemeClr val="accent1"/>
              </a:solidFill>
              <a:ln w="9525">
                <a:solidFill>
                  <a:schemeClr val="accent1"/>
                </a:solidFill>
              </a:ln>
              <a:effectLst/>
            </c:spPr>
          </c:marker>
          <c:xVal>
            <c:numRef>
              <c:f>(ProbeData!$J$4:$J$20,ProbeData!$J$55:$J$71,ProbeData!$J$106:$J$122,ProbeData!$J$157:$J$173,ProbeData!$J$208:$J$224,ProbeData!$J$259:$J$275,ProbeData!$J$310:$J$326,ProbeData!$J$361:$J$377,ProbeData!$J$412:$J$428,ProbeData!$J$463:$J$479,ProbeData!$J$514:$J$530,ProbeData!$J$565,ProbeData!$J$565:$J$581)</c:f>
              <c:numCache>
                <c:formatCode>0.0</c:formatCode>
                <c:ptCount val="20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30</c:v>
                </c:pt>
                <c:pt idx="18">
                  <c:v>30</c:v>
                </c:pt>
                <c:pt idx="19">
                  <c:v>30</c:v>
                </c:pt>
                <c:pt idx="20">
                  <c:v>30</c:v>
                </c:pt>
                <c:pt idx="21">
                  <c:v>30</c:v>
                </c:pt>
                <c:pt idx="22">
                  <c:v>30</c:v>
                </c:pt>
                <c:pt idx="23">
                  <c:v>30</c:v>
                </c:pt>
                <c:pt idx="24">
                  <c:v>30</c:v>
                </c:pt>
                <c:pt idx="25">
                  <c:v>30</c:v>
                </c:pt>
                <c:pt idx="26">
                  <c:v>30</c:v>
                </c:pt>
                <c:pt idx="27">
                  <c:v>30</c:v>
                </c:pt>
                <c:pt idx="28">
                  <c:v>30</c:v>
                </c:pt>
                <c:pt idx="29">
                  <c:v>30</c:v>
                </c:pt>
                <c:pt idx="30">
                  <c:v>30</c:v>
                </c:pt>
                <c:pt idx="31">
                  <c:v>30</c:v>
                </c:pt>
                <c:pt idx="32">
                  <c:v>30</c:v>
                </c:pt>
                <c:pt idx="33">
                  <c:v>30</c:v>
                </c:pt>
                <c:pt idx="34">
                  <c:v>60</c:v>
                </c:pt>
                <c:pt idx="35">
                  <c:v>60</c:v>
                </c:pt>
                <c:pt idx="36">
                  <c:v>60</c:v>
                </c:pt>
                <c:pt idx="37">
                  <c:v>60</c:v>
                </c:pt>
                <c:pt idx="38">
                  <c:v>60</c:v>
                </c:pt>
                <c:pt idx="39">
                  <c:v>60</c:v>
                </c:pt>
                <c:pt idx="40">
                  <c:v>60</c:v>
                </c:pt>
                <c:pt idx="41">
                  <c:v>60</c:v>
                </c:pt>
                <c:pt idx="42">
                  <c:v>60</c:v>
                </c:pt>
                <c:pt idx="43">
                  <c:v>60</c:v>
                </c:pt>
                <c:pt idx="44">
                  <c:v>60</c:v>
                </c:pt>
                <c:pt idx="45">
                  <c:v>60</c:v>
                </c:pt>
                <c:pt idx="46">
                  <c:v>60</c:v>
                </c:pt>
                <c:pt idx="47">
                  <c:v>60</c:v>
                </c:pt>
                <c:pt idx="48">
                  <c:v>60</c:v>
                </c:pt>
                <c:pt idx="49">
                  <c:v>60</c:v>
                </c:pt>
                <c:pt idx="50">
                  <c:v>60</c:v>
                </c:pt>
                <c:pt idx="51">
                  <c:v>90</c:v>
                </c:pt>
                <c:pt idx="52">
                  <c:v>90</c:v>
                </c:pt>
                <c:pt idx="53">
                  <c:v>90</c:v>
                </c:pt>
                <c:pt idx="54">
                  <c:v>90</c:v>
                </c:pt>
                <c:pt idx="55">
                  <c:v>90</c:v>
                </c:pt>
                <c:pt idx="56">
                  <c:v>90</c:v>
                </c:pt>
                <c:pt idx="57">
                  <c:v>90</c:v>
                </c:pt>
                <c:pt idx="58">
                  <c:v>90</c:v>
                </c:pt>
                <c:pt idx="59">
                  <c:v>90</c:v>
                </c:pt>
                <c:pt idx="60">
                  <c:v>90</c:v>
                </c:pt>
                <c:pt idx="61">
                  <c:v>90</c:v>
                </c:pt>
                <c:pt idx="62">
                  <c:v>90</c:v>
                </c:pt>
                <c:pt idx="63">
                  <c:v>90</c:v>
                </c:pt>
                <c:pt idx="64">
                  <c:v>90</c:v>
                </c:pt>
                <c:pt idx="65">
                  <c:v>90</c:v>
                </c:pt>
                <c:pt idx="66">
                  <c:v>90</c:v>
                </c:pt>
                <c:pt idx="67">
                  <c:v>90</c:v>
                </c:pt>
                <c:pt idx="68">
                  <c:v>120</c:v>
                </c:pt>
                <c:pt idx="69">
                  <c:v>120</c:v>
                </c:pt>
                <c:pt idx="70">
                  <c:v>120</c:v>
                </c:pt>
                <c:pt idx="71">
                  <c:v>120</c:v>
                </c:pt>
                <c:pt idx="72">
                  <c:v>120</c:v>
                </c:pt>
                <c:pt idx="73">
                  <c:v>120</c:v>
                </c:pt>
                <c:pt idx="74">
                  <c:v>120</c:v>
                </c:pt>
                <c:pt idx="75">
                  <c:v>120</c:v>
                </c:pt>
                <c:pt idx="76">
                  <c:v>120</c:v>
                </c:pt>
                <c:pt idx="77">
                  <c:v>120</c:v>
                </c:pt>
                <c:pt idx="78">
                  <c:v>120</c:v>
                </c:pt>
                <c:pt idx="79">
                  <c:v>120</c:v>
                </c:pt>
                <c:pt idx="80">
                  <c:v>120</c:v>
                </c:pt>
                <c:pt idx="81">
                  <c:v>120</c:v>
                </c:pt>
                <c:pt idx="82">
                  <c:v>120</c:v>
                </c:pt>
                <c:pt idx="83">
                  <c:v>120</c:v>
                </c:pt>
                <c:pt idx="84">
                  <c:v>120</c:v>
                </c:pt>
                <c:pt idx="85">
                  <c:v>150</c:v>
                </c:pt>
                <c:pt idx="86">
                  <c:v>150</c:v>
                </c:pt>
                <c:pt idx="87">
                  <c:v>150</c:v>
                </c:pt>
                <c:pt idx="88">
                  <c:v>150</c:v>
                </c:pt>
                <c:pt idx="89">
                  <c:v>150</c:v>
                </c:pt>
                <c:pt idx="90">
                  <c:v>150</c:v>
                </c:pt>
                <c:pt idx="91">
                  <c:v>150</c:v>
                </c:pt>
                <c:pt idx="92">
                  <c:v>150</c:v>
                </c:pt>
                <c:pt idx="93">
                  <c:v>150</c:v>
                </c:pt>
                <c:pt idx="94">
                  <c:v>150</c:v>
                </c:pt>
                <c:pt idx="95">
                  <c:v>150</c:v>
                </c:pt>
                <c:pt idx="96">
                  <c:v>150</c:v>
                </c:pt>
                <c:pt idx="97">
                  <c:v>150</c:v>
                </c:pt>
                <c:pt idx="98">
                  <c:v>150</c:v>
                </c:pt>
                <c:pt idx="99">
                  <c:v>150</c:v>
                </c:pt>
                <c:pt idx="100">
                  <c:v>150</c:v>
                </c:pt>
                <c:pt idx="101">
                  <c:v>150</c:v>
                </c:pt>
                <c:pt idx="102">
                  <c:v>180</c:v>
                </c:pt>
                <c:pt idx="103">
                  <c:v>180</c:v>
                </c:pt>
                <c:pt idx="104">
                  <c:v>180</c:v>
                </c:pt>
                <c:pt idx="105">
                  <c:v>180</c:v>
                </c:pt>
                <c:pt idx="106">
                  <c:v>180</c:v>
                </c:pt>
                <c:pt idx="107">
                  <c:v>180</c:v>
                </c:pt>
                <c:pt idx="108">
                  <c:v>180</c:v>
                </c:pt>
                <c:pt idx="109">
                  <c:v>180</c:v>
                </c:pt>
                <c:pt idx="110">
                  <c:v>180</c:v>
                </c:pt>
                <c:pt idx="111">
                  <c:v>180</c:v>
                </c:pt>
                <c:pt idx="112">
                  <c:v>180</c:v>
                </c:pt>
                <c:pt idx="113">
                  <c:v>180</c:v>
                </c:pt>
                <c:pt idx="114">
                  <c:v>180</c:v>
                </c:pt>
                <c:pt idx="115">
                  <c:v>180</c:v>
                </c:pt>
                <c:pt idx="116">
                  <c:v>180</c:v>
                </c:pt>
                <c:pt idx="117">
                  <c:v>180</c:v>
                </c:pt>
                <c:pt idx="118">
                  <c:v>180</c:v>
                </c:pt>
                <c:pt idx="119">
                  <c:v>210</c:v>
                </c:pt>
                <c:pt idx="120">
                  <c:v>210</c:v>
                </c:pt>
                <c:pt idx="121">
                  <c:v>210</c:v>
                </c:pt>
                <c:pt idx="122">
                  <c:v>210</c:v>
                </c:pt>
                <c:pt idx="123">
                  <c:v>210</c:v>
                </c:pt>
                <c:pt idx="124">
                  <c:v>210</c:v>
                </c:pt>
                <c:pt idx="125">
                  <c:v>210</c:v>
                </c:pt>
                <c:pt idx="126">
                  <c:v>210</c:v>
                </c:pt>
                <c:pt idx="127">
                  <c:v>210</c:v>
                </c:pt>
                <c:pt idx="128">
                  <c:v>210</c:v>
                </c:pt>
                <c:pt idx="129">
                  <c:v>210</c:v>
                </c:pt>
                <c:pt idx="130">
                  <c:v>210</c:v>
                </c:pt>
                <c:pt idx="131">
                  <c:v>210</c:v>
                </c:pt>
                <c:pt idx="132">
                  <c:v>210</c:v>
                </c:pt>
                <c:pt idx="133">
                  <c:v>210</c:v>
                </c:pt>
                <c:pt idx="134">
                  <c:v>210</c:v>
                </c:pt>
                <c:pt idx="135">
                  <c:v>210</c:v>
                </c:pt>
                <c:pt idx="136">
                  <c:v>240</c:v>
                </c:pt>
                <c:pt idx="137">
                  <c:v>240</c:v>
                </c:pt>
                <c:pt idx="138">
                  <c:v>240</c:v>
                </c:pt>
                <c:pt idx="139">
                  <c:v>240</c:v>
                </c:pt>
                <c:pt idx="140">
                  <c:v>240</c:v>
                </c:pt>
                <c:pt idx="141">
                  <c:v>240</c:v>
                </c:pt>
                <c:pt idx="142">
                  <c:v>240</c:v>
                </c:pt>
                <c:pt idx="143">
                  <c:v>240</c:v>
                </c:pt>
                <c:pt idx="144">
                  <c:v>240</c:v>
                </c:pt>
                <c:pt idx="145">
                  <c:v>240</c:v>
                </c:pt>
                <c:pt idx="146">
                  <c:v>240</c:v>
                </c:pt>
                <c:pt idx="147">
                  <c:v>240</c:v>
                </c:pt>
                <c:pt idx="148">
                  <c:v>240</c:v>
                </c:pt>
                <c:pt idx="149">
                  <c:v>240</c:v>
                </c:pt>
                <c:pt idx="150">
                  <c:v>240</c:v>
                </c:pt>
                <c:pt idx="151">
                  <c:v>240</c:v>
                </c:pt>
                <c:pt idx="152">
                  <c:v>240</c:v>
                </c:pt>
                <c:pt idx="153">
                  <c:v>270</c:v>
                </c:pt>
                <c:pt idx="154">
                  <c:v>270</c:v>
                </c:pt>
                <c:pt idx="155">
                  <c:v>270</c:v>
                </c:pt>
                <c:pt idx="156">
                  <c:v>270</c:v>
                </c:pt>
                <c:pt idx="157">
                  <c:v>270</c:v>
                </c:pt>
                <c:pt idx="158">
                  <c:v>270</c:v>
                </c:pt>
                <c:pt idx="159">
                  <c:v>270</c:v>
                </c:pt>
                <c:pt idx="160">
                  <c:v>270</c:v>
                </c:pt>
                <c:pt idx="161">
                  <c:v>270</c:v>
                </c:pt>
                <c:pt idx="162">
                  <c:v>270</c:v>
                </c:pt>
                <c:pt idx="163">
                  <c:v>270</c:v>
                </c:pt>
                <c:pt idx="164">
                  <c:v>270</c:v>
                </c:pt>
                <c:pt idx="165">
                  <c:v>270</c:v>
                </c:pt>
                <c:pt idx="166">
                  <c:v>270</c:v>
                </c:pt>
                <c:pt idx="167">
                  <c:v>270</c:v>
                </c:pt>
                <c:pt idx="168">
                  <c:v>270</c:v>
                </c:pt>
                <c:pt idx="169">
                  <c:v>270</c:v>
                </c:pt>
                <c:pt idx="170">
                  <c:v>300</c:v>
                </c:pt>
                <c:pt idx="171">
                  <c:v>300</c:v>
                </c:pt>
                <c:pt idx="172">
                  <c:v>300</c:v>
                </c:pt>
                <c:pt idx="173">
                  <c:v>300</c:v>
                </c:pt>
                <c:pt idx="174">
                  <c:v>300</c:v>
                </c:pt>
                <c:pt idx="175">
                  <c:v>300</c:v>
                </c:pt>
                <c:pt idx="176">
                  <c:v>300</c:v>
                </c:pt>
                <c:pt idx="177">
                  <c:v>300</c:v>
                </c:pt>
                <c:pt idx="178">
                  <c:v>300</c:v>
                </c:pt>
                <c:pt idx="179">
                  <c:v>300</c:v>
                </c:pt>
                <c:pt idx="180">
                  <c:v>300</c:v>
                </c:pt>
                <c:pt idx="181">
                  <c:v>300</c:v>
                </c:pt>
                <c:pt idx="182">
                  <c:v>300</c:v>
                </c:pt>
                <c:pt idx="183">
                  <c:v>300</c:v>
                </c:pt>
                <c:pt idx="184">
                  <c:v>300</c:v>
                </c:pt>
                <c:pt idx="185">
                  <c:v>300</c:v>
                </c:pt>
                <c:pt idx="186">
                  <c:v>300</c:v>
                </c:pt>
                <c:pt idx="187">
                  <c:v>330</c:v>
                </c:pt>
                <c:pt idx="188">
                  <c:v>330</c:v>
                </c:pt>
                <c:pt idx="189">
                  <c:v>330</c:v>
                </c:pt>
                <c:pt idx="190">
                  <c:v>330</c:v>
                </c:pt>
                <c:pt idx="191">
                  <c:v>330</c:v>
                </c:pt>
                <c:pt idx="192">
                  <c:v>330</c:v>
                </c:pt>
                <c:pt idx="193">
                  <c:v>330</c:v>
                </c:pt>
                <c:pt idx="194">
                  <c:v>330</c:v>
                </c:pt>
                <c:pt idx="195">
                  <c:v>330</c:v>
                </c:pt>
                <c:pt idx="196">
                  <c:v>330</c:v>
                </c:pt>
                <c:pt idx="197">
                  <c:v>330</c:v>
                </c:pt>
                <c:pt idx="198">
                  <c:v>330</c:v>
                </c:pt>
                <c:pt idx="199">
                  <c:v>330</c:v>
                </c:pt>
                <c:pt idx="200">
                  <c:v>330</c:v>
                </c:pt>
                <c:pt idx="201">
                  <c:v>330</c:v>
                </c:pt>
                <c:pt idx="202">
                  <c:v>330</c:v>
                </c:pt>
                <c:pt idx="203">
                  <c:v>330</c:v>
                </c:pt>
                <c:pt idx="204">
                  <c:v>330</c:v>
                </c:pt>
              </c:numCache>
            </c:numRef>
          </c:xVal>
          <c:yVal>
            <c:numRef>
              <c:f>(ProbeData!$F$4:$F$20,ProbeData!$F$55:$F$71,ProbeData!$F$106:$F$122,ProbeData!$F$157:$F$173,ProbeData!$F$208:$F$224,ProbeData!$F$259:$F$275,ProbeData!$F$310:$F$326,ProbeData!$F$361:$F$377,ProbeData!$F$412:$F$428,ProbeData!$F$463:$F$479,ProbeData!$F$514:$F$530,ProbeData!$F$565:$F$581)</c:f>
              <c:numCache>
                <c:formatCode>0.00000</c:formatCode>
                <c:ptCount val="204"/>
                <c:pt idx="0">
                  <c:v>-0.21983417499999999</c:v>
                </c:pt>
                <c:pt idx="1">
                  <c:v>-0.268683175</c:v>
                </c:pt>
                <c:pt idx="2">
                  <c:v>-0.32984017500000001</c:v>
                </c:pt>
                <c:pt idx="3">
                  <c:v>-0.40627417500000002</c:v>
                </c:pt>
                <c:pt idx="4">
                  <c:v>-0.500732175</c:v>
                </c:pt>
                <c:pt idx="5">
                  <c:v>-0.61414017499999995</c:v>
                </c:pt>
                <c:pt idx="6">
                  <c:v>-0.74266817499999993</c:v>
                </c:pt>
                <c:pt idx="7">
                  <c:v>-0.875203175</c:v>
                </c:pt>
                <c:pt idx="8">
                  <c:v>-0.99627317500000001</c:v>
                </c:pt>
                <c:pt idx="9">
                  <c:v>-1.0949211750000001</c:v>
                </c:pt>
                <c:pt idx="10">
                  <c:v>-1.168499175</c:v>
                </c:pt>
                <c:pt idx="11">
                  <c:v>-1.220181175</c:v>
                </c:pt>
                <c:pt idx="12">
                  <c:v>-1.2546661750000001</c:v>
                </c:pt>
                <c:pt idx="13">
                  <c:v>-1.2760771750000002</c:v>
                </c:pt>
                <c:pt idx="14">
                  <c:v>-1.286641175</c:v>
                </c:pt>
                <c:pt idx="15">
                  <c:v>-1.2868221750000002</c:v>
                </c:pt>
                <c:pt idx="16">
                  <c:v>-1.2779531750000002</c:v>
                </c:pt>
                <c:pt idx="17">
                  <c:v>-0.218789175</c:v>
                </c:pt>
                <c:pt idx="18">
                  <c:v>-0.26731317500000001</c:v>
                </c:pt>
                <c:pt idx="19">
                  <c:v>-0.32806717500000004</c:v>
                </c:pt>
                <c:pt idx="20">
                  <c:v>-0.40422517500000005</c:v>
                </c:pt>
                <c:pt idx="21">
                  <c:v>-0.49874417500000001</c:v>
                </c:pt>
                <c:pt idx="22">
                  <c:v>-0.61262517500000002</c:v>
                </c:pt>
                <c:pt idx="23">
                  <c:v>-0.74297517499999999</c:v>
                </c:pt>
                <c:pt idx="24">
                  <c:v>-0.87826317499999995</c:v>
                </c:pt>
                <c:pt idx="25">
                  <c:v>-1.0024041750000001</c:v>
                </c:pt>
                <c:pt idx="26">
                  <c:v>-1.103799175</c:v>
                </c:pt>
                <c:pt idx="27">
                  <c:v>-1.1792161750000001</c:v>
                </c:pt>
                <c:pt idx="28">
                  <c:v>-1.232232175</c:v>
                </c:pt>
                <c:pt idx="29">
                  <c:v>-1.2677211750000001</c:v>
                </c:pt>
                <c:pt idx="30">
                  <c:v>-1.289275175</c:v>
                </c:pt>
                <c:pt idx="31">
                  <c:v>-1.2998301750000001</c:v>
                </c:pt>
                <c:pt idx="32">
                  <c:v>-1.2997321750000002</c:v>
                </c:pt>
                <c:pt idx="33">
                  <c:v>-1.2890761750000002</c:v>
                </c:pt>
                <c:pt idx="34">
                  <c:v>-0.21713317499999998</c:v>
                </c:pt>
                <c:pt idx="35">
                  <c:v>-0.26534117500000004</c:v>
                </c:pt>
                <c:pt idx="36">
                  <c:v>-0.32592817500000004</c:v>
                </c:pt>
                <c:pt idx="37">
                  <c:v>-0.40169617500000004</c:v>
                </c:pt>
                <c:pt idx="38">
                  <c:v>-0.49637617500000003</c:v>
                </c:pt>
                <c:pt idx="39">
                  <c:v>-0.61176917499999994</c:v>
                </c:pt>
                <c:pt idx="40">
                  <c:v>-0.74552317499999998</c:v>
                </c:pt>
                <c:pt idx="41">
                  <c:v>-0.88617317499999992</c:v>
                </c:pt>
                <c:pt idx="42">
                  <c:v>-1.0160751750000001</c:v>
                </c:pt>
                <c:pt idx="43">
                  <c:v>-1.1220251750000001</c:v>
                </c:pt>
                <c:pt idx="44">
                  <c:v>-1.2005771750000001</c:v>
                </c:pt>
                <c:pt idx="45">
                  <c:v>-1.255123175</c:v>
                </c:pt>
                <c:pt idx="46">
                  <c:v>-1.2922181750000001</c:v>
                </c:pt>
                <c:pt idx="47">
                  <c:v>-1.314900175</c:v>
                </c:pt>
                <c:pt idx="48">
                  <c:v>-1.3251641750000001</c:v>
                </c:pt>
                <c:pt idx="49">
                  <c:v>-1.3234741750000001</c:v>
                </c:pt>
                <c:pt idx="50">
                  <c:v>-1.3099911750000002</c:v>
                </c:pt>
                <c:pt idx="51">
                  <c:v>-0.21653117499999999</c:v>
                </c:pt>
                <c:pt idx="52">
                  <c:v>-0.26458017500000003</c:v>
                </c:pt>
                <c:pt idx="53">
                  <c:v>-0.32497617500000003</c:v>
                </c:pt>
                <c:pt idx="54">
                  <c:v>-0.40072917500000005</c:v>
                </c:pt>
                <c:pt idx="55">
                  <c:v>-0.49569717500000005</c:v>
                </c:pt>
                <c:pt idx="56">
                  <c:v>-0.61165817499999997</c:v>
                </c:pt>
                <c:pt idx="57">
                  <c:v>-0.74725117499999993</c:v>
                </c:pt>
                <c:pt idx="58">
                  <c:v>-0.89071017499999994</c:v>
                </c:pt>
                <c:pt idx="59">
                  <c:v>-1.023375175</c:v>
                </c:pt>
                <c:pt idx="60">
                  <c:v>-1.1318821750000001</c:v>
                </c:pt>
                <c:pt idx="61">
                  <c:v>-1.2118781750000001</c:v>
                </c:pt>
                <c:pt idx="62">
                  <c:v>-1.267852175</c:v>
                </c:pt>
                <c:pt idx="63">
                  <c:v>-1.3051331750000001</c:v>
                </c:pt>
                <c:pt idx="64">
                  <c:v>-1.3281381750000001</c:v>
                </c:pt>
                <c:pt idx="65">
                  <c:v>-1.338487175</c:v>
                </c:pt>
                <c:pt idx="66">
                  <c:v>-1.3356191750000002</c:v>
                </c:pt>
                <c:pt idx="67">
                  <c:v>-1.319613175</c:v>
                </c:pt>
                <c:pt idx="68">
                  <c:v>-0.217312175</c:v>
                </c:pt>
                <c:pt idx="69">
                  <c:v>-0.265469175</c:v>
                </c:pt>
                <c:pt idx="70">
                  <c:v>-0.32606817500000002</c:v>
                </c:pt>
                <c:pt idx="71">
                  <c:v>-0.40218717500000001</c:v>
                </c:pt>
                <c:pt idx="72">
                  <c:v>-0.497072175</c:v>
                </c:pt>
                <c:pt idx="73">
                  <c:v>-0.61288717500000001</c:v>
                </c:pt>
                <c:pt idx="74">
                  <c:v>-0.74704217499999992</c:v>
                </c:pt>
                <c:pt idx="75">
                  <c:v>-0.88848817499999999</c:v>
                </c:pt>
                <c:pt idx="76">
                  <c:v>-1.019275175</c:v>
                </c:pt>
                <c:pt idx="77">
                  <c:v>-1.1253711750000002</c:v>
                </c:pt>
                <c:pt idx="78">
                  <c:v>-1.2040821750000001</c:v>
                </c:pt>
                <c:pt idx="79">
                  <c:v>-1.2588691750000001</c:v>
                </c:pt>
                <c:pt idx="80">
                  <c:v>-1.2949411750000002</c:v>
                </c:pt>
                <c:pt idx="81">
                  <c:v>-1.3167451750000001</c:v>
                </c:pt>
                <c:pt idx="82">
                  <c:v>-1.3262561750000001</c:v>
                </c:pt>
                <c:pt idx="83">
                  <c:v>-1.323739175</c:v>
                </c:pt>
                <c:pt idx="84">
                  <c:v>-1.308948175</c:v>
                </c:pt>
                <c:pt idx="85">
                  <c:v>-0.218842175</c:v>
                </c:pt>
                <c:pt idx="86">
                  <c:v>-0.26743917500000003</c:v>
                </c:pt>
                <c:pt idx="87">
                  <c:v>-0.32847817500000004</c:v>
                </c:pt>
                <c:pt idx="88">
                  <c:v>-0.40499917500000004</c:v>
                </c:pt>
                <c:pt idx="89">
                  <c:v>-0.499707175</c:v>
                </c:pt>
                <c:pt idx="90">
                  <c:v>-0.61451317499999991</c:v>
                </c:pt>
                <c:pt idx="91">
                  <c:v>-0.74574517499999993</c:v>
                </c:pt>
                <c:pt idx="92">
                  <c:v>-0.88291417499999991</c:v>
                </c:pt>
                <c:pt idx="93">
                  <c:v>-1.008238175</c:v>
                </c:pt>
                <c:pt idx="94">
                  <c:v>-1.1103411750000001</c:v>
                </c:pt>
                <c:pt idx="95">
                  <c:v>-1.185679175</c:v>
                </c:pt>
                <c:pt idx="96">
                  <c:v>-1.2378231750000002</c:v>
                </c:pt>
                <c:pt idx="97">
                  <c:v>-1.2720131750000001</c:v>
                </c:pt>
                <c:pt idx="98">
                  <c:v>-1.2922591750000001</c:v>
                </c:pt>
                <c:pt idx="99">
                  <c:v>-1.300959175</c:v>
                </c:pt>
                <c:pt idx="100">
                  <c:v>-1.299604175</c:v>
                </c:pt>
                <c:pt idx="101">
                  <c:v>-1.2879881750000002</c:v>
                </c:pt>
                <c:pt idx="102">
                  <c:v>-0.22004517499999998</c:v>
                </c:pt>
                <c:pt idx="103">
                  <c:v>-0.26897617500000004</c:v>
                </c:pt>
                <c:pt idx="104">
                  <c:v>-0.33033717500000004</c:v>
                </c:pt>
                <c:pt idx="105">
                  <c:v>-0.40701517500000001</c:v>
                </c:pt>
                <c:pt idx="106">
                  <c:v>-0.50193817499999993</c:v>
                </c:pt>
                <c:pt idx="107">
                  <c:v>-0.61604717499999995</c:v>
                </c:pt>
                <c:pt idx="108">
                  <c:v>-0.745983175</c:v>
                </c:pt>
                <c:pt idx="109">
                  <c:v>-0.87996717499999999</c:v>
                </c:pt>
                <c:pt idx="110">
                  <c:v>-1.002413175</c:v>
                </c:pt>
                <c:pt idx="111">
                  <c:v>-1.1018381750000001</c:v>
                </c:pt>
                <c:pt idx="112">
                  <c:v>-1.174952175</c:v>
                </c:pt>
                <c:pt idx="113">
                  <c:v>-1.225811175</c:v>
                </c:pt>
                <c:pt idx="114">
                  <c:v>-1.258602175</c:v>
                </c:pt>
                <c:pt idx="115">
                  <c:v>-1.2778891750000001</c:v>
                </c:pt>
                <c:pt idx="116">
                  <c:v>-1.2864801750000001</c:v>
                </c:pt>
                <c:pt idx="117">
                  <c:v>-1.285342175</c:v>
                </c:pt>
                <c:pt idx="118">
                  <c:v>-1.275871175</c:v>
                </c:pt>
                <c:pt idx="119">
                  <c:v>-0.220142175</c:v>
                </c:pt>
                <c:pt idx="120">
                  <c:v>-0.26918217500000002</c:v>
                </c:pt>
                <c:pt idx="121">
                  <c:v>-0.33043717500000003</c:v>
                </c:pt>
                <c:pt idx="122">
                  <c:v>-0.40733617500000002</c:v>
                </c:pt>
                <c:pt idx="123">
                  <c:v>-0.50259817499999992</c:v>
                </c:pt>
                <c:pt idx="124">
                  <c:v>-0.61725117499999993</c:v>
                </c:pt>
                <c:pt idx="125">
                  <c:v>-0.74821417499999998</c:v>
                </c:pt>
                <c:pt idx="126">
                  <c:v>-0.883975175</c:v>
                </c:pt>
                <c:pt idx="127">
                  <c:v>-1.008181175</c:v>
                </c:pt>
                <c:pt idx="128">
                  <c:v>-1.108690175</c:v>
                </c:pt>
                <c:pt idx="129">
                  <c:v>-1.182691175</c:v>
                </c:pt>
                <c:pt idx="130">
                  <c:v>-1.2337961750000002</c:v>
                </c:pt>
                <c:pt idx="131">
                  <c:v>-1.2672971750000002</c:v>
                </c:pt>
                <c:pt idx="132">
                  <c:v>-1.286910175</c:v>
                </c:pt>
                <c:pt idx="133">
                  <c:v>-1.295650175</c:v>
                </c:pt>
                <c:pt idx="134">
                  <c:v>-1.2940701750000001</c:v>
                </c:pt>
                <c:pt idx="135">
                  <c:v>-1.2834761750000001</c:v>
                </c:pt>
                <c:pt idx="136">
                  <c:v>-0.21938517499999999</c:v>
                </c:pt>
                <c:pt idx="137">
                  <c:v>-0.26809917500000002</c:v>
                </c:pt>
                <c:pt idx="138">
                  <c:v>-0.32932717500000003</c:v>
                </c:pt>
                <c:pt idx="139">
                  <c:v>-0.40609717500000003</c:v>
                </c:pt>
                <c:pt idx="140">
                  <c:v>-0.50159417499999992</c:v>
                </c:pt>
                <c:pt idx="141">
                  <c:v>-0.61770817499999997</c:v>
                </c:pt>
                <c:pt idx="142">
                  <c:v>-0.75121717499999996</c:v>
                </c:pt>
                <c:pt idx="143">
                  <c:v>-0.89056917499999999</c:v>
                </c:pt>
                <c:pt idx="144">
                  <c:v>-1.018924175</c:v>
                </c:pt>
                <c:pt idx="145">
                  <c:v>-1.122749175</c:v>
                </c:pt>
                <c:pt idx="146">
                  <c:v>-1.1990921750000001</c:v>
                </c:pt>
                <c:pt idx="147">
                  <c:v>-1.2525291750000001</c:v>
                </c:pt>
                <c:pt idx="148">
                  <c:v>-1.287450175</c:v>
                </c:pt>
                <c:pt idx="149">
                  <c:v>-1.3083241750000001</c:v>
                </c:pt>
                <c:pt idx="150">
                  <c:v>-1.317316175</c:v>
                </c:pt>
                <c:pt idx="151">
                  <c:v>-1.3150851750000001</c:v>
                </c:pt>
                <c:pt idx="152">
                  <c:v>-1.301842175</c:v>
                </c:pt>
                <c:pt idx="153">
                  <c:v>-0.218791175</c:v>
                </c:pt>
                <c:pt idx="154">
                  <c:v>-0.26754917500000003</c:v>
                </c:pt>
                <c:pt idx="155">
                  <c:v>-0.32862217500000002</c:v>
                </c:pt>
                <c:pt idx="156">
                  <c:v>-0.405318175</c:v>
                </c:pt>
                <c:pt idx="157">
                  <c:v>-0.50098617499999998</c:v>
                </c:pt>
                <c:pt idx="158">
                  <c:v>-0.61750817499999999</c:v>
                </c:pt>
                <c:pt idx="159">
                  <c:v>-0.75249917499999996</c:v>
                </c:pt>
                <c:pt idx="160">
                  <c:v>-0.89404917499999992</c:v>
                </c:pt>
                <c:pt idx="161">
                  <c:v>-1.024365175</c:v>
                </c:pt>
                <c:pt idx="162">
                  <c:v>-1.1298251750000001</c:v>
                </c:pt>
                <c:pt idx="163">
                  <c:v>-1.207843175</c:v>
                </c:pt>
                <c:pt idx="164">
                  <c:v>-1.262289175</c:v>
                </c:pt>
                <c:pt idx="165">
                  <c:v>-1.298527175</c:v>
                </c:pt>
                <c:pt idx="166">
                  <c:v>-1.320706175</c:v>
                </c:pt>
                <c:pt idx="167">
                  <c:v>-1.3303321750000001</c:v>
                </c:pt>
                <c:pt idx="168">
                  <c:v>-1.3278861750000002</c:v>
                </c:pt>
                <c:pt idx="169">
                  <c:v>-1.312738175</c:v>
                </c:pt>
                <c:pt idx="170">
                  <c:v>-0.21921817499999999</c:v>
                </c:pt>
                <c:pt idx="171">
                  <c:v>-0.26787117500000002</c:v>
                </c:pt>
                <c:pt idx="172">
                  <c:v>-0.32905617500000001</c:v>
                </c:pt>
                <c:pt idx="173">
                  <c:v>-0.40563517500000001</c:v>
                </c:pt>
                <c:pt idx="174">
                  <c:v>-0.50112317499999992</c:v>
                </c:pt>
                <c:pt idx="175">
                  <c:v>-0.61694217499999993</c:v>
                </c:pt>
                <c:pt idx="176">
                  <c:v>-0.75039517499999997</c:v>
                </c:pt>
                <c:pt idx="177">
                  <c:v>-0.88972117499999992</c:v>
                </c:pt>
                <c:pt idx="178">
                  <c:v>-1.017555175</c:v>
                </c:pt>
                <c:pt idx="179">
                  <c:v>-1.121440175</c:v>
                </c:pt>
                <c:pt idx="180">
                  <c:v>-1.1978831750000001</c:v>
                </c:pt>
                <c:pt idx="181">
                  <c:v>-1.252179175</c:v>
                </c:pt>
                <c:pt idx="182">
                  <c:v>-1.2884851750000001</c:v>
                </c:pt>
                <c:pt idx="183">
                  <c:v>-1.310487175</c:v>
                </c:pt>
                <c:pt idx="184">
                  <c:v>-1.3200731750000001</c:v>
                </c:pt>
                <c:pt idx="185">
                  <c:v>-1.3184931750000002</c:v>
                </c:pt>
                <c:pt idx="186">
                  <c:v>-1.304811175</c:v>
                </c:pt>
                <c:pt idx="187">
                  <c:v>-0.21979617499999998</c:v>
                </c:pt>
                <c:pt idx="188">
                  <c:v>-0.26866517500000003</c:v>
                </c:pt>
                <c:pt idx="189">
                  <c:v>-0.32990117500000005</c:v>
                </c:pt>
                <c:pt idx="190">
                  <c:v>-0.406457175</c:v>
                </c:pt>
                <c:pt idx="191">
                  <c:v>-0.50135917499999993</c:v>
                </c:pt>
                <c:pt idx="192">
                  <c:v>-0.61557617499999995</c:v>
                </c:pt>
                <c:pt idx="193">
                  <c:v>-0.74567617499999994</c:v>
                </c:pt>
                <c:pt idx="194">
                  <c:v>-0.88041817499999997</c:v>
                </c:pt>
                <c:pt idx="195">
                  <c:v>-1.003426175</c:v>
                </c:pt>
                <c:pt idx="196">
                  <c:v>-1.1038221750000001</c:v>
                </c:pt>
                <c:pt idx="197">
                  <c:v>-1.1784761750000001</c:v>
                </c:pt>
                <c:pt idx="198">
                  <c:v>-1.230605175</c:v>
                </c:pt>
                <c:pt idx="199">
                  <c:v>-1.2658051750000001</c:v>
                </c:pt>
                <c:pt idx="200">
                  <c:v>-1.2870871750000001</c:v>
                </c:pt>
                <c:pt idx="201">
                  <c:v>-1.2972231750000001</c:v>
                </c:pt>
                <c:pt idx="202">
                  <c:v>-1.296973175</c:v>
                </c:pt>
                <c:pt idx="203">
                  <c:v>-1.286649175</c:v>
                </c:pt>
              </c:numCache>
            </c:numRef>
          </c:yVal>
          <c:smooth val="0"/>
          <c:extLst>
            <c:ext xmlns:c16="http://schemas.microsoft.com/office/drawing/2014/chart" uri="{C3380CC4-5D6E-409C-BE32-E72D297353CC}">
              <c16:uniqueId val="{00000000-9ED4-4EC4-8741-F753927B50B9}"/>
            </c:ext>
          </c:extLst>
        </c:ser>
        <c:dLbls>
          <c:showLegendKey val="0"/>
          <c:showVal val="0"/>
          <c:showCatName val="0"/>
          <c:showSerName val="0"/>
          <c:showPercent val="0"/>
          <c:showBubbleSize val="0"/>
        </c:dLbls>
        <c:axId val="502044352"/>
        <c:axId val="502045792"/>
      </c:scatterChart>
      <c:valAx>
        <c:axId val="502044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5792"/>
        <c:crossesAt val="-2"/>
        <c:crossBetween val="midCat"/>
      </c:valAx>
      <c:valAx>
        <c:axId val="502045792"/>
        <c:scaling>
          <c:orientation val="minMax"/>
          <c:min val="-1.4"/>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4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By [T] vs ANGLE [Deg]</a:t>
            </a:r>
          </a:p>
        </c:rich>
      </c:tx>
      <c:layout>
        <c:manualLayout>
          <c:xMode val="edge"/>
          <c:yMode val="edge"/>
          <c:x val="0.24117886542591271"/>
          <c:y val="3.583427073026669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By, R=15mm</c:v>
          </c:tx>
          <c:spPr>
            <a:ln w="25400" cap="rnd">
              <a:noFill/>
              <a:round/>
            </a:ln>
            <a:effectLst/>
          </c:spPr>
          <c:marker>
            <c:symbol val="circle"/>
            <c:size val="5"/>
            <c:spPr>
              <a:solidFill>
                <a:schemeClr val="accent1"/>
              </a:solidFill>
              <a:ln w="9525">
                <a:solidFill>
                  <a:schemeClr val="accent1"/>
                </a:solidFill>
              </a:ln>
              <a:effectLst/>
            </c:spPr>
          </c:marker>
          <c:xVal>
            <c:numRef>
              <c:f>(ProbeData!$J$44:$J$54,ProbeData!$J$95:$J$105,ProbeData!$J$146:$J$156,ProbeData!$J$197:$J$207,ProbeData!$J$248:$J$258,ProbeData!$J$299:$J$309,ProbeData!$J$350:$J$360,ProbeData!$J$401:$J$411,ProbeData!$J$452:$J$462,ProbeData!$J$503:$J$513,ProbeData!$J$554:$J$564,ProbeData!$J$605:$J$615)</c:f>
              <c:numCache>
                <c:formatCode>0.0</c:formatCode>
                <c:ptCount val="132"/>
                <c:pt idx="0">
                  <c:v>0</c:v>
                </c:pt>
                <c:pt idx="1">
                  <c:v>0</c:v>
                </c:pt>
                <c:pt idx="2">
                  <c:v>0</c:v>
                </c:pt>
                <c:pt idx="3">
                  <c:v>0</c:v>
                </c:pt>
                <c:pt idx="4">
                  <c:v>0</c:v>
                </c:pt>
                <c:pt idx="5">
                  <c:v>0</c:v>
                </c:pt>
                <c:pt idx="6">
                  <c:v>0</c:v>
                </c:pt>
                <c:pt idx="7">
                  <c:v>0</c:v>
                </c:pt>
                <c:pt idx="8">
                  <c:v>0</c:v>
                </c:pt>
                <c:pt idx="9">
                  <c:v>0</c:v>
                </c:pt>
                <c:pt idx="10">
                  <c:v>0</c:v>
                </c:pt>
                <c:pt idx="11">
                  <c:v>30</c:v>
                </c:pt>
                <c:pt idx="12">
                  <c:v>30</c:v>
                </c:pt>
                <c:pt idx="13">
                  <c:v>30</c:v>
                </c:pt>
                <c:pt idx="14">
                  <c:v>30</c:v>
                </c:pt>
                <c:pt idx="15">
                  <c:v>30</c:v>
                </c:pt>
                <c:pt idx="16">
                  <c:v>30</c:v>
                </c:pt>
                <c:pt idx="17">
                  <c:v>30</c:v>
                </c:pt>
                <c:pt idx="18">
                  <c:v>30</c:v>
                </c:pt>
                <c:pt idx="19">
                  <c:v>30</c:v>
                </c:pt>
                <c:pt idx="20">
                  <c:v>30</c:v>
                </c:pt>
                <c:pt idx="21">
                  <c:v>30</c:v>
                </c:pt>
                <c:pt idx="22">
                  <c:v>60</c:v>
                </c:pt>
                <c:pt idx="23">
                  <c:v>60</c:v>
                </c:pt>
                <c:pt idx="24">
                  <c:v>60</c:v>
                </c:pt>
                <c:pt idx="25">
                  <c:v>60</c:v>
                </c:pt>
                <c:pt idx="26">
                  <c:v>60</c:v>
                </c:pt>
                <c:pt idx="27">
                  <c:v>60</c:v>
                </c:pt>
                <c:pt idx="28">
                  <c:v>60</c:v>
                </c:pt>
                <c:pt idx="29">
                  <c:v>60</c:v>
                </c:pt>
                <c:pt idx="30">
                  <c:v>60</c:v>
                </c:pt>
                <c:pt idx="31">
                  <c:v>60</c:v>
                </c:pt>
                <c:pt idx="32">
                  <c:v>60</c:v>
                </c:pt>
                <c:pt idx="33">
                  <c:v>90</c:v>
                </c:pt>
                <c:pt idx="34">
                  <c:v>90</c:v>
                </c:pt>
                <c:pt idx="35">
                  <c:v>90</c:v>
                </c:pt>
                <c:pt idx="36">
                  <c:v>90</c:v>
                </c:pt>
                <c:pt idx="37">
                  <c:v>90</c:v>
                </c:pt>
                <c:pt idx="38">
                  <c:v>90</c:v>
                </c:pt>
                <c:pt idx="39">
                  <c:v>90</c:v>
                </c:pt>
                <c:pt idx="40">
                  <c:v>90</c:v>
                </c:pt>
                <c:pt idx="41">
                  <c:v>90</c:v>
                </c:pt>
                <c:pt idx="42">
                  <c:v>90</c:v>
                </c:pt>
                <c:pt idx="43">
                  <c:v>90</c:v>
                </c:pt>
                <c:pt idx="44">
                  <c:v>120</c:v>
                </c:pt>
                <c:pt idx="45">
                  <c:v>120</c:v>
                </c:pt>
                <c:pt idx="46">
                  <c:v>120</c:v>
                </c:pt>
                <c:pt idx="47">
                  <c:v>120</c:v>
                </c:pt>
                <c:pt idx="48">
                  <c:v>120</c:v>
                </c:pt>
                <c:pt idx="49">
                  <c:v>120</c:v>
                </c:pt>
                <c:pt idx="50">
                  <c:v>120</c:v>
                </c:pt>
                <c:pt idx="51">
                  <c:v>120</c:v>
                </c:pt>
                <c:pt idx="52">
                  <c:v>120</c:v>
                </c:pt>
                <c:pt idx="53">
                  <c:v>120</c:v>
                </c:pt>
                <c:pt idx="54">
                  <c:v>120</c:v>
                </c:pt>
                <c:pt idx="55">
                  <c:v>150</c:v>
                </c:pt>
                <c:pt idx="56">
                  <c:v>150</c:v>
                </c:pt>
                <c:pt idx="57">
                  <c:v>150</c:v>
                </c:pt>
                <c:pt idx="58">
                  <c:v>150</c:v>
                </c:pt>
                <c:pt idx="59">
                  <c:v>150</c:v>
                </c:pt>
                <c:pt idx="60">
                  <c:v>150</c:v>
                </c:pt>
                <c:pt idx="61">
                  <c:v>150</c:v>
                </c:pt>
                <c:pt idx="62">
                  <c:v>150</c:v>
                </c:pt>
                <c:pt idx="63">
                  <c:v>150</c:v>
                </c:pt>
                <c:pt idx="64">
                  <c:v>150</c:v>
                </c:pt>
                <c:pt idx="65">
                  <c:v>150</c:v>
                </c:pt>
                <c:pt idx="66">
                  <c:v>180</c:v>
                </c:pt>
                <c:pt idx="67">
                  <c:v>180</c:v>
                </c:pt>
                <c:pt idx="68">
                  <c:v>180</c:v>
                </c:pt>
                <c:pt idx="69">
                  <c:v>180</c:v>
                </c:pt>
                <c:pt idx="70">
                  <c:v>180</c:v>
                </c:pt>
                <c:pt idx="71">
                  <c:v>180</c:v>
                </c:pt>
                <c:pt idx="72">
                  <c:v>180</c:v>
                </c:pt>
                <c:pt idx="73">
                  <c:v>180</c:v>
                </c:pt>
                <c:pt idx="74">
                  <c:v>180</c:v>
                </c:pt>
                <c:pt idx="75">
                  <c:v>180</c:v>
                </c:pt>
                <c:pt idx="76">
                  <c:v>180</c:v>
                </c:pt>
                <c:pt idx="77">
                  <c:v>210</c:v>
                </c:pt>
                <c:pt idx="78">
                  <c:v>210</c:v>
                </c:pt>
                <c:pt idx="79">
                  <c:v>210</c:v>
                </c:pt>
                <c:pt idx="80">
                  <c:v>210</c:v>
                </c:pt>
                <c:pt idx="81">
                  <c:v>210</c:v>
                </c:pt>
                <c:pt idx="82">
                  <c:v>210</c:v>
                </c:pt>
                <c:pt idx="83">
                  <c:v>210</c:v>
                </c:pt>
                <c:pt idx="84">
                  <c:v>210</c:v>
                </c:pt>
                <c:pt idx="85">
                  <c:v>210</c:v>
                </c:pt>
                <c:pt idx="86">
                  <c:v>210</c:v>
                </c:pt>
                <c:pt idx="87">
                  <c:v>210</c:v>
                </c:pt>
                <c:pt idx="88">
                  <c:v>240</c:v>
                </c:pt>
                <c:pt idx="89">
                  <c:v>240</c:v>
                </c:pt>
                <c:pt idx="90">
                  <c:v>240</c:v>
                </c:pt>
                <c:pt idx="91">
                  <c:v>240</c:v>
                </c:pt>
                <c:pt idx="92">
                  <c:v>240</c:v>
                </c:pt>
                <c:pt idx="93">
                  <c:v>240</c:v>
                </c:pt>
                <c:pt idx="94">
                  <c:v>240</c:v>
                </c:pt>
                <c:pt idx="95">
                  <c:v>240</c:v>
                </c:pt>
                <c:pt idx="96">
                  <c:v>240</c:v>
                </c:pt>
                <c:pt idx="97">
                  <c:v>240</c:v>
                </c:pt>
                <c:pt idx="98">
                  <c:v>240</c:v>
                </c:pt>
                <c:pt idx="99">
                  <c:v>270</c:v>
                </c:pt>
                <c:pt idx="100">
                  <c:v>270</c:v>
                </c:pt>
                <c:pt idx="101">
                  <c:v>270</c:v>
                </c:pt>
                <c:pt idx="102">
                  <c:v>270</c:v>
                </c:pt>
                <c:pt idx="103">
                  <c:v>270</c:v>
                </c:pt>
                <c:pt idx="104">
                  <c:v>270</c:v>
                </c:pt>
                <c:pt idx="105">
                  <c:v>270</c:v>
                </c:pt>
                <c:pt idx="106">
                  <c:v>270</c:v>
                </c:pt>
                <c:pt idx="107">
                  <c:v>270</c:v>
                </c:pt>
                <c:pt idx="108">
                  <c:v>270</c:v>
                </c:pt>
                <c:pt idx="109">
                  <c:v>270</c:v>
                </c:pt>
                <c:pt idx="110">
                  <c:v>300</c:v>
                </c:pt>
                <c:pt idx="111">
                  <c:v>300</c:v>
                </c:pt>
                <c:pt idx="112">
                  <c:v>300</c:v>
                </c:pt>
                <c:pt idx="113">
                  <c:v>300</c:v>
                </c:pt>
                <c:pt idx="114">
                  <c:v>300</c:v>
                </c:pt>
                <c:pt idx="115">
                  <c:v>300</c:v>
                </c:pt>
                <c:pt idx="116">
                  <c:v>300</c:v>
                </c:pt>
                <c:pt idx="117">
                  <c:v>300</c:v>
                </c:pt>
                <c:pt idx="118">
                  <c:v>300</c:v>
                </c:pt>
                <c:pt idx="119">
                  <c:v>300</c:v>
                </c:pt>
                <c:pt idx="120">
                  <c:v>300</c:v>
                </c:pt>
                <c:pt idx="121">
                  <c:v>330</c:v>
                </c:pt>
                <c:pt idx="122">
                  <c:v>330</c:v>
                </c:pt>
                <c:pt idx="123">
                  <c:v>330</c:v>
                </c:pt>
                <c:pt idx="124">
                  <c:v>330</c:v>
                </c:pt>
                <c:pt idx="125">
                  <c:v>330</c:v>
                </c:pt>
                <c:pt idx="126">
                  <c:v>330</c:v>
                </c:pt>
                <c:pt idx="127">
                  <c:v>330</c:v>
                </c:pt>
                <c:pt idx="128">
                  <c:v>330</c:v>
                </c:pt>
                <c:pt idx="129">
                  <c:v>330</c:v>
                </c:pt>
                <c:pt idx="130">
                  <c:v>330</c:v>
                </c:pt>
                <c:pt idx="131">
                  <c:v>330</c:v>
                </c:pt>
              </c:numCache>
            </c:numRef>
          </c:xVal>
          <c:yVal>
            <c:numRef>
              <c:f>(ProbeData!$F$44:$F$54,ProbeData!$F$95:$F$105,ProbeData!$F$146:$F$156,ProbeData!$F$197:$F$207,ProbeData!$F$248:$F$258,ProbeData!$F$299:$F$309,ProbeData!$F$350:$F$360,ProbeData!$F$401:$F$411,ProbeData!$F$452:$F$462,ProbeData!$F$503:$F$513,ProbeData!$F$554:$F$564,ProbeData!$F$605:$F$615)</c:f>
              <c:numCache>
                <c:formatCode>0.00000</c:formatCode>
                <c:ptCount val="132"/>
                <c:pt idx="0">
                  <c:v>-0.70552317499999995</c:v>
                </c:pt>
                <c:pt idx="1">
                  <c:v>-0.830826175</c:v>
                </c:pt>
                <c:pt idx="2">
                  <c:v>-0.92956117500000002</c:v>
                </c:pt>
                <c:pt idx="3">
                  <c:v>-0.996315175</c:v>
                </c:pt>
                <c:pt idx="4">
                  <c:v>-1.040921175</c:v>
                </c:pt>
                <c:pt idx="5">
                  <c:v>-1.0708151750000001</c:v>
                </c:pt>
                <c:pt idx="6">
                  <c:v>-1.090671175</c:v>
                </c:pt>
                <c:pt idx="7">
                  <c:v>-1.1039901750000001</c:v>
                </c:pt>
                <c:pt idx="8">
                  <c:v>-1.114242175</c:v>
                </c:pt>
                <c:pt idx="9">
                  <c:v>-1.123559175</c:v>
                </c:pt>
                <c:pt idx="10">
                  <c:v>-1.1339421750000001</c:v>
                </c:pt>
                <c:pt idx="11">
                  <c:v>-0.71318817499999998</c:v>
                </c:pt>
                <c:pt idx="12">
                  <c:v>-0.87080117499999998</c:v>
                </c:pt>
                <c:pt idx="13">
                  <c:v>-1.001696175</c:v>
                </c:pt>
                <c:pt idx="14">
                  <c:v>-1.0875661750000001</c:v>
                </c:pt>
                <c:pt idx="15">
                  <c:v>-1.1404301750000001</c:v>
                </c:pt>
                <c:pt idx="16">
                  <c:v>-1.1736981750000002</c:v>
                </c:pt>
                <c:pt idx="17">
                  <c:v>-1.1944331750000001</c:v>
                </c:pt>
                <c:pt idx="18">
                  <c:v>-1.208067175</c:v>
                </c:pt>
                <c:pt idx="19">
                  <c:v>-1.215987175</c:v>
                </c:pt>
                <c:pt idx="20">
                  <c:v>-1.2199241750000001</c:v>
                </c:pt>
                <c:pt idx="21">
                  <c:v>-1.2201371750000001</c:v>
                </c:pt>
                <c:pt idx="22">
                  <c:v>-0.72532317499999999</c:v>
                </c:pt>
                <c:pt idx="23">
                  <c:v>-0.94539817500000001</c:v>
                </c:pt>
                <c:pt idx="24">
                  <c:v>-1.1367241750000001</c:v>
                </c:pt>
                <c:pt idx="25">
                  <c:v>-1.2597301750000001</c:v>
                </c:pt>
                <c:pt idx="26">
                  <c:v>-1.337273175</c:v>
                </c:pt>
                <c:pt idx="27">
                  <c:v>-1.388644175</c:v>
                </c:pt>
                <c:pt idx="28">
                  <c:v>-1.4231371750000001</c:v>
                </c:pt>
                <c:pt idx="29">
                  <c:v>-1.4461741750000001</c:v>
                </c:pt>
                <c:pt idx="30">
                  <c:v>-1.460459175</c:v>
                </c:pt>
                <c:pt idx="31">
                  <c:v>-1.4594151750000002</c:v>
                </c:pt>
                <c:pt idx="32">
                  <c:v>-1.430216175</c:v>
                </c:pt>
                <c:pt idx="33">
                  <c:v>-0.72396517500000002</c:v>
                </c:pt>
                <c:pt idx="34">
                  <c:v>-0.96576617499999995</c:v>
                </c:pt>
                <c:pt idx="35">
                  <c:v>-1.1779101750000001</c:v>
                </c:pt>
                <c:pt idx="36">
                  <c:v>-1.3150901750000001</c:v>
                </c:pt>
                <c:pt idx="37">
                  <c:v>-1.4036291750000001</c:v>
                </c:pt>
                <c:pt idx="38">
                  <c:v>-1.4653971750000001</c:v>
                </c:pt>
                <c:pt idx="39">
                  <c:v>-1.5092671750000002</c:v>
                </c:pt>
                <c:pt idx="40">
                  <c:v>-1.540168175</c:v>
                </c:pt>
                <c:pt idx="41">
                  <c:v>-1.559348175</c:v>
                </c:pt>
                <c:pt idx="42">
                  <c:v>-1.558220175</c:v>
                </c:pt>
                <c:pt idx="43">
                  <c:v>-1.5135511750000001</c:v>
                </c:pt>
                <c:pt idx="44">
                  <c:v>-0.72534017499999992</c:v>
                </c:pt>
                <c:pt idx="45">
                  <c:v>-0.94625217499999992</c:v>
                </c:pt>
                <c:pt idx="46">
                  <c:v>-1.141095175</c:v>
                </c:pt>
                <c:pt idx="47">
                  <c:v>-1.2669731750000002</c:v>
                </c:pt>
                <c:pt idx="48">
                  <c:v>-1.3463371750000002</c:v>
                </c:pt>
                <c:pt idx="49">
                  <c:v>-1.3979491750000002</c:v>
                </c:pt>
                <c:pt idx="50">
                  <c:v>-1.4321651750000002</c:v>
                </c:pt>
                <c:pt idx="51">
                  <c:v>-1.454375175</c:v>
                </c:pt>
                <c:pt idx="52">
                  <c:v>-1.4657401750000001</c:v>
                </c:pt>
                <c:pt idx="53">
                  <c:v>-1.4619671750000001</c:v>
                </c:pt>
                <c:pt idx="54">
                  <c:v>-1.4289671750000001</c:v>
                </c:pt>
                <c:pt idx="55">
                  <c:v>-0.72001417499999998</c:v>
                </c:pt>
                <c:pt idx="56">
                  <c:v>-0.88303017499999992</c:v>
                </c:pt>
                <c:pt idx="57">
                  <c:v>-1.021717175</c:v>
                </c:pt>
                <c:pt idx="58">
                  <c:v>-1.111824175</c:v>
                </c:pt>
                <c:pt idx="59">
                  <c:v>-1.165576175</c:v>
                </c:pt>
                <c:pt idx="60">
                  <c:v>-1.1964661750000001</c:v>
                </c:pt>
                <c:pt idx="61">
                  <c:v>-1.212942175</c:v>
                </c:pt>
                <c:pt idx="62">
                  <c:v>-1.220883175</c:v>
                </c:pt>
                <c:pt idx="63">
                  <c:v>-1.2238341750000001</c:v>
                </c:pt>
                <c:pt idx="64">
                  <c:v>-1.2223501750000001</c:v>
                </c:pt>
                <c:pt idx="65">
                  <c:v>-1.2183201750000001</c:v>
                </c:pt>
                <c:pt idx="66">
                  <c:v>-0.71984417499999998</c:v>
                </c:pt>
                <c:pt idx="67">
                  <c:v>-0.85527817499999992</c:v>
                </c:pt>
                <c:pt idx="68">
                  <c:v>-0.96358417499999993</c:v>
                </c:pt>
                <c:pt idx="69">
                  <c:v>-1.033429175</c:v>
                </c:pt>
                <c:pt idx="70">
                  <c:v>-1.075891175</c:v>
                </c:pt>
                <c:pt idx="71">
                  <c:v>-1.100690175</c:v>
                </c:pt>
                <c:pt idx="72">
                  <c:v>-1.1146301750000001</c:v>
                </c:pt>
                <c:pt idx="73">
                  <c:v>-1.1211471750000002</c:v>
                </c:pt>
                <c:pt idx="74">
                  <c:v>-1.1240951750000001</c:v>
                </c:pt>
                <c:pt idx="75">
                  <c:v>-1.127797175</c:v>
                </c:pt>
                <c:pt idx="76">
                  <c:v>-1.1344001750000001</c:v>
                </c:pt>
                <c:pt idx="77">
                  <c:v>-0.73263717499999992</c:v>
                </c:pt>
                <c:pt idx="78">
                  <c:v>-0.89360217499999994</c:v>
                </c:pt>
                <c:pt idx="79">
                  <c:v>-1.0263821750000002</c:v>
                </c:pt>
                <c:pt idx="80">
                  <c:v>-1.109429175</c:v>
                </c:pt>
                <c:pt idx="81">
                  <c:v>-1.1567891750000001</c:v>
                </c:pt>
                <c:pt idx="82">
                  <c:v>-1.182289175</c:v>
                </c:pt>
                <c:pt idx="83">
                  <c:v>-1.1947631750000001</c:v>
                </c:pt>
                <c:pt idx="84">
                  <c:v>-1.200267175</c:v>
                </c:pt>
                <c:pt idx="85">
                  <c:v>-1.2013691750000002</c:v>
                </c:pt>
                <c:pt idx="86">
                  <c:v>-1.2013071750000002</c:v>
                </c:pt>
                <c:pt idx="87">
                  <c:v>-1.2037321750000001</c:v>
                </c:pt>
                <c:pt idx="88">
                  <c:v>-0.74081117499999993</c:v>
                </c:pt>
                <c:pt idx="89">
                  <c:v>-0.947255175</c:v>
                </c:pt>
                <c:pt idx="90">
                  <c:v>-1.1258951750000001</c:v>
                </c:pt>
                <c:pt idx="91">
                  <c:v>-1.243363175</c:v>
                </c:pt>
                <c:pt idx="92">
                  <c:v>-1.315850175</c:v>
                </c:pt>
                <c:pt idx="93">
                  <c:v>-1.3616391750000001</c:v>
                </c:pt>
                <c:pt idx="94">
                  <c:v>-1.390733175</c:v>
                </c:pt>
                <c:pt idx="95">
                  <c:v>-1.4101301750000002</c:v>
                </c:pt>
                <c:pt idx="96">
                  <c:v>-1.420005175</c:v>
                </c:pt>
                <c:pt idx="97">
                  <c:v>-1.4174421750000001</c:v>
                </c:pt>
                <c:pt idx="98">
                  <c:v>-1.3935561750000001</c:v>
                </c:pt>
                <c:pt idx="99">
                  <c:v>-0.74422917499999997</c:v>
                </c:pt>
                <c:pt idx="100">
                  <c:v>-0.97805817499999992</c:v>
                </c:pt>
                <c:pt idx="101">
                  <c:v>-1.1801071750000001</c:v>
                </c:pt>
                <c:pt idx="102">
                  <c:v>-1.3093851750000001</c:v>
                </c:pt>
                <c:pt idx="103">
                  <c:v>-1.3932401750000001</c:v>
                </c:pt>
                <c:pt idx="104">
                  <c:v>-1.450515175</c:v>
                </c:pt>
                <c:pt idx="105">
                  <c:v>-1.4912761750000001</c:v>
                </c:pt>
                <c:pt idx="106">
                  <c:v>-1.520370175</c:v>
                </c:pt>
                <c:pt idx="107">
                  <c:v>-1.537377175</c:v>
                </c:pt>
                <c:pt idx="108">
                  <c:v>-1.534867175</c:v>
                </c:pt>
                <c:pt idx="109">
                  <c:v>-1.488470175</c:v>
                </c:pt>
                <c:pt idx="110">
                  <c:v>-0.74669717499999999</c:v>
                </c:pt>
                <c:pt idx="111">
                  <c:v>-0.96464017499999999</c:v>
                </c:pt>
                <c:pt idx="112">
                  <c:v>-1.149211175</c:v>
                </c:pt>
                <c:pt idx="113">
                  <c:v>-1.2667201750000001</c:v>
                </c:pt>
                <c:pt idx="114">
                  <c:v>-1.3415541750000002</c:v>
                </c:pt>
                <c:pt idx="115">
                  <c:v>-1.3904161750000001</c:v>
                </c:pt>
                <c:pt idx="116">
                  <c:v>-1.4235341750000001</c:v>
                </c:pt>
                <c:pt idx="117">
                  <c:v>-1.4459061750000002</c:v>
                </c:pt>
                <c:pt idx="118">
                  <c:v>-1.4592081750000001</c:v>
                </c:pt>
                <c:pt idx="119">
                  <c:v>-1.4563381750000002</c:v>
                </c:pt>
                <c:pt idx="120">
                  <c:v>-1.4217641750000001</c:v>
                </c:pt>
                <c:pt idx="121">
                  <c:v>-0.72495017499999992</c:v>
                </c:pt>
                <c:pt idx="122">
                  <c:v>-0.88065517500000001</c:v>
                </c:pt>
                <c:pt idx="123">
                  <c:v>-1.004916175</c:v>
                </c:pt>
                <c:pt idx="124">
                  <c:v>-1.0848551750000002</c:v>
                </c:pt>
                <c:pt idx="125">
                  <c:v>-1.1368111750000001</c:v>
                </c:pt>
                <c:pt idx="126">
                  <c:v>-1.1698151750000001</c:v>
                </c:pt>
                <c:pt idx="127">
                  <c:v>-1.1893811750000001</c:v>
                </c:pt>
                <c:pt idx="128">
                  <c:v>-1.2024191750000002</c:v>
                </c:pt>
                <c:pt idx="129">
                  <c:v>-1.211493175</c:v>
                </c:pt>
                <c:pt idx="130">
                  <c:v>-1.216815175</c:v>
                </c:pt>
                <c:pt idx="131">
                  <c:v>-1.2177401750000001</c:v>
                </c:pt>
              </c:numCache>
            </c:numRef>
          </c:yVal>
          <c:smooth val="0"/>
          <c:extLst>
            <c:ext xmlns:c16="http://schemas.microsoft.com/office/drawing/2014/chart" uri="{C3380CC4-5D6E-409C-BE32-E72D297353CC}">
              <c16:uniqueId val="{00000000-4A85-4C2D-9DD4-9635D439850F}"/>
            </c:ext>
          </c:extLst>
        </c:ser>
        <c:dLbls>
          <c:showLegendKey val="0"/>
          <c:showVal val="0"/>
          <c:showCatName val="0"/>
          <c:showSerName val="0"/>
          <c:showPercent val="0"/>
          <c:showBubbleSize val="0"/>
        </c:dLbls>
        <c:axId val="502044352"/>
        <c:axId val="502045792"/>
      </c:scatterChart>
      <c:valAx>
        <c:axId val="502044352"/>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in"/>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5792"/>
        <c:crossesAt val="-2"/>
        <c:crossBetween val="midCat"/>
        <c:majorUnit val="30"/>
        <c:minorUnit val="5"/>
      </c:valAx>
      <c:valAx>
        <c:axId val="502045792"/>
        <c:scaling>
          <c:orientation val="minMax"/>
          <c:max val="-0.60000000000000009"/>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4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By [T] vs RADIUS </a:t>
            </a:r>
            <a:r>
              <a:rPr lang="en-US" sz="1600" b="1" baseline="0"/>
              <a:t>at 90Deg</a:t>
            </a:r>
          </a:p>
        </c:rich>
      </c:tx>
      <c:layout>
        <c:manualLayout>
          <c:xMode val="edge"/>
          <c:yMode val="edge"/>
          <c:x val="0.24117886542591271"/>
          <c:y val="3.583427073026669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By, Z=20mm</c:v>
          </c:tx>
          <c:spPr>
            <a:ln w="25400" cap="rnd">
              <a:noFill/>
              <a:round/>
            </a:ln>
            <a:effectLst/>
          </c:spPr>
          <c:marker>
            <c:symbol val="circle"/>
            <c:size val="5"/>
            <c:spPr>
              <a:solidFill>
                <a:schemeClr val="accent1"/>
              </a:solidFill>
              <a:ln w="9525">
                <a:solidFill>
                  <a:schemeClr val="accent1"/>
                </a:solidFill>
              </a:ln>
              <a:effectLst/>
            </c:spPr>
          </c:marker>
          <c:xVal>
            <c:numRef>
              <c:f>(ProbeData!$I$163,ProbeData!$I$184,ProbeData!$I$197)</c:f>
              <c:numCache>
                <c:formatCode>0.0</c:formatCode>
                <c:ptCount val="3"/>
                <c:pt idx="0">
                  <c:v>4.9999278447849038</c:v>
                </c:pt>
                <c:pt idx="1">
                  <c:v>9.999795143768976</c:v>
                </c:pt>
                <c:pt idx="2">
                  <c:v>15.000221657763706</c:v>
                </c:pt>
              </c:numCache>
            </c:numRef>
          </c:xVal>
          <c:yVal>
            <c:numRef>
              <c:f>(ProbeData!$F$163,ProbeData!$F$184,ProbeData!$F$197)</c:f>
              <c:numCache>
                <c:formatCode>0.00000</c:formatCode>
                <c:ptCount val="3"/>
                <c:pt idx="0">
                  <c:v>-0.74725117499999993</c:v>
                </c:pt>
                <c:pt idx="1">
                  <c:v>-0.74460017499999998</c:v>
                </c:pt>
                <c:pt idx="2">
                  <c:v>-0.72396517500000002</c:v>
                </c:pt>
              </c:numCache>
            </c:numRef>
          </c:yVal>
          <c:smooth val="0"/>
          <c:extLst>
            <c:ext xmlns:c16="http://schemas.microsoft.com/office/drawing/2014/chart" uri="{C3380CC4-5D6E-409C-BE32-E72D297353CC}">
              <c16:uniqueId val="{00000000-6532-4023-BF09-9E411EEFE0ED}"/>
            </c:ext>
          </c:extLst>
        </c:ser>
        <c:ser>
          <c:idx val="1"/>
          <c:order val="1"/>
          <c:tx>
            <c:v>By, Z=30mm</c:v>
          </c:tx>
          <c:spPr>
            <a:ln w="25400" cap="rnd">
              <a:noFill/>
              <a:round/>
            </a:ln>
            <a:effectLst/>
          </c:spPr>
          <c:marker>
            <c:symbol val="circle"/>
            <c:size val="5"/>
            <c:spPr>
              <a:solidFill>
                <a:schemeClr val="accent2"/>
              </a:solidFill>
              <a:ln w="9525">
                <a:solidFill>
                  <a:schemeClr val="accent2"/>
                </a:solidFill>
              </a:ln>
              <a:effectLst/>
            </c:spPr>
          </c:marker>
          <c:xVal>
            <c:numRef>
              <c:f>(ProbeData!$I$165,ProbeData!$I$182,ProbeData!$I$199)</c:f>
              <c:numCache>
                <c:formatCode>0.0</c:formatCode>
                <c:ptCount val="3"/>
                <c:pt idx="0">
                  <c:v>4.9998202585100469</c:v>
                </c:pt>
                <c:pt idx="1">
                  <c:v>10.000187557281562</c:v>
                </c:pt>
                <c:pt idx="2">
                  <c:v>15.000114071205445</c:v>
                </c:pt>
              </c:numCache>
            </c:numRef>
          </c:xVal>
          <c:yVal>
            <c:numRef>
              <c:f>(ProbeData!$F$165,ProbeData!$F$182,ProbeData!$F$199)</c:f>
              <c:numCache>
                <c:formatCode>0.00000</c:formatCode>
                <c:ptCount val="3"/>
                <c:pt idx="0">
                  <c:v>-1.023375175</c:v>
                </c:pt>
                <c:pt idx="1">
                  <c:v>-1.078870175</c:v>
                </c:pt>
                <c:pt idx="2">
                  <c:v>-1.1779101750000001</c:v>
                </c:pt>
              </c:numCache>
            </c:numRef>
          </c:yVal>
          <c:smooth val="0"/>
          <c:extLst>
            <c:ext xmlns:c16="http://schemas.microsoft.com/office/drawing/2014/chart" uri="{C3380CC4-5D6E-409C-BE32-E72D297353CC}">
              <c16:uniqueId val="{00000001-6532-4023-BF09-9E411EEFE0ED}"/>
            </c:ext>
          </c:extLst>
        </c:ser>
        <c:ser>
          <c:idx val="2"/>
          <c:order val="2"/>
          <c:tx>
            <c:v>By, Z=40mm</c:v>
          </c:tx>
          <c:spPr>
            <a:ln w="25400" cap="rnd">
              <a:noFill/>
              <a:round/>
            </a:ln>
            <a:effectLst/>
          </c:spPr>
          <c:marker>
            <c:symbol val="circle"/>
            <c:size val="5"/>
            <c:spPr>
              <a:solidFill>
                <a:schemeClr val="accent3"/>
              </a:solidFill>
              <a:ln w="9525">
                <a:solidFill>
                  <a:schemeClr val="accent3"/>
                </a:solidFill>
              </a:ln>
              <a:effectLst/>
            </c:spPr>
          </c:marker>
          <c:xVal>
            <c:numRef>
              <c:f>(ProbeData!$I$167,ProbeData!$I$180,ProbeData!$I$201)</c:f>
              <c:numCache>
                <c:formatCode>0.0</c:formatCode>
                <c:ptCount val="3"/>
                <c:pt idx="0">
                  <c:v>4.9998861902032905</c:v>
                </c:pt>
                <c:pt idx="1">
                  <c:v>9.9997534876782126</c:v>
                </c:pt>
                <c:pt idx="2">
                  <c:v>15.000180001169834</c:v>
                </c:pt>
              </c:numCache>
            </c:numRef>
          </c:xVal>
          <c:yVal>
            <c:numRef>
              <c:f>(ProbeData!$F$167,ProbeData!$F$180,ProbeData!$F$201)</c:f>
              <c:numCache>
                <c:formatCode>0.00000</c:formatCode>
                <c:ptCount val="3"/>
                <c:pt idx="0">
                  <c:v>-1.2118781750000001</c:v>
                </c:pt>
                <c:pt idx="1">
                  <c:v>-1.286678175</c:v>
                </c:pt>
                <c:pt idx="2">
                  <c:v>-1.4036291750000001</c:v>
                </c:pt>
              </c:numCache>
            </c:numRef>
          </c:yVal>
          <c:smooth val="0"/>
          <c:extLst>
            <c:ext xmlns:c16="http://schemas.microsoft.com/office/drawing/2014/chart" uri="{C3380CC4-5D6E-409C-BE32-E72D297353CC}">
              <c16:uniqueId val="{00000002-6532-4023-BF09-9E411EEFE0ED}"/>
            </c:ext>
          </c:extLst>
        </c:ser>
        <c:ser>
          <c:idx val="3"/>
          <c:order val="3"/>
          <c:tx>
            <c:v>By, Z=50mm</c:v>
          </c:tx>
          <c:spPr>
            <a:ln w="25400" cap="rnd">
              <a:noFill/>
              <a:round/>
            </a:ln>
            <a:effectLst/>
          </c:spPr>
          <c:marker>
            <c:symbol val="x"/>
            <c:size val="8"/>
            <c:spPr>
              <a:noFill/>
              <a:ln w="15875">
                <a:solidFill>
                  <a:srgbClr val="FF0000"/>
                </a:solidFill>
              </a:ln>
              <a:effectLst/>
            </c:spPr>
          </c:marker>
          <c:xVal>
            <c:numRef>
              <c:f>(ProbeData!$I$169,ProbeData!$I$178,ProbeData!$I$203)</c:f>
              <c:numCache>
                <c:formatCode>0.0</c:formatCode>
                <c:ptCount val="3"/>
                <c:pt idx="0">
                  <c:v>5.0001472908376323</c:v>
                </c:pt>
                <c:pt idx="1">
                  <c:v>10.000014589395354</c:v>
                </c:pt>
                <c:pt idx="2">
                  <c:v>14.999941103247973</c:v>
                </c:pt>
              </c:numCache>
            </c:numRef>
          </c:xVal>
          <c:yVal>
            <c:numRef>
              <c:f>(ProbeData!$F$169,ProbeData!$F$178,ProbeData!$F$203)</c:f>
              <c:numCache>
                <c:formatCode>0.00000</c:formatCode>
                <c:ptCount val="3"/>
                <c:pt idx="0">
                  <c:v>-1.3051331750000001</c:v>
                </c:pt>
                <c:pt idx="1">
                  <c:v>-1.385538175</c:v>
                </c:pt>
                <c:pt idx="2">
                  <c:v>-1.5092671750000002</c:v>
                </c:pt>
              </c:numCache>
            </c:numRef>
          </c:yVal>
          <c:smooth val="0"/>
          <c:extLst>
            <c:ext xmlns:c16="http://schemas.microsoft.com/office/drawing/2014/chart" uri="{C3380CC4-5D6E-409C-BE32-E72D297353CC}">
              <c16:uniqueId val="{00000003-6532-4023-BF09-9E411EEFE0ED}"/>
            </c:ext>
          </c:extLst>
        </c:ser>
        <c:ser>
          <c:idx val="4"/>
          <c:order val="4"/>
          <c:tx>
            <c:v>By, Z=60mm</c:v>
          </c:tx>
          <c:spPr>
            <a:ln w="25400" cap="rnd">
              <a:noFill/>
              <a:round/>
            </a:ln>
            <a:effectLst/>
          </c:spPr>
          <c:marker>
            <c:symbol val="circle"/>
            <c:size val="5"/>
            <c:spPr>
              <a:solidFill>
                <a:schemeClr val="accent5"/>
              </a:solidFill>
              <a:ln w="9525">
                <a:solidFill>
                  <a:schemeClr val="accent5"/>
                </a:solidFill>
              </a:ln>
              <a:effectLst/>
            </c:spPr>
          </c:marker>
          <c:xVal>
            <c:numRef>
              <c:f>(ProbeData!$I$171,ProbeData!$I$176,ProbeData!$I$205)</c:f>
              <c:numCache>
                <c:formatCode>0.0</c:formatCode>
                <c:ptCount val="3"/>
                <c:pt idx="0">
                  <c:v>5.000167349612763</c:v>
                </c:pt>
                <c:pt idx="1">
                  <c:v>10.000034648432955</c:v>
                </c:pt>
                <c:pt idx="2">
                  <c:v>14.999961162373047</c:v>
                </c:pt>
              </c:numCache>
            </c:numRef>
          </c:xVal>
          <c:yVal>
            <c:numRef>
              <c:f>(ProbeData!$F$171,ProbeData!$F$176,ProbeData!$F$205)</c:f>
              <c:numCache>
                <c:formatCode>0.00000</c:formatCode>
                <c:ptCount val="3"/>
                <c:pt idx="0">
                  <c:v>-1.338487175</c:v>
                </c:pt>
                <c:pt idx="1">
                  <c:v>-1.422569175</c:v>
                </c:pt>
                <c:pt idx="2">
                  <c:v>-1.559348175</c:v>
                </c:pt>
              </c:numCache>
            </c:numRef>
          </c:yVal>
          <c:smooth val="0"/>
          <c:extLst>
            <c:ext xmlns:c16="http://schemas.microsoft.com/office/drawing/2014/chart" uri="{C3380CC4-5D6E-409C-BE32-E72D297353CC}">
              <c16:uniqueId val="{00000004-6532-4023-BF09-9E411EEFE0ED}"/>
            </c:ext>
          </c:extLst>
        </c:ser>
        <c:ser>
          <c:idx val="5"/>
          <c:order val="5"/>
          <c:tx>
            <c:v>By, Z=70mm</c:v>
          </c:tx>
          <c:spPr>
            <a:ln w="25400" cap="rnd">
              <a:noFill/>
              <a:round/>
            </a:ln>
            <a:effectLst/>
          </c:spPr>
          <c:marker>
            <c:symbol val="circle"/>
            <c:size val="7"/>
            <c:spPr>
              <a:noFill/>
              <a:ln w="19050">
                <a:solidFill>
                  <a:schemeClr val="tx1"/>
                </a:solidFill>
              </a:ln>
              <a:effectLst/>
            </c:spPr>
          </c:marker>
          <c:xVal>
            <c:numRef>
              <c:f>(ProbeData!$I$173,ProbeData!$I$174,ProbeData!$I$207)</c:f>
              <c:numCache>
                <c:formatCode>0.0</c:formatCode>
                <c:ptCount val="3"/>
                <c:pt idx="0">
                  <c:v>4.9999342840204832</c:v>
                </c:pt>
                <c:pt idx="1">
                  <c:v>9.9998015829368185</c:v>
                </c:pt>
                <c:pt idx="2">
                  <c:v>15.000228096908893</c:v>
                </c:pt>
              </c:numCache>
            </c:numRef>
          </c:xVal>
          <c:yVal>
            <c:numRef>
              <c:f>(ProbeData!$F$173,ProbeData!$F$174,ProbeData!$F$207)</c:f>
              <c:numCache>
                <c:formatCode>0.00000</c:formatCode>
                <c:ptCount val="3"/>
                <c:pt idx="0">
                  <c:v>-1.319613175</c:v>
                </c:pt>
                <c:pt idx="1">
                  <c:v>-1.3902461750000001</c:v>
                </c:pt>
                <c:pt idx="2">
                  <c:v>-1.5135511750000001</c:v>
                </c:pt>
              </c:numCache>
            </c:numRef>
          </c:yVal>
          <c:smooth val="0"/>
          <c:extLst>
            <c:ext xmlns:c16="http://schemas.microsoft.com/office/drawing/2014/chart" uri="{C3380CC4-5D6E-409C-BE32-E72D297353CC}">
              <c16:uniqueId val="{00000005-6532-4023-BF09-9E411EEFE0ED}"/>
            </c:ext>
          </c:extLst>
        </c:ser>
        <c:dLbls>
          <c:showLegendKey val="0"/>
          <c:showVal val="0"/>
          <c:showCatName val="0"/>
          <c:showSerName val="0"/>
          <c:showPercent val="0"/>
          <c:showBubbleSize val="0"/>
        </c:dLbls>
        <c:axId val="502044352"/>
        <c:axId val="502045792"/>
      </c:scatterChart>
      <c:valAx>
        <c:axId val="502044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5792"/>
        <c:crossesAt val="-2"/>
        <c:crossBetween val="midCat"/>
      </c:valAx>
      <c:valAx>
        <c:axId val="502045792"/>
        <c:scaling>
          <c:orientation val="minMax"/>
          <c:max val="-0.60000000000000009"/>
          <c:min val="-1.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435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By [T] vs Z vs ANGLE</a:t>
            </a:r>
          </a:p>
        </c:rich>
      </c:tx>
      <c:layout>
        <c:manualLayout>
          <c:xMode val="edge"/>
          <c:yMode val="edge"/>
          <c:x val="0.24117886542591271"/>
          <c:y val="3.583427073026669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59550226676211E-2"/>
          <c:y val="0.12564379418149257"/>
          <c:w val="0.63469607492245284"/>
          <c:h val="0.77737489042801733"/>
        </c:manualLayout>
      </c:layout>
      <c:scatterChart>
        <c:scatterStyle val="lineMarker"/>
        <c:varyColors val="0"/>
        <c:ser>
          <c:idx val="1"/>
          <c:order val="0"/>
          <c:tx>
            <c:v>R=5mm,  90Deg</c:v>
          </c:tx>
          <c:spPr>
            <a:ln w="25400" cap="rnd">
              <a:noFill/>
              <a:round/>
            </a:ln>
            <a:effectLst/>
          </c:spPr>
          <c:marker>
            <c:symbol val="circle"/>
            <c:size val="5"/>
            <c:spPr>
              <a:solidFill>
                <a:schemeClr val="accent2"/>
              </a:solidFill>
              <a:ln w="9525">
                <a:solidFill>
                  <a:schemeClr val="accent2"/>
                </a:solidFill>
              </a:ln>
              <a:effectLst/>
            </c:spPr>
          </c:marker>
          <c:xVal>
            <c:numRef>
              <c:f>ProbeData!$D$157:$D$173</c:f>
              <c:numCache>
                <c:formatCode>0.0</c:formatCode>
                <c:ptCount val="17"/>
                <c:pt idx="0">
                  <c:v>-14.519903380673071</c:v>
                </c:pt>
                <c:pt idx="1">
                  <c:v>-9.5202594371730527</c:v>
                </c:pt>
                <c:pt idx="2">
                  <c:v>-4.5200733896730583</c:v>
                </c:pt>
                <c:pt idx="3">
                  <c:v>0.48005089582696314</c:v>
                </c:pt>
                <c:pt idx="4">
                  <c:v>5.4799806138269389</c:v>
                </c:pt>
                <c:pt idx="5">
                  <c:v>10.479953953326941</c:v>
                </c:pt>
                <c:pt idx="6">
                  <c:v>15.48008953932694</c:v>
                </c:pt>
                <c:pt idx="7">
                  <c:v>20.480023302826936</c:v>
                </c:pt>
                <c:pt idx="8">
                  <c:v>25.479882883826917</c:v>
                </c:pt>
                <c:pt idx="9">
                  <c:v>30.480110313326918</c:v>
                </c:pt>
                <c:pt idx="10">
                  <c:v>35.47979662082696</c:v>
                </c:pt>
                <c:pt idx="11">
                  <c:v>40.479711578326942</c:v>
                </c:pt>
                <c:pt idx="12">
                  <c:v>45.48000933982695</c:v>
                </c:pt>
                <c:pt idx="13">
                  <c:v>50.479863510826931</c:v>
                </c:pt>
                <c:pt idx="14">
                  <c:v>55.479699968826935</c:v>
                </c:pt>
                <c:pt idx="15">
                  <c:v>60.480117955826927</c:v>
                </c:pt>
                <c:pt idx="16">
                  <c:v>65.480117992326939</c:v>
                </c:pt>
              </c:numCache>
            </c:numRef>
          </c:xVal>
          <c:yVal>
            <c:numRef>
              <c:f>ProbeData!$F$157:$F$173</c:f>
              <c:numCache>
                <c:formatCode>0.00000</c:formatCode>
                <c:ptCount val="17"/>
                <c:pt idx="0">
                  <c:v>-0.21653117499999999</c:v>
                </c:pt>
                <c:pt idx="1">
                  <c:v>-0.26458017500000003</c:v>
                </c:pt>
                <c:pt idx="2">
                  <c:v>-0.32497617500000003</c:v>
                </c:pt>
                <c:pt idx="3">
                  <c:v>-0.40072917500000005</c:v>
                </c:pt>
                <c:pt idx="4">
                  <c:v>-0.49569717500000005</c:v>
                </c:pt>
                <c:pt idx="5">
                  <c:v>-0.61165817499999997</c:v>
                </c:pt>
                <c:pt idx="6">
                  <c:v>-0.74725117499999993</c:v>
                </c:pt>
                <c:pt idx="7">
                  <c:v>-0.89071017499999994</c:v>
                </c:pt>
                <c:pt idx="8">
                  <c:v>-1.023375175</c:v>
                </c:pt>
                <c:pt idx="9">
                  <c:v>-1.1318821750000001</c:v>
                </c:pt>
                <c:pt idx="10">
                  <c:v>-1.2118781750000001</c:v>
                </c:pt>
                <c:pt idx="11">
                  <c:v>-1.267852175</c:v>
                </c:pt>
                <c:pt idx="12">
                  <c:v>-1.3051331750000001</c:v>
                </c:pt>
                <c:pt idx="13">
                  <c:v>-1.3281381750000001</c:v>
                </c:pt>
                <c:pt idx="14">
                  <c:v>-1.338487175</c:v>
                </c:pt>
                <c:pt idx="15">
                  <c:v>-1.3356191750000002</c:v>
                </c:pt>
                <c:pt idx="16">
                  <c:v>-1.319613175</c:v>
                </c:pt>
              </c:numCache>
            </c:numRef>
          </c:yVal>
          <c:smooth val="0"/>
          <c:extLst>
            <c:ext xmlns:c16="http://schemas.microsoft.com/office/drawing/2014/chart" uri="{C3380CC4-5D6E-409C-BE32-E72D297353CC}">
              <c16:uniqueId val="{00000001-CED9-4D2D-AAEF-5A6C7F97F4D7}"/>
            </c:ext>
          </c:extLst>
        </c:ser>
        <c:ser>
          <c:idx val="2"/>
          <c:order val="1"/>
          <c:tx>
            <c:v>R=10mm, 90Deg</c:v>
          </c:tx>
          <c:spPr>
            <a:ln w="25400" cap="rnd">
              <a:noFill/>
              <a:round/>
            </a:ln>
            <a:effectLst/>
          </c:spPr>
          <c:marker>
            <c:symbol val="circle"/>
            <c:size val="5"/>
            <c:spPr>
              <a:solidFill>
                <a:schemeClr val="accent3"/>
              </a:solidFill>
              <a:ln w="9525">
                <a:solidFill>
                  <a:schemeClr val="accent3"/>
                </a:solidFill>
              </a:ln>
              <a:effectLst/>
            </c:spPr>
          </c:marker>
          <c:xVal>
            <c:numRef>
              <c:f>ProbeData!$D$174:$D$190</c:f>
              <c:numCache>
                <c:formatCode>0.0</c:formatCode>
                <c:ptCount val="17"/>
                <c:pt idx="0">
                  <c:v>65.480117992326939</c:v>
                </c:pt>
                <c:pt idx="1">
                  <c:v>60.480117955826927</c:v>
                </c:pt>
                <c:pt idx="2">
                  <c:v>55.479699968826935</c:v>
                </c:pt>
                <c:pt idx="3">
                  <c:v>50.479863510826931</c:v>
                </c:pt>
                <c:pt idx="4">
                  <c:v>45.48000933982695</c:v>
                </c:pt>
                <c:pt idx="5">
                  <c:v>40.479711578326942</c:v>
                </c:pt>
                <c:pt idx="6">
                  <c:v>35.47979662082696</c:v>
                </c:pt>
                <c:pt idx="7">
                  <c:v>30.480110313326918</c:v>
                </c:pt>
                <c:pt idx="8">
                  <c:v>25.479882883826917</c:v>
                </c:pt>
                <c:pt idx="9">
                  <c:v>20.480023302826936</c:v>
                </c:pt>
                <c:pt idx="10">
                  <c:v>15.48008953932694</c:v>
                </c:pt>
                <c:pt idx="11">
                  <c:v>10.479953953326941</c:v>
                </c:pt>
                <c:pt idx="12">
                  <c:v>5.4799806138269389</c:v>
                </c:pt>
                <c:pt idx="13">
                  <c:v>0.48005089582696314</c:v>
                </c:pt>
                <c:pt idx="14">
                  <c:v>-4.5200733896730583</c:v>
                </c:pt>
                <c:pt idx="15">
                  <c:v>-9.5202594371730527</c:v>
                </c:pt>
                <c:pt idx="16">
                  <c:v>-14.519903380673071</c:v>
                </c:pt>
              </c:numCache>
            </c:numRef>
          </c:xVal>
          <c:yVal>
            <c:numRef>
              <c:f>ProbeData!$F$174:$F$190</c:f>
              <c:numCache>
                <c:formatCode>0.00000</c:formatCode>
                <c:ptCount val="17"/>
                <c:pt idx="0">
                  <c:v>-1.3902461750000001</c:v>
                </c:pt>
                <c:pt idx="1">
                  <c:v>-1.418183175</c:v>
                </c:pt>
                <c:pt idx="2">
                  <c:v>-1.422569175</c:v>
                </c:pt>
                <c:pt idx="3">
                  <c:v>-1.410963175</c:v>
                </c:pt>
                <c:pt idx="4">
                  <c:v>-1.385538175</c:v>
                </c:pt>
                <c:pt idx="5">
                  <c:v>-1.345251175</c:v>
                </c:pt>
                <c:pt idx="6">
                  <c:v>-1.286678175</c:v>
                </c:pt>
                <c:pt idx="7">
                  <c:v>-1.2007221750000001</c:v>
                </c:pt>
                <c:pt idx="8">
                  <c:v>-1.078870175</c:v>
                </c:pt>
                <c:pt idx="9">
                  <c:v>-0.91851017499999998</c:v>
                </c:pt>
                <c:pt idx="10">
                  <c:v>-0.74460017499999998</c:v>
                </c:pt>
                <c:pt idx="11">
                  <c:v>-0.59143317499999992</c:v>
                </c:pt>
                <c:pt idx="12">
                  <c:v>-0.47127717500000005</c:v>
                </c:pt>
                <c:pt idx="13">
                  <c:v>-0.37849617500000005</c:v>
                </c:pt>
                <c:pt idx="14">
                  <c:v>-0.30628717500000002</c:v>
                </c:pt>
                <c:pt idx="15">
                  <c:v>-0.24957717499999998</c:v>
                </c:pt>
                <c:pt idx="16">
                  <c:v>-0.204633175</c:v>
                </c:pt>
              </c:numCache>
            </c:numRef>
          </c:yVal>
          <c:smooth val="0"/>
          <c:extLst>
            <c:ext xmlns:c16="http://schemas.microsoft.com/office/drawing/2014/chart" uri="{C3380CC4-5D6E-409C-BE32-E72D297353CC}">
              <c16:uniqueId val="{00000002-CED9-4D2D-AAEF-5A6C7F97F4D7}"/>
            </c:ext>
          </c:extLst>
        </c:ser>
        <c:ser>
          <c:idx val="0"/>
          <c:order val="2"/>
          <c:tx>
            <c:v>R=15mm, 90Deg</c:v>
          </c:tx>
          <c:spPr>
            <a:ln w="25400" cap="rnd">
              <a:noFill/>
              <a:round/>
            </a:ln>
            <a:effectLst/>
          </c:spPr>
          <c:marker>
            <c:symbol val="circle"/>
            <c:size val="5"/>
            <c:spPr>
              <a:solidFill>
                <a:schemeClr val="accent1"/>
              </a:solidFill>
              <a:ln w="9525">
                <a:solidFill>
                  <a:schemeClr val="accent1"/>
                </a:solidFill>
              </a:ln>
              <a:effectLst/>
            </c:spPr>
          </c:marker>
          <c:xVal>
            <c:numRef>
              <c:f>ProbeData!$D$191:$D$207</c:f>
              <c:numCache>
                <c:formatCode>0.0</c:formatCode>
                <c:ptCount val="17"/>
                <c:pt idx="0">
                  <c:v>-14.519903380673071</c:v>
                </c:pt>
                <c:pt idx="1">
                  <c:v>-9.5202594371730527</c:v>
                </c:pt>
                <c:pt idx="2">
                  <c:v>-4.5200733896730583</c:v>
                </c:pt>
                <c:pt idx="3">
                  <c:v>0.48005089582696314</c:v>
                </c:pt>
                <c:pt idx="4">
                  <c:v>5.4799806138269389</c:v>
                </c:pt>
                <c:pt idx="5">
                  <c:v>10.479953953326941</c:v>
                </c:pt>
                <c:pt idx="6">
                  <c:v>15.48008953932694</c:v>
                </c:pt>
                <c:pt idx="7">
                  <c:v>20.480023302826936</c:v>
                </c:pt>
                <c:pt idx="8">
                  <c:v>25.479882883826917</c:v>
                </c:pt>
                <c:pt idx="9">
                  <c:v>30.480110313326918</c:v>
                </c:pt>
                <c:pt idx="10">
                  <c:v>35.47979662082696</c:v>
                </c:pt>
                <c:pt idx="11">
                  <c:v>40.479711578326942</c:v>
                </c:pt>
                <c:pt idx="12">
                  <c:v>45.48000933982695</c:v>
                </c:pt>
                <c:pt idx="13">
                  <c:v>50.479863510826931</c:v>
                </c:pt>
                <c:pt idx="14">
                  <c:v>55.479699968826935</c:v>
                </c:pt>
                <c:pt idx="15">
                  <c:v>60.480117955826927</c:v>
                </c:pt>
                <c:pt idx="16">
                  <c:v>65.480117992326939</c:v>
                </c:pt>
              </c:numCache>
            </c:numRef>
          </c:xVal>
          <c:yVal>
            <c:numRef>
              <c:f>ProbeData!$F$191:$F$207</c:f>
              <c:numCache>
                <c:formatCode>0.00000</c:formatCode>
                <c:ptCount val="17"/>
                <c:pt idx="0">
                  <c:v>-0.18630817499999999</c:v>
                </c:pt>
                <c:pt idx="1">
                  <c:v>-0.22610617499999999</c:v>
                </c:pt>
                <c:pt idx="2">
                  <c:v>-0.27669117500000001</c:v>
                </c:pt>
                <c:pt idx="3">
                  <c:v>-0.34172017500000001</c:v>
                </c:pt>
                <c:pt idx="4">
                  <c:v>-0.42666317500000001</c:v>
                </c:pt>
                <c:pt idx="5">
                  <c:v>-0.54551717499999997</c:v>
                </c:pt>
                <c:pt idx="6">
                  <c:v>-0.72396517500000002</c:v>
                </c:pt>
                <c:pt idx="7">
                  <c:v>-0.96576617499999995</c:v>
                </c:pt>
                <c:pt idx="8">
                  <c:v>-1.1779101750000001</c:v>
                </c:pt>
                <c:pt idx="9">
                  <c:v>-1.3150901750000001</c:v>
                </c:pt>
                <c:pt idx="10">
                  <c:v>-1.4036291750000001</c:v>
                </c:pt>
                <c:pt idx="11">
                  <c:v>-1.4653971750000001</c:v>
                </c:pt>
                <c:pt idx="12">
                  <c:v>-1.5092671750000002</c:v>
                </c:pt>
                <c:pt idx="13">
                  <c:v>-1.540168175</c:v>
                </c:pt>
                <c:pt idx="14">
                  <c:v>-1.559348175</c:v>
                </c:pt>
                <c:pt idx="15">
                  <c:v>-1.558220175</c:v>
                </c:pt>
                <c:pt idx="16">
                  <c:v>-1.5135511750000001</c:v>
                </c:pt>
              </c:numCache>
            </c:numRef>
          </c:yVal>
          <c:smooth val="0"/>
          <c:extLst>
            <c:ext xmlns:c16="http://schemas.microsoft.com/office/drawing/2014/chart" uri="{C3380CC4-5D6E-409C-BE32-E72D297353CC}">
              <c16:uniqueId val="{00000000-CED9-4D2D-AAEF-5A6C7F97F4D7}"/>
            </c:ext>
          </c:extLst>
        </c:ser>
        <c:ser>
          <c:idx val="3"/>
          <c:order val="3"/>
          <c:tx>
            <c:v>R=5mm,  180Deg</c:v>
          </c:tx>
          <c:spPr>
            <a:ln w="25400" cap="rnd">
              <a:noFill/>
              <a:round/>
            </a:ln>
            <a:effectLst/>
          </c:spPr>
          <c:marker>
            <c:symbol val="x"/>
            <c:size val="8"/>
            <c:spPr>
              <a:noFill/>
              <a:ln w="9525">
                <a:solidFill>
                  <a:srgbClr val="FF0000"/>
                </a:solidFill>
              </a:ln>
              <a:effectLst/>
            </c:spPr>
          </c:marker>
          <c:xVal>
            <c:numRef>
              <c:f>ProbeData!$D$310:$D$326</c:f>
              <c:numCache>
                <c:formatCode>0.0</c:formatCode>
                <c:ptCount val="17"/>
                <c:pt idx="0">
                  <c:v>-14.52013552661225</c:v>
                </c:pt>
                <c:pt idx="1">
                  <c:v>-9.5199915831122439</c:v>
                </c:pt>
                <c:pt idx="2">
                  <c:v>-4.5203055356122377</c:v>
                </c:pt>
                <c:pt idx="3">
                  <c:v>0.4798187498877553</c:v>
                </c:pt>
                <c:pt idx="4">
                  <c:v>5.4797484678877595</c:v>
                </c:pt>
                <c:pt idx="5">
                  <c:v>10.479721807387733</c:v>
                </c:pt>
                <c:pt idx="6">
                  <c:v>15.479857393387732</c:v>
                </c:pt>
                <c:pt idx="7">
                  <c:v>20.479791156887757</c:v>
                </c:pt>
                <c:pt idx="8">
                  <c:v>25.480150737887755</c:v>
                </c:pt>
                <c:pt idx="9">
                  <c:v>30.47987816738771</c:v>
                </c:pt>
                <c:pt idx="10">
                  <c:v>35.48006447488774</c:v>
                </c:pt>
                <c:pt idx="11">
                  <c:v>40.479979432387722</c:v>
                </c:pt>
                <c:pt idx="12">
                  <c:v>45.479777193887742</c:v>
                </c:pt>
                <c:pt idx="13">
                  <c:v>50.480131364887768</c:v>
                </c:pt>
                <c:pt idx="14">
                  <c:v>55.479967822887772</c:v>
                </c:pt>
                <c:pt idx="15">
                  <c:v>60.479885809887719</c:v>
                </c:pt>
                <c:pt idx="16">
                  <c:v>65.479885846387788</c:v>
                </c:pt>
              </c:numCache>
            </c:numRef>
          </c:xVal>
          <c:yVal>
            <c:numRef>
              <c:f>ProbeData!$F$310:$F$326</c:f>
              <c:numCache>
                <c:formatCode>0.00000</c:formatCode>
                <c:ptCount val="17"/>
                <c:pt idx="0">
                  <c:v>-0.22004517499999998</c:v>
                </c:pt>
                <c:pt idx="1">
                  <c:v>-0.26897617500000004</c:v>
                </c:pt>
                <c:pt idx="2">
                  <c:v>-0.33033717500000004</c:v>
                </c:pt>
                <c:pt idx="3">
                  <c:v>-0.40701517500000001</c:v>
                </c:pt>
                <c:pt idx="4">
                  <c:v>-0.50193817499999993</c:v>
                </c:pt>
                <c:pt idx="5">
                  <c:v>-0.61604717499999995</c:v>
                </c:pt>
                <c:pt idx="6">
                  <c:v>-0.745983175</c:v>
                </c:pt>
                <c:pt idx="7">
                  <c:v>-0.87996717499999999</c:v>
                </c:pt>
                <c:pt idx="8">
                  <c:v>-1.002413175</c:v>
                </c:pt>
                <c:pt idx="9">
                  <c:v>-1.1018381750000001</c:v>
                </c:pt>
                <c:pt idx="10">
                  <c:v>-1.174952175</c:v>
                </c:pt>
                <c:pt idx="11">
                  <c:v>-1.225811175</c:v>
                </c:pt>
                <c:pt idx="12">
                  <c:v>-1.258602175</c:v>
                </c:pt>
                <c:pt idx="13">
                  <c:v>-1.2778891750000001</c:v>
                </c:pt>
                <c:pt idx="14">
                  <c:v>-1.2864801750000001</c:v>
                </c:pt>
                <c:pt idx="15">
                  <c:v>-1.285342175</c:v>
                </c:pt>
                <c:pt idx="16">
                  <c:v>-1.275871175</c:v>
                </c:pt>
              </c:numCache>
            </c:numRef>
          </c:yVal>
          <c:smooth val="0"/>
          <c:extLst>
            <c:ext xmlns:c16="http://schemas.microsoft.com/office/drawing/2014/chart" uri="{C3380CC4-5D6E-409C-BE32-E72D297353CC}">
              <c16:uniqueId val="{00000003-CED9-4D2D-AAEF-5A6C7F97F4D7}"/>
            </c:ext>
          </c:extLst>
        </c:ser>
        <c:ser>
          <c:idx val="4"/>
          <c:order val="4"/>
          <c:tx>
            <c:v>R=10mm, 180Deg</c:v>
          </c:tx>
          <c:spPr>
            <a:ln w="25400" cap="rnd">
              <a:noFill/>
              <a:round/>
            </a:ln>
            <a:effectLst/>
          </c:spPr>
          <c:marker>
            <c:symbol val="x"/>
            <c:size val="8"/>
            <c:spPr>
              <a:noFill/>
              <a:ln w="15875">
                <a:solidFill>
                  <a:schemeClr val="accent5"/>
                </a:solidFill>
              </a:ln>
              <a:effectLst/>
            </c:spPr>
          </c:marker>
          <c:xVal>
            <c:numRef>
              <c:f>ProbeData!$D$327:$D$343</c:f>
              <c:numCache>
                <c:formatCode>0.0</c:formatCode>
                <c:ptCount val="17"/>
                <c:pt idx="0">
                  <c:v>65.480009332926954</c:v>
                </c:pt>
                <c:pt idx="1">
                  <c:v>60.480009296426942</c:v>
                </c:pt>
                <c:pt idx="2">
                  <c:v>55.480091309426939</c:v>
                </c:pt>
                <c:pt idx="3">
                  <c:v>50.478754851426913</c:v>
                </c:pt>
                <c:pt idx="4">
                  <c:v>45.479900680426965</c:v>
                </c:pt>
                <c:pt idx="5">
                  <c:v>40.480102918926946</c:v>
                </c:pt>
                <c:pt idx="6">
                  <c:v>35.479687961426976</c:v>
                </c:pt>
                <c:pt idx="7">
                  <c:v>30.48000165392699</c:v>
                </c:pt>
                <c:pt idx="8">
                  <c:v>25.479774224426933</c:v>
                </c:pt>
                <c:pt idx="9">
                  <c:v>20.479914643426952</c:v>
                </c:pt>
                <c:pt idx="10">
                  <c:v>15.479980879926927</c:v>
                </c:pt>
                <c:pt idx="11">
                  <c:v>10.479845293926957</c:v>
                </c:pt>
                <c:pt idx="12">
                  <c:v>5.4798719544269545</c:v>
                </c:pt>
                <c:pt idx="13">
                  <c:v>0.47994223642695033</c:v>
                </c:pt>
                <c:pt idx="14">
                  <c:v>-4.5201820490730427</c:v>
                </c:pt>
                <c:pt idx="15">
                  <c:v>-9.5198680965730489</c:v>
                </c:pt>
                <c:pt idx="16">
                  <c:v>-14.520012040073055</c:v>
                </c:pt>
              </c:numCache>
            </c:numRef>
          </c:xVal>
          <c:yVal>
            <c:numRef>
              <c:f>ProbeData!$F$327:$F$343</c:f>
              <c:numCache>
                <c:formatCode>0.00000</c:formatCode>
                <c:ptCount val="17"/>
                <c:pt idx="0">
                  <c:v>-1.221811175</c:v>
                </c:pt>
                <c:pt idx="1">
                  <c:v>-1.2254001750000001</c:v>
                </c:pt>
                <c:pt idx="2">
                  <c:v>-1.224313175</c:v>
                </c:pt>
                <c:pt idx="3">
                  <c:v>-1.218370175</c:v>
                </c:pt>
                <c:pt idx="4">
                  <c:v>-1.2045031750000001</c:v>
                </c:pt>
                <c:pt idx="5">
                  <c:v>-1.179522175</c:v>
                </c:pt>
                <c:pt idx="6">
                  <c:v>-1.1389341750000002</c:v>
                </c:pt>
                <c:pt idx="7">
                  <c:v>-1.077178175</c:v>
                </c:pt>
                <c:pt idx="8">
                  <c:v>-0.98760017499999997</c:v>
                </c:pt>
                <c:pt idx="9">
                  <c:v>-0.869740175</c:v>
                </c:pt>
                <c:pt idx="10">
                  <c:v>-0.73601617499999994</c:v>
                </c:pt>
                <c:pt idx="11">
                  <c:v>-0.60606717499999996</c:v>
                </c:pt>
                <c:pt idx="12">
                  <c:v>-0.49278517500000002</c:v>
                </c:pt>
                <c:pt idx="13">
                  <c:v>-0.39935617500000004</c:v>
                </c:pt>
                <c:pt idx="14">
                  <c:v>-0.32417417500000001</c:v>
                </c:pt>
                <c:pt idx="15">
                  <c:v>-0.26423917500000005</c:v>
                </c:pt>
                <c:pt idx="16">
                  <c:v>-0.21632617499999998</c:v>
                </c:pt>
              </c:numCache>
            </c:numRef>
          </c:yVal>
          <c:smooth val="0"/>
          <c:extLst>
            <c:ext xmlns:c16="http://schemas.microsoft.com/office/drawing/2014/chart" uri="{C3380CC4-5D6E-409C-BE32-E72D297353CC}">
              <c16:uniqueId val="{00000004-CED9-4D2D-AAEF-5A6C7F97F4D7}"/>
            </c:ext>
          </c:extLst>
        </c:ser>
        <c:ser>
          <c:idx val="5"/>
          <c:order val="5"/>
          <c:tx>
            <c:v>R=15mm, 180Deg</c:v>
          </c:tx>
          <c:spPr>
            <a:ln w="25400" cap="rnd">
              <a:noFill/>
              <a:round/>
            </a:ln>
            <a:effectLst/>
          </c:spPr>
          <c:marker>
            <c:symbol val="x"/>
            <c:size val="8"/>
            <c:spPr>
              <a:noFill/>
              <a:ln w="15875">
                <a:solidFill>
                  <a:schemeClr val="tx1"/>
                </a:solidFill>
              </a:ln>
              <a:effectLst/>
            </c:spPr>
          </c:marker>
          <c:xVal>
            <c:numRef>
              <c:f>ProbeData!$D$344:$D$360</c:f>
              <c:numCache>
                <c:formatCode>0.0</c:formatCode>
                <c:ptCount val="17"/>
                <c:pt idx="0">
                  <c:v>-14.519875417273056</c:v>
                </c:pt>
                <c:pt idx="1">
                  <c:v>-9.5202314737730376</c:v>
                </c:pt>
                <c:pt idx="2">
                  <c:v>-4.5200454262730432</c:v>
                </c:pt>
                <c:pt idx="3">
                  <c:v>0.48007885922694982</c:v>
                </c:pt>
                <c:pt idx="4">
                  <c:v>5.480008577226954</c:v>
                </c:pt>
                <c:pt idx="5">
                  <c:v>10.479981916726956</c:v>
                </c:pt>
                <c:pt idx="6">
                  <c:v>15.480117502726927</c:v>
                </c:pt>
                <c:pt idx="7">
                  <c:v>20.480051266226951</c:v>
                </c:pt>
                <c:pt idx="8">
                  <c:v>25.479910847226961</c:v>
                </c:pt>
                <c:pt idx="9">
                  <c:v>30.480138276726962</c:v>
                </c:pt>
                <c:pt idx="10">
                  <c:v>35.479824584226947</c:v>
                </c:pt>
                <c:pt idx="11">
                  <c:v>40.479739541726929</c:v>
                </c:pt>
                <c:pt idx="12">
                  <c:v>45.480037303226936</c:v>
                </c:pt>
                <c:pt idx="13">
                  <c:v>50.479891474226974</c:v>
                </c:pt>
                <c:pt idx="14">
                  <c:v>55.479727932226979</c:v>
                </c:pt>
                <c:pt idx="15">
                  <c:v>60.480145919226914</c:v>
                </c:pt>
                <c:pt idx="16">
                  <c:v>65.480145955726982</c:v>
                </c:pt>
              </c:numCache>
            </c:numRef>
          </c:xVal>
          <c:yVal>
            <c:numRef>
              <c:f>ProbeData!$F$344:$F$360</c:f>
              <c:numCache>
                <c:formatCode>0.00000</c:formatCode>
                <c:ptCount val="17"/>
                <c:pt idx="0">
                  <c:v>-0.210155175</c:v>
                </c:pt>
                <c:pt idx="1">
                  <c:v>-0.25618217500000001</c:v>
                </c:pt>
                <c:pt idx="2">
                  <c:v>-0.31396817500000002</c:v>
                </c:pt>
                <c:pt idx="3">
                  <c:v>-0.38636817500000004</c:v>
                </c:pt>
                <c:pt idx="4">
                  <c:v>-0.47698717500000004</c:v>
                </c:pt>
                <c:pt idx="5">
                  <c:v>-0.588370175</c:v>
                </c:pt>
                <c:pt idx="6">
                  <c:v>-0.71984417499999998</c:v>
                </c:pt>
                <c:pt idx="7">
                  <c:v>-0.85527817499999992</c:v>
                </c:pt>
                <c:pt idx="8">
                  <c:v>-0.96358417499999993</c:v>
                </c:pt>
                <c:pt idx="9">
                  <c:v>-1.033429175</c:v>
                </c:pt>
                <c:pt idx="10">
                  <c:v>-1.075891175</c:v>
                </c:pt>
                <c:pt idx="11">
                  <c:v>-1.100690175</c:v>
                </c:pt>
                <c:pt idx="12">
                  <c:v>-1.1146301750000001</c:v>
                </c:pt>
                <c:pt idx="13">
                  <c:v>-1.1211471750000002</c:v>
                </c:pt>
                <c:pt idx="14">
                  <c:v>-1.1240951750000001</c:v>
                </c:pt>
                <c:pt idx="15">
                  <c:v>-1.127797175</c:v>
                </c:pt>
                <c:pt idx="16">
                  <c:v>-1.1344001750000001</c:v>
                </c:pt>
              </c:numCache>
            </c:numRef>
          </c:yVal>
          <c:smooth val="0"/>
          <c:extLst>
            <c:ext xmlns:c16="http://schemas.microsoft.com/office/drawing/2014/chart" uri="{C3380CC4-5D6E-409C-BE32-E72D297353CC}">
              <c16:uniqueId val="{00000005-CED9-4D2D-AAEF-5A6C7F97F4D7}"/>
            </c:ext>
          </c:extLst>
        </c:ser>
        <c:dLbls>
          <c:showLegendKey val="0"/>
          <c:showVal val="0"/>
          <c:showCatName val="0"/>
          <c:showSerName val="0"/>
          <c:showPercent val="0"/>
          <c:showBubbleSize val="0"/>
        </c:dLbls>
        <c:axId val="502044352"/>
        <c:axId val="502045792"/>
      </c:scatterChart>
      <c:valAx>
        <c:axId val="502044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5792"/>
        <c:crossesAt val="-20"/>
        <c:crossBetween val="midCat"/>
      </c:valAx>
      <c:valAx>
        <c:axId val="5020457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044352"/>
        <c:crossesAt val="-20"/>
        <c:crossBetween val="midCat"/>
      </c:valAx>
      <c:spPr>
        <a:noFill/>
        <a:ln>
          <a:noFill/>
        </a:ln>
        <a:effectLst/>
      </c:spPr>
    </c:plotArea>
    <c:legend>
      <c:legendPos val="r"/>
      <c:layout>
        <c:manualLayout>
          <c:xMode val="edge"/>
          <c:yMode val="edge"/>
          <c:x val="0.72693733595800536"/>
          <c:y val="0.11855312313069256"/>
          <c:w val="0.2638013004056311"/>
          <c:h val="0.45392427588438228"/>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600075</xdr:colOff>
      <xdr:row>2</xdr:row>
      <xdr:rowOff>180974</xdr:rowOff>
    </xdr:from>
    <xdr:to>
      <xdr:col>20</xdr:col>
      <xdr:colOff>295275</xdr:colOff>
      <xdr:row>27</xdr:row>
      <xdr:rowOff>0</xdr:rowOff>
    </xdr:to>
    <xdr:graphicFrame macro="">
      <xdr:nvGraphicFramePr>
        <xdr:cNvPr id="2" name="Chart 1">
          <a:extLst>
            <a:ext uri="{FF2B5EF4-FFF2-40B4-BE49-F238E27FC236}">
              <a16:creationId xmlns:a16="http://schemas.microsoft.com/office/drawing/2014/main" id="{7030200F-3C45-B7B4-1B61-695E23ACD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361950</xdr:colOff>
      <xdr:row>15</xdr:row>
      <xdr:rowOff>142875</xdr:rowOff>
    </xdr:from>
    <xdr:to>
      <xdr:col>20</xdr:col>
      <xdr:colOff>142875</xdr:colOff>
      <xdr:row>15</xdr:row>
      <xdr:rowOff>142875</xdr:rowOff>
    </xdr:to>
    <xdr:cxnSp macro="">
      <xdr:nvCxnSpPr>
        <xdr:cNvPr id="4" name="Straight Arrow Connector 3">
          <a:extLst>
            <a:ext uri="{FF2B5EF4-FFF2-40B4-BE49-F238E27FC236}">
              <a16:creationId xmlns:a16="http://schemas.microsoft.com/office/drawing/2014/main" id="{9299CAD4-DC02-AC42-112F-5564A2191C7A}"/>
            </a:ext>
          </a:extLst>
        </xdr:cNvPr>
        <xdr:cNvCxnSpPr/>
      </xdr:nvCxnSpPr>
      <xdr:spPr>
        <a:xfrm>
          <a:off x="11944350" y="3000375"/>
          <a:ext cx="39052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200025</xdr:colOff>
      <xdr:row>14</xdr:row>
      <xdr:rowOff>9525</xdr:rowOff>
    </xdr:from>
    <xdr:to>
      <xdr:col>20</xdr:col>
      <xdr:colOff>266700</xdr:colOff>
      <xdr:row>15</xdr:row>
      <xdr:rowOff>66675</xdr:rowOff>
    </xdr:to>
    <xdr:sp macro="" textlink="">
      <xdr:nvSpPr>
        <xdr:cNvPr id="6" name="TextBox 5">
          <a:extLst>
            <a:ext uri="{FF2B5EF4-FFF2-40B4-BE49-F238E27FC236}">
              <a16:creationId xmlns:a16="http://schemas.microsoft.com/office/drawing/2014/main" id="{FF3B30C0-94C3-586A-53A7-5EC8BA88E153}"/>
            </a:ext>
          </a:extLst>
        </xdr:cNvPr>
        <xdr:cNvSpPr txBox="1"/>
      </xdr:nvSpPr>
      <xdr:spPr>
        <a:xfrm>
          <a:off x="11782425" y="2676525"/>
          <a:ext cx="67627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0 deg</a:t>
          </a:r>
        </a:p>
      </xdr:txBody>
    </xdr:sp>
    <xdr:clientData/>
  </xdr:twoCellAnchor>
  <xdr:twoCellAnchor>
    <xdr:from>
      <xdr:col>19</xdr:col>
      <xdr:colOff>66675</xdr:colOff>
      <xdr:row>10</xdr:row>
      <xdr:rowOff>104775</xdr:rowOff>
    </xdr:from>
    <xdr:to>
      <xdr:col>19</xdr:col>
      <xdr:colOff>485775</xdr:colOff>
      <xdr:row>11</xdr:row>
      <xdr:rowOff>114300</xdr:rowOff>
    </xdr:to>
    <xdr:cxnSp macro="">
      <xdr:nvCxnSpPr>
        <xdr:cNvPr id="7" name="Straight Arrow Connector 6">
          <a:extLst>
            <a:ext uri="{FF2B5EF4-FFF2-40B4-BE49-F238E27FC236}">
              <a16:creationId xmlns:a16="http://schemas.microsoft.com/office/drawing/2014/main" id="{40156625-7A7C-4900-BA64-4C54502CEA1A}"/>
            </a:ext>
          </a:extLst>
        </xdr:cNvPr>
        <xdr:cNvCxnSpPr/>
      </xdr:nvCxnSpPr>
      <xdr:spPr>
        <a:xfrm flipV="1">
          <a:off x="11649075" y="2009775"/>
          <a:ext cx="419100" cy="2000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0.85208</cdr:x>
      <cdr:y>0.26265</cdr:y>
    </cdr:from>
    <cdr:to>
      <cdr:x>1</cdr:x>
      <cdr:y>0.3167</cdr:y>
    </cdr:to>
    <cdr:sp macro="" textlink="">
      <cdr:nvSpPr>
        <cdr:cNvPr id="2" name="TextBox 5">
          <a:extLst xmlns:a="http://schemas.openxmlformats.org/drawingml/2006/main">
            <a:ext uri="{FF2B5EF4-FFF2-40B4-BE49-F238E27FC236}">
              <a16:creationId xmlns:a16="http://schemas.microsoft.com/office/drawing/2014/main" id="{FF3B30C0-94C3-586A-53A7-5EC8BA88E153}"/>
            </a:ext>
          </a:extLst>
        </cdr:cNvPr>
        <cdr:cNvSpPr txBox="1"/>
      </cdr:nvSpPr>
      <cdr:spPr>
        <a:xfrm xmlns:a="http://schemas.openxmlformats.org/drawingml/2006/main">
          <a:off x="3895725" y="1203325"/>
          <a:ext cx="676275" cy="24765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30 deg</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0</xdr:colOff>
      <xdr:row>23</xdr:row>
      <xdr:rowOff>61912</xdr:rowOff>
    </xdr:to>
    <xdr:graphicFrame macro="">
      <xdr:nvGraphicFramePr>
        <xdr:cNvPr id="2" name="Chart 1">
          <a:extLst>
            <a:ext uri="{FF2B5EF4-FFF2-40B4-BE49-F238E27FC236}">
              <a16:creationId xmlns:a16="http://schemas.microsoft.com/office/drawing/2014/main" id="{7BFFCC79-2334-4897-A7F1-FFED1E8B3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0</xdr:rowOff>
    </xdr:from>
    <xdr:to>
      <xdr:col>23</xdr:col>
      <xdr:colOff>0</xdr:colOff>
      <xdr:row>23</xdr:row>
      <xdr:rowOff>61912</xdr:rowOff>
    </xdr:to>
    <xdr:graphicFrame macro="">
      <xdr:nvGraphicFramePr>
        <xdr:cNvPr id="3" name="Chart 2">
          <a:extLst>
            <a:ext uri="{FF2B5EF4-FFF2-40B4-BE49-F238E27FC236}">
              <a16:creationId xmlns:a16="http://schemas.microsoft.com/office/drawing/2014/main" id="{68D369FE-8C47-48A6-807C-EC78BDA06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24</xdr:row>
      <xdr:rowOff>0</xdr:rowOff>
    </xdr:from>
    <xdr:to>
      <xdr:col>23</xdr:col>
      <xdr:colOff>0</xdr:colOff>
      <xdr:row>46</xdr:row>
      <xdr:rowOff>61912</xdr:rowOff>
    </xdr:to>
    <xdr:graphicFrame macro="">
      <xdr:nvGraphicFramePr>
        <xdr:cNvPr id="4" name="Chart 3">
          <a:extLst>
            <a:ext uri="{FF2B5EF4-FFF2-40B4-BE49-F238E27FC236}">
              <a16:creationId xmlns:a16="http://schemas.microsoft.com/office/drawing/2014/main" id="{C35EACFE-E067-42BC-BEB7-59D9B3792A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24</xdr:row>
      <xdr:rowOff>0</xdr:rowOff>
    </xdr:from>
    <xdr:to>
      <xdr:col>12</xdr:col>
      <xdr:colOff>0</xdr:colOff>
      <xdr:row>46</xdr:row>
      <xdr:rowOff>61912</xdr:rowOff>
    </xdr:to>
    <xdr:graphicFrame macro="">
      <xdr:nvGraphicFramePr>
        <xdr:cNvPr id="5" name="Chart 4">
          <a:extLst>
            <a:ext uri="{FF2B5EF4-FFF2-40B4-BE49-F238E27FC236}">
              <a16:creationId xmlns:a16="http://schemas.microsoft.com/office/drawing/2014/main" id="{14C72C43-34F1-4ACD-9A1E-2A2AF39D1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485775</xdr:colOff>
      <xdr:row>28</xdr:row>
      <xdr:rowOff>161925</xdr:rowOff>
    </xdr:from>
    <xdr:to>
      <xdr:col>9</xdr:col>
      <xdr:colOff>485775</xdr:colOff>
      <xdr:row>42</xdr:row>
      <xdr:rowOff>38100</xdr:rowOff>
    </xdr:to>
    <xdr:cxnSp macro="">
      <xdr:nvCxnSpPr>
        <xdr:cNvPr id="7" name="Straight Arrow Connector 6">
          <a:extLst>
            <a:ext uri="{FF2B5EF4-FFF2-40B4-BE49-F238E27FC236}">
              <a16:creationId xmlns:a16="http://schemas.microsoft.com/office/drawing/2014/main" id="{2F276B24-7E6E-80D2-DD33-E085785AD4FF}"/>
            </a:ext>
          </a:extLst>
        </xdr:cNvPr>
        <xdr:cNvCxnSpPr/>
      </xdr:nvCxnSpPr>
      <xdr:spPr>
        <a:xfrm>
          <a:off x="5972175" y="5495925"/>
          <a:ext cx="0" cy="2543175"/>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276224</xdr:colOff>
      <xdr:row>42</xdr:row>
      <xdr:rowOff>47625</xdr:rowOff>
    </xdr:from>
    <xdr:to>
      <xdr:col>11</xdr:col>
      <xdr:colOff>590549</xdr:colOff>
      <xdr:row>44</xdr:row>
      <xdr:rowOff>28575</xdr:rowOff>
    </xdr:to>
    <xdr:sp macro="" textlink="">
      <xdr:nvSpPr>
        <xdr:cNvPr id="8" name="TextBox 7">
          <a:extLst>
            <a:ext uri="{FF2B5EF4-FFF2-40B4-BE49-F238E27FC236}">
              <a16:creationId xmlns:a16="http://schemas.microsoft.com/office/drawing/2014/main" id="{E6F6B055-A8A9-F8DE-C0DC-1AEE17AED5F3}"/>
            </a:ext>
          </a:extLst>
        </xdr:cNvPr>
        <xdr:cNvSpPr txBox="1"/>
      </xdr:nvSpPr>
      <xdr:spPr>
        <a:xfrm>
          <a:off x="5762624" y="8048625"/>
          <a:ext cx="153352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Z=-10 to</a:t>
          </a:r>
          <a:r>
            <a:rPr lang="en-US" sz="1600" baseline="0"/>
            <a:t> 70mm</a:t>
          </a:r>
          <a:endParaRPr lang="en-US" sz="1600"/>
        </a:p>
      </xdr:txBody>
    </xdr:sp>
    <xdr:clientData/>
  </xdr:twoCellAnchor>
  <xdr:twoCellAnchor>
    <xdr:from>
      <xdr:col>1</xdr:col>
      <xdr:colOff>0</xdr:colOff>
      <xdr:row>47</xdr:row>
      <xdr:rowOff>0</xdr:rowOff>
    </xdr:from>
    <xdr:to>
      <xdr:col>12</xdr:col>
      <xdr:colOff>0</xdr:colOff>
      <xdr:row>69</xdr:row>
      <xdr:rowOff>61912</xdr:rowOff>
    </xdr:to>
    <xdr:graphicFrame macro="">
      <xdr:nvGraphicFramePr>
        <xdr:cNvPr id="9" name="Chart 8">
          <a:extLst>
            <a:ext uri="{FF2B5EF4-FFF2-40B4-BE49-F238E27FC236}">
              <a16:creationId xmlns:a16="http://schemas.microsoft.com/office/drawing/2014/main" id="{47A2E7BB-43B8-4BBD-B4E0-9128AD76E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28575</xdr:colOff>
      <xdr:row>47</xdr:row>
      <xdr:rowOff>0</xdr:rowOff>
    </xdr:from>
    <xdr:to>
      <xdr:col>23</xdr:col>
      <xdr:colOff>28575</xdr:colOff>
      <xdr:row>69</xdr:row>
      <xdr:rowOff>61912</xdr:rowOff>
    </xdr:to>
    <xdr:graphicFrame macro="">
      <xdr:nvGraphicFramePr>
        <xdr:cNvPr id="6" name="Chart 5">
          <a:extLst>
            <a:ext uri="{FF2B5EF4-FFF2-40B4-BE49-F238E27FC236}">
              <a16:creationId xmlns:a16="http://schemas.microsoft.com/office/drawing/2014/main" id="{C9A7018B-CB3D-4C34-B309-D6509D191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70</xdr:row>
      <xdr:rowOff>0</xdr:rowOff>
    </xdr:from>
    <xdr:to>
      <xdr:col>12</xdr:col>
      <xdr:colOff>0</xdr:colOff>
      <xdr:row>92</xdr:row>
      <xdr:rowOff>61912</xdr:rowOff>
    </xdr:to>
    <xdr:graphicFrame macro="">
      <xdr:nvGraphicFramePr>
        <xdr:cNvPr id="10" name="Chart 9">
          <a:extLst>
            <a:ext uri="{FF2B5EF4-FFF2-40B4-BE49-F238E27FC236}">
              <a16:creationId xmlns:a16="http://schemas.microsoft.com/office/drawing/2014/main" id="{AD06A351-22FF-49AC-9625-5167DF316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0.7803</cdr:x>
      <cdr:y>0.23628</cdr:y>
    </cdr:from>
    <cdr:to>
      <cdr:x>0.7803</cdr:x>
      <cdr:y>0.83427</cdr:y>
    </cdr:to>
    <cdr:cxnSp macro="">
      <cdr:nvCxnSpPr>
        <cdr:cNvPr id="2" name="Straight Arrow Connector 1">
          <a:extLst xmlns:a="http://schemas.openxmlformats.org/drawingml/2006/main">
            <a:ext uri="{FF2B5EF4-FFF2-40B4-BE49-F238E27FC236}">
              <a16:creationId xmlns:a16="http://schemas.microsoft.com/office/drawing/2014/main" id="{2F276B24-7E6E-80D2-DD33-E085785AD4FF}"/>
            </a:ext>
          </a:extLst>
        </cdr:cNvPr>
        <cdr:cNvCxnSpPr/>
      </cdr:nvCxnSpPr>
      <cdr:spPr>
        <a:xfrm xmlns:a="http://schemas.openxmlformats.org/drawingml/2006/main">
          <a:off x="5232400" y="1004887"/>
          <a:ext cx="0" cy="2543175"/>
        </a:xfrm>
        <a:prstGeom xmlns:a="http://schemas.openxmlformats.org/drawingml/2006/main" prst="straightConnector1">
          <a:avLst/>
        </a:prstGeom>
        <a:ln xmlns:a="http://schemas.openxmlformats.org/drawingml/2006/main" w="28575">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0.759</cdr:x>
      <cdr:y>0.84061</cdr:y>
    </cdr:from>
    <cdr:to>
      <cdr:x>0.97869</cdr:x>
      <cdr:y>0.92497</cdr:y>
    </cdr:to>
    <cdr:sp macro="" textlink="">
      <cdr:nvSpPr>
        <cdr:cNvPr id="3" name="TextBox 7">
          <a:extLst xmlns:a="http://schemas.openxmlformats.org/drawingml/2006/main">
            <a:ext uri="{FF2B5EF4-FFF2-40B4-BE49-F238E27FC236}">
              <a16:creationId xmlns:a16="http://schemas.microsoft.com/office/drawing/2014/main" id="{E6F6B055-A8A9-F8DE-C0DC-1AEE17AED5F3}"/>
            </a:ext>
          </a:extLst>
        </cdr:cNvPr>
        <cdr:cNvSpPr txBox="1"/>
      </cdr:nvSpPr>
      <cdr:spPr>
        <a:xfrm xmlns:a="http://schemas.openxmlformats.org/drawingml/2006/main">
          <a:off x="5089525" y="3575050"/>
          <a:ext cx="1473200" cy="35877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a:t>Z=20-70mm</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55D4B-CE55-4987-8044-A5B85A9F905A}">
  <dimension ref="A1:K73"/>
  <sheetViews>
    <sheetView workbookViewId="0">
      <selection activeCell="K19" sqref="K19"/>
    </sheetView>
  </sheetViews>
  <sheetFormatPr defaultRowHeight="15" x14ac:dyDescent="0.25"/>
  <cols>
    <col min="1" max="1" width="47.42578125" bestFit="1" customWidth="1"/>
    <col min="2" max="2" width="11.28515625" bestFit="1" customWidth="1"/>
    <col min="3" max="3" width="11.140625" bestFit="1" customWidth="1"/>
    <col min="4" max="4" width="10.42578125" bestFit="1" customWidth="1"/>
    <col min="5" max="5" width="15.85546875" bestFit="1" customWidth="1"/>
    <col min="6" max="6" width="13.28515625" bestFit="1" customWidth="1"/>
    <col min="7" max="7" width="25.7109375" bestFit="1" customWidth="1"/>
    <col min="8" max="8" width="32.5703125" bestFit="1" customWidth="1"/>
    <col min="9" max="9" width="12.42578125" bestFit="1" customWidth="1"/>
    <col min="10" max="10" width="6.42578125" bestFit="1" customWidth="1"/>
    <col min="11" max="11" width="12.28515625" bestFit="1" customWidth="1"/>
  </cols>
  <sheetData>
    <row r="1" spans="1:11" x14ac:dyDescent="0.25">
      <c r="A1" s="1" t="s">
        <v>6</v>
      </c>
      <c r="B1" s="1" t="s">
        <v>0</v>
      </c>
      <c r="C1" s="1" t="s">
        <v>1</v>
      </c>
      <c r="D1" s="1" t="s">
        <v>2</v>
      </c>
      <c r="E1" s="1" t="s">
        <v>3</v>
      </c>
      <c r="F1" s="1" t="s">
        <v>4</v>
      </c>
      <c r="G1" s="2" t="s">
        <v>5</v>
      </c>
    </row>
    <row r="2" spans="1:11" x14ac:dyDescent="0.25">
      <c r="A2" s="3" t="s">
        <v>7</v>
      </c>
      <c r="E2">
        <v>7</v>
      </c>
      <c r="G2" s="4">
        <v>45212.54904941711</v>
      </c>
    </row>
    <row r="4" spans="1:11" x14ac:dyDescent="0.25">
      <c r="A4" s="1" t="s">
        <v>8</v>
      </c>
      <c r="B4" s="1" t="s">
        <v>9</v>
      </c>
      <c r="C4" s="1" t="s">
        <v>4</v>
      </c>
      <c r="D4" s="2" t="s">
        <v>10</v>
      </c>
      <c r="E4" s="2" t="s">
        <v>11</v>
      </c>
      <c r="F4" s="2" t="s">
        <v>12</v>
      </c>
      <c r="G4" s="2" t="s">
        <v>13</v>
      </c>
      <c r="H4" s="2" t="s">
        <v>14</v>
      </c>
      <c r="I4" s="2" t="s">
        <v>15</v>
      </c>
      <c r="J4" s="2" t="s">
        <v>16</v>
      </c>
      <c r="K4" s="2" t="s">
        <v>17</v>
      </c>
    </row>
    <row r="5" spans="1:11" x14ac:dyDescent="0.25">
      <c r="A5" s="3" t="s">
        <v>18</v>
      </c>
      <c r="B5">
        <v>0</v>
      </c>
      <c r="D5" s="3" t="s">
        <v>19</v>
      </c>
      <c r="E5" s="3" t="s">
        <v>20</v>
      </c>
      <c r="F5" s="3" t="s">
        <v>21</v>
      </c>
      <c r="G5" s="3" t="s">
        <v>22</v>
      </c>
      <c r="H5" s="3" t="s">
        <v>23</v>
      </c>
      <c r="I5" s="3" t="s">
        <v>24</v>
      </c>
      <c r="J5" s="3" t="s">
        <v>25</v>
      </c>
      <c r="K5" s="3" t="s">
        <v>26</v>
      </c>
    </row>
    <row r="6" spans="1:11" x14ac:dyDescent="0.25">
      <c r="A6" s="3" t="s">
        <v>34</v>
      </c>
      <c r="B6">
        <v>11</v>
      </c>
    </row>
    <row r="7" spans="1:11" x14ac:dyDescent="0.25">
      <c r="A7" s="3" t="s">
        <v>49</v>
      </c>
      <c r="B7">
        <v>1</v>
      </c>
    </row>
    <row r="8" spans="1:11" x14ac:dyDescent="0.25">
      <c r="A8" s="3" t="s">
        <v>47</v>
      </c>
      <c r="B8">
        <v>1</v>
      </c>
    </row>
    <row r="9" spans="1:11" x14ac:dyDescent="0.25">
      <c r="A9" s="3" t="s">
        <v>62</v>
      </c>
      <c r="B9">
        <v>1</v>
      </c>
    </row>
    <row r="10" spans="1:11" x14ac:dyDescent="0.25">
      <c r="A10" s="3" t="s">
        <v>65</v>
      </c>
      <c r="B10">
        <v>1</v>
      </c>
    </row>
    <row r="11" spans="1:11" x14ac:dyDescent="0.25">
      <c r="A11" s="3" t="s">
        <v>67</v>
      </c>
      <c r="B11">
        <v>26</v>
      </c>
    </row>
    <row r="13" spans="1:11" x14ac:dyDescent="0.25">
      <c r="A13" s="1" t="s">
        <v>18</v>
      </c>
    </row>
    <row r="14" spans="1:11" x14ac:dyDescent="0.25">
      <c r="A14" s="1" t="s">
        <v>27</v>
      </c>
      <c r="B14" s="1" t="s">
        <v>28</v>
      </c>
      <c r="C14" s="1" t="s">
        <v>29</v>
      </c>
      <c r="D14" s="1" t="s">
        <v>30</v>
      </c>
      <c r="E14" s="1" t="s">
        <v>31</v>
      </c>
      <c r="F14" s="1" t="s">
        <v>32</v>
      </c>
      <c r="G14" s="1" t="s">
        <v>4</v>
      </c>
      <c r="H14" s="2" t="s">
        <v>33</v>
      </c>
    </row>
    <row r="16" spans="1:11" x14ac:dyDescent="0.25">
      <c r="A16" s="1" t="s">
        <v>34</v>
      </c>
    </row>
    <row r="17" spans="1:8" x14ac:dyDescent="0.25">
      <c r="A17" s="1" t="s">
        <v>27</v>
      </c>
      <c r="B17" s="1" t="s">
        <v>28</v>
      </c>
      <c r="C17" s="1" t="s">
        <v>29</v>
      </c>
      <c r="D17" s="1" t="s">
        <v>30</v>
      </c>
      <c r="E17" s="1" t="s">
        <v>31</v>
      </c>
      <c r="F17" s="1" t="s">
        <v>32</v>
      </c>
      <c r="G17" s="1" t="s">
        <v>4</v>
      </c>
      <c r="H17" s="2" t="s">
        <v>33</v>
      </c>
    </row>
    <row r="18" spans="1:8" x14ac:dyDescent="0.25">
      <c r="A18" s="1" t="s">
        <v>35</v>
      </c>
      <c r="B18" s="3" t="s">
        <v>36</v>
      </c>
      <c r="D18">
        <v>1</v>
      </c>
    </row>
    <row r="19" spans="1:8" x14ac:dyDescent="0.25">
      <c r="A19" s="1" t="s">
        <v>5</v>
      </c>
      <c r="B19" s="3" t="s">
        <v>36</v>
      </c>
      <c r="D19">
        <v>1</v>
      </c>
    </row>
    <row r="20" spans="1:8" x14ac:dyDescent="0.25">
      <c r="A20" s="1" t="s">
        <v>39</v>
      </c>
      <c r="B20" s="3" t="s">
        <v>36</v>
      </c>
      <c r="D20">
        <v>1</v>
      </c>
    </row>
    <row r="21" spans="1:8" x14ac:dyDescent="0.25">
      <c r="A21" s="1" t="s">
        <v>40</v>
      </c>
      <c r="B21" s="3" t="s">
        <v>36</v>
      </c>
      <c r="D21">
        <v>1</v>
      </c>
    </row>
    <row r="22" spans="1:8" x14ac:dyDescent="0.25">
      <c r="A22" s="1" t="s">
        <v>42</v>
      </c>
      <c r="B22" s="3" t="s">
        <v>36</v>
      </c>
      <c r="D22">
        <v>1</v>
      </c>
    </row>
    <row r="23" spans="1:8" x14ac:dyDescent="0.25">
      <c r="A23" s="1" t="s">
        <v>44</v>
      </c>
      <c r="B23" s="3" t="s">
        <v>36</v>
      </c>
      <c r="D23">
        <v>1</v>
      </c>
    </row>
    <row r="24" spans="1:8" x14ac:dyDescent="0.25">
      <c r="A24" s="1" t="s">
        <v>46</v>
      </c>
      <c r="B24" s="3" t="s">
        <v>36</v>
      </c>
      <c r="D24">
        <v>1</v>
      </c>
    </row>
    <row r="25" spans="1:8" x14ac:dyDescent="0.25">
      <c r="A25" s="1" t="s">
        <v>48</v>
      </c>
      <c r="B25" s="3" t="s">
        <v>36</v>
      </c>
      <c r="D25">
        <v>1</v>
      </c>
    </row>
    <row r="26" spans="1:8" x14ac:dyDescent="0.25">
      <c r="A26" s="1" t="s">
        <v>50</v>
      </c>
      <c r="B26" s="3" t="s">
        <v>36</v>
      </c>
      <c r="D26">
        <v>1</v>
      </c>
    </row>
    <row r="27" spans="1:8" x14ac:dyDescent="0.25">
      <c r="A27" s="1" t="s">
        <v>52</v>
      </c>
      <c r="B27" s="3" t="s">
        <v>36</v>
      </c>
      <c r="D27">
        <v>1</v>
      </c>
    </row>
    <row r="28" spans="1:8" x14ac:dyDescent="0.25">
      <c r="A28" s="1" t="s">
        <v>54</v>
      </c>
      <c r="B28" s="3" t="s">
        <v>36</v>
      </c>
      <c r="D28">
        <v>1</v>
      </c>
    </row>
    <row r="30" spans="1:8" x14ac:dyDescent="0.25">
      <c r="A30" s="1" t="s">
        <v>49</v>
      </c>
    </row>
    <row r="31" spans="1:8" x14ac:dyDescent="0.25">
      <c r="A31" s="1" t="s">
        <v>27</v>
      </c>
      <c r="B31" s="1" t="s">
        <v>28</v>
      </c>
      <c r="C31" s="1" t="s">
        <v>29</v>
      </c>
      <c r="D31" s="1" t="s">
        <v>30</v>
      </c>
      <c r="E31" s="1" t="s">
        <v>31</v>
      </c>
      <c r="F31" s="1" t="s">
        <v>32</v>
      </c>
      <c r="G31" s="1" t="s">
        <v>4</v>
      </c>
      <c r="H31" s="2" t="s">
        <v>33</v>
      </c>
    </row>
    <row r="32" spans="1:8" x14ac:dyDescent="0.25">
      <c r="A32" s="1" t="s">
        <v>56</v>
      </c>
      <c r="B32" s="3" t="s">
        <v>36</v>
      </c>
      <c r="D32">
        <v>3</v>
      </c>
    </row>
    <row r="34" spans="1:8" x14ac:dyDescent="0.25">
      <c r="A34" s="1" t="s">
        <v>47</v>
      </c>
    </row>
    <row r="35" spans="1:8" x14ac:dyDescent="0.25">
      <c r="A35" s="1" t="s">
        <v>27</v>
      </c>
      <c r="B35" s="1" t="s">
        <v>28</v>
      </c>
      <c r="C35" s="1" t="s">
        <v>29</v>
      </c>
      <c r="D35" s="1" t="s">
        <v>30</v>
      </c>
      <c r="E35" s="1" t="s">
        <v>31</v>
      </c>
      <c r="F35" s="1" t="s">
        <v>32</v>
      </c>
      <c r="G35" s="1" t="s">
        <v>4</v>
      </c>
      <c r="H35" s="2" t="s">
        <v>33</v>
      </c>
    </row>
    <row r="36" spans="1:8" x14ac:dyDescent="0.25">
      <c r="A36" s="1" t="s">
        <v>60</v>
      </c>
      <c r="B36" s="3" t="s">
        <v>36</v>
      </c>
      <c r="D36">
        <v>3</v>
      </c>
    </row>
    <row r="38" spans="1:8" x14ac:dyDescent="0.25">
      <c r="A38" s="1" t="s">
        <v>62</v>
      </c>
    </row>
    <row r="39" spans="1:8" x14ac:dyDescent="0.25">
      <c r="A39" s="1" t="s">
        <v>27</v>
      </c>
      <c r="B39" s="1" t="s">
        <v>28</v>
      </c>
      <c r="C39" s="1" t="s">
        <v>29</v>
      </c>
      <c r="D39" s="1" t="s">
        <v>30</v>
      </c>
      <c r="E39" s="1" t="s">
        <v>31</v>
      </c>
      <c r="F39" s="1" t="s">
        <v>32</v>
      </c>
      <c r="G39" s="1" t="s">
        <v>4</v>
      </c>
      <c r="H39" s="2" t="s">
        <v>33</v>
      </c>
    </row>
    <row r="40" spans="1:8" x14ac:dyDescent="0.25">
      <c r="A40" s="1" t="s">
        <v>63</v>
      </c>
      <c r="B40" s="3" t="s">
        <v>36</v>
      </c>
      <c r="D40">
        <v>3</v>
      </c>
    </row>
    <row r="42" spans="1:8" x14ac:dyDescent="0.25">
      <c r="A42" s="1" t="s">
        <v>65</v>
      </c>
    </row>
    <row r="43" spans="1:8" x14ac:dyDescent="0.25">
      <c r="A43" s="1" t="s">
        <v>27</v>
      </c>
      <c r="B43" s="1" t="s">
        <v>28</v>
      </c>
      <c r="C43" s="1" t="s">
        <v>29</v>
      </c>
      <c r="D43" s="1" t="s">
        <v>30</v>
      </c>
      <c r="E43" s="1" t="s">
        <v>31</v>
      </c>
      <c r="F43" s="1" t="s">
        <v>32</v>
      </c>
      <c r="G43" s="1" t="s">
        <v>4</v>
      </c>
      <c r="H43" s="2" t="s">
        <v>33</v>
      </c>
    </row>
    <row r="44" spans="1:8" x14ac:dyDescent="0.25">
      <c r="A44" s="1" t="s">
        <v>18</v>
      </c>
      <c r="B44" s="3" t="s">
        <v>36</v>
      </c>
      <c r="D44">
        <v>1</v>
      </c>
    </row>
    <row r="46" spans="1:8" x14ac:dyDescent="0.25">
      <c r="A46" s="1" t="s">
        <v>67</v>
      </c>
    </row>
    <row r="47" spans="1:8" x14ac:dyDescent="0.25">
      <c r="A47" s="1" t="s">
        <v>27</v>
      </c>
      <c r="B47" s="1" t="s">
        <v>28</v>
      </c>
      <c r="C47" s="1" t="s">
        <v>29</v>
      </c>
      <c r="D47" s="1" t="s">
        <v>30</v>
      </c>
      <c r="E47" s="1" t="s">
        <v>31</v>
      </c>
      <c r="F47" s="1" t="s">
        <v>32</v>
      </c>
      <c r="G47" s="1" t="s">
        <v>4</v>
      </c>
      <c r="H47" s="2" t="s">
        <v>33</v>
      </c>
    </row>
    <row r="48" spans="1:8" x14ac:dyDescent="0.25">
      <c r="A48" s="1" t="s">
        <v>35</v>
      </c>
      <c r="B48" s="3" t="s">
        <v>36</v>
      </c>
      <c r="D48">
        <v>612</v>
      </c>
    </row>
    <row r="49" spans="1:4" x14ac:dyDescent="0.25">
      <c r="A49" s="1" t="s">
        <v>680</v>
      </c>
      <c r="B49" s="3" t="s">
        <v>681</v>
      </c>
      <c r="D49">
        <v>612</v>
      </c>
    </row>
    <row r="50" spans="1:4" x14ac:dyDescent="0.25">
      <c r="A50" s="1" t="s">
        <v>682</v>
      </c>
      <c r="B50" s="3" t="s">
        <v>36</v>
      </c>
      <c r="D50">
        <v>612</v>
      </c>
    </row>
    <row r="51" spans="1:4" x14ac:dyDescent="0.25">
      <c r="A51" s="1" t="s">
        <v>684</v>
      </c>
      <c r="B51" s="3" t="s">
        <v>681</v>
      </c>
      <c r="D51">
        <v>612</v>
      </c>
    </row>
    <row r="52" spans="1:4" x14ac:dyDescent="0.25">
      <c r="A52" s="1" t="s">
        <v>685</v>
      </c>
      <c r="B52" s="3" t="s">
        <v>681</v>
      </c>
      <c r="D52">
        <v>612</v>
      </c>
    </row>
    <row r="53" spans="1:4" x14ac:dyDescent="0.25">
      <c r="A53" s="1" t="s">
        <v>686</v>
      </c>
      <c r="B53" s="3" t="s">
        <v>681</v>
      </c>
      <c r="D53">
        <v>612</v>
      </c>
    </row>
    <row r="54" spans="1:4" x14ac:dyDescent="0.25">
      <c r="A54" s="1" t="s">
        <v>687</v>
      </c>
      <c r="B54" s="3" t="s">
        <v>36</v>
      </c>
      <c r="D54">
        <v>612</v>
      </c>
    </row>
    <row r="55" spans="1:4" x14ac:dyDescent="0.25">
      <c r="A55" s="1" t="s">
        <v>689</v>
      </c>
      <c r="B55" s="3" t="s">
        <v>681</v>
      </c>
      <c r="D55">
        <v>612</v>
      </c>
    </row>
    <row r="56" spans="1:4" x14ac:dyDescent="0.25">
      <c r="A56" s="1" t="s">
        <v>690</v>
      </c>
      <c r="B56" s="3" t="s">
        <v>681</v>
      </c>
      <c r="D56">
        <v>612</v>
      </c>
    </row>
    <row r="57" spans="1:4" x14ac:dyDescent="0.25">
      <c r="A57" s="1" t="s">
        <v>691</v>
      </c>
      <c r="B57" s="3" t="s">
        <v>681</v>
      </c>
      <c r="D57">
        <v>612</v>
      </c>
    </row>
    <row r="58" spans="1:4" x14ac:dyDescent="0.25">
      <c r="A58" s="1" t="s">
        <v>692</v>
      </c>
      <c r="B58" s="3" t="s">
        <v>681</v>
      </c>
      <c r="D58">
        <v>612</v>
      </c>
    </row>
    <row r="59" spans="1:4" x14ac:dyDescent="0.25">
      <c r="A59" s="1" t="s">
        <v>693</v>
      </c>
      <c r="B59" s="3" t="s">
        <v>681</v>
      </c>
      <c r="D59">
        <v>612</v>
      </c>
    </row>
    <row r="60" spans="1:4" x14ac:dyDescent="0.25">
      <c r="A60" s="1" t="s">
        <v>694</v>
      </c>
      <c r="B60" s="3" t="s">
        <v>36</v>
      </c>
      <c r="D60">
        <v>612</v>
      </c>
    </row>
    <row r="61" spans="1:4" x14ac:dyDescent="0.25">
      <c r="A61" s="1" t="s">
        <v>695</v>
      </c>
      <c r="B61" s="3" t="s">
        <v>36</v>
      </c>
      <c r="D61">
        <v>612</v>
      </c>
    </row>
    <row r="62" spans="1:4" x14ac:dyDescent="0.25">
      <c r="A62" s="1" t="s">
        <v>697</v>
      </c>
      <c r="B62" s="3" t="s">
        <v>36</v>
      </c>
      <c r="D62">
        <v>612</v>
      </c>
    </row>
    <row r="63" spans="1:4" x14ac:dyDescent="0.25">
      <c r="A63" s="1" t="s">
        <v>699</v>
      </c>
      <c r="B63" s="3" t="s">
        <v>681</v>
      </c>
      <c r="D63">
        <v>612</v>
      </c>
    </row>
    <row r="64" spans="1:4" x14ac:dyDescent="0.25">
      <c r="A64" s="1" t="s">
        <v>700</v>
      </c>
      <c r="B64" s="3" t="s">
        <v>681</v>
      </c>
      <c r="D64">
        <v>612</v>
      </c>
    </row>
    <row r="65" spans="1:4" x14ac:dyDescent="0.25">
      <c r="A65" s="1" t="s">
        <v>701</v>
      </c>
      <c r="B65" s="3" t="s">
        <v>681</v>
      </c>
      <c r="D65">
        <v>612</v>
      </c>
    </row>
    <row r="66" spans="1:4" x14ac:dyDescent="0.25">
      <c r="A66" s="1" t="s">
        <v>702</v>
      </c>
      <c r="B66" s="3" t="s">
        <v>681</v>
      </c>
      <c r="D66">
        <v>612</v>
      </c>
    </row>
    <row r="67" spans="1:4" x14ac:dyDescent="0.25">
      <c r="A67" s="1" t="s">
        <v>703</v>
      </c>
      <c r="B67" s="3" t="s">
        <v>681</v>
      </c>
      <c r="D67">
        <v>612</v>
      </c>
    </row>
    <row r="68" spans="1:4" x14ac:dyDescent="0.25">
      <c r="A68" s="1" t="s">
        <v>704</v>
      </c>
      <c r="B68" s="3" t="s">
        <v>681</v>
      </c>
      <c r="D68">
        <v>612</v>
      </c>
    </row>
    <row r="69" spans="1:4" x14ac:dyDescent="0.25">
      <c r="A69" s="1" t="s">
        <v>705</v>
      </c>
      <c r="B69" s="3" t="s">
        <v>681</v>
      </c>
      <c r="D69">
        <v>612</v>
      </c>
    </row>
    <row r="70" spans="1:4" x14ac:dyDescent="0.25">
      <c r="A70" s="1" t="s">
        <v>706</v>
      </c>
      <c r="B70" s="3" t="s">
        <v>36</v>
      </c>
      <c r="D70">
        <v>612</v>
      </c>
    </row>
    <row r="71" spans="1:4" x14ac:dyDescent="0.25">
      <c r="A71" s="1" t="s">
        <v>707</v>
      </c>
      <c r="B71" s="3" t="s">
        <v>36</v>
      </c>
      <c r="D71">
        <v>612</v>
      </c>
    </row>
    <row r="72" spans="1:4" x14ac:dyDescent="0.25">
      <c r="A72" s="1" t="s">
        <v>708</v>
      </c>
      <c r="B72" s="3" t="s">
        <v>36</v>
      </c>
      <c r="D72">
        <v>612</v>
      </c>
    </row>
    <row r="73" spans="1:4" x14ac:dyDescent="0.25">
      <c r="A73" s="1" t="s">
        <v>709</v>
      </c>
      <c r="B73" s="3" t="s">
        <v>36</v>
      </c>
      <c r="D73">
        <v>612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234F7-BB62-44B2-8FC7-CAAEB850B0A6}">
  <dimension ref="A1"/>
  <sheetViews>
    <sheetView topLeftCell="A34" workbookViewId="0">
      <selection activeCell="T84" sqref="T8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9E1C-2048-4A05-BE3B-0F6585EC684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0BE6-4889-466B-A209-F3F0ABD58EF2}">
  <dimension ref="A1:K2"/>
  <sheetViews>
    <sheetView workbookViewId="0"/>
  </sheetViews>
  <sheetFormatPr defaultRowHeight="15" x14ac:dyDescent="0.25"/>
  <cols>
    <col min="1" max="1" width="18.42578125" bestFit="1" customWidth="1"/>
    <col min="2" max="2" width="18.7109375" bestFit="1" customWidth="1"/>
    <col min="3" max="3" width="13.5703125" bestFit="1" customWidth="1"/>
    <col min="4" max="4" width="13.7109375" bestFit="1" customWidth="1"/>
    <col min="5" max="5" width="58.140625" bestFit="1" customWidth="1"/>
    <col min="6" max="6" width="8.28515625" bestFit="1" customWidth="1"/>
    <col min="7" max="7" width="15.5703125" bestFit="1" customWidth="1"/>
    <col min="8" max="8" width="16.28515625" bestFit="1" customWidth="1"/>
    <col min="9" max="9" width="30.42578125" bestFit="1" customWidth="1"/>
    <col min="10" max="10" width="82.140625" bestFit="1" customWidth="1"/>
    <col min="11" max="11" width="7.42578125" bestFit="1" customWidth="1"/>
  </cols>
  <sheetData>
    <row r="1" spans="1:11" x14ac:dyDescent="0.25">
      <c r="A1" s="1" t="s">
        <v>35</v>
      </c>
      <c r="B1" s="1" t="s">
        <v>5</v>
      </c>
      <c r="C1" s="1" t="s">
        <v>39</v>
      </c>
      <c r="D1" s="1" t="s">
        <v>40</v>
      </c>
      <c r="E1" s="1" t="s">
        <v>42</v>
      </c>
      <c r="F1" s="1" t="s">
        <v>44</v>
      </c>
      <c r="G1" s="1" t="s">
        <v>46</v>
      </c>
      <c r="H1" s="1" t="s">
        <v>48</v>
      </c>
      <c r="I1" s="1" t="s">
        <v>50</v>
      </c>
      <c r="J1" s="1" t="s">
        <v>52</v>
      </c>
      <c r="K1" s="1" t="s">
        <v>54</v>
      </c>
    </row>
    <row r="2" spans="1:11" x14ac:dyDescent="0.25">
      <c r="A2" s="3" t="s">
        <v>37</v>
      </c>
      <c r="B2" s="3" t="s">
        <v>38</v>
      </c>
      <c r="C2" s="3" t="s">
        <v>21</v>
      </c>
      <c r="D2" s="3" t="s">
        <v>41</v>
      </c>
      <c r="E2" s="3" t="s">
        <v>43</v>
      </c>
      <c r="F2" s="3" t="s">
        <v>45</v>
      </c>
      <c r="G2" s="3" t="s">
        <v>47</v>
      </c>
      <c r="H2" s="3" t="s">
        <v>49</v>
      </c>
      <c r="I2" s="3" t="s">
        <v>51</v>
      </c>
      <c r="J2" s="3" t="s">
        <v>53</v>
      </c>
      <c r="K2" s="3"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0329-CF58-4C1A-B019-F668EE7821EE}">
  <dimension ref="A1:A4"/>
  <sheetViews>
    <sheetView workbookViewId="0"/>
  </sheetViews>
  <sheetFormatPr defaultRowHeight="15" x14ac:dyDescent="0.25"/>
  <cols>
    <col min="1" max="1" width="13.85546875" bestFit="1" customWidth="1"/>
  </cols>
  <sheetData>
    <row r="1" spans="1:1" x14ac:dyDescent="0.25">
      <c r="A1" s="1" t="s">
        <v>56</v>
      </c>
    </row>
    <row r="2" spans="1:1" x14ac:dyDescent="0.25">
      <c r="A2" s="3" t="s">
        <v>57</v>
      </c>
    </row>
    <row r="3" spans="1:1" x14ac:dyDescent="0.25">
      <c r="A3" s="3" t="s">
        <v>58</v>
      </c>
    </row>
    <row r="4" spans="1:1" ht="409.5" x14ac:dyDescent="0.25">
      <c r="A4" s="5"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2EE55-6E82-4E12-B84C-9691A8D82F0D}">
  <dimension ref="A1:A4"/>
  <sheetViews>
    <sheetView workbookViewId="0"/>
  </sheetViews>
  <sheetFormatPr defaultRowHeight="15" x14ac:dyDescent="0.25"/>
  <cols>
    <col min="1" max="1" width="13.85546875" bestFit="1" customWidth="1"/>
  </cols>
  <sheetData>
    <row r="1" spans="1:1" x14ac:dyDescent="0.25">
      <c r="A1" s="1" t="s">
        <v>60</v>
      </c>
    </row>
    <row r="2" spans="1:1" x14ac:dyDescent="0.25">
      <c r="A2" s="3" t="s">
        <v>57</v>
      </c>
    </row>
    <row r="3" spans="1:1" x14ac:dyDescent="0.25">
      <c r="A3" s="3" t="s">
        <v>58</v>
      </c>
    </row>
    <row r="4" spans="1:1" ht="409.5" x14ac:dyDescent="0.25">
      <c r="A4" s="5"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128C6-8AC6-4B9C-B79C-39FEAD8EBF9E}">
  <dimension ref="A1:A4"/>
  <sheetViews>
    <sheetView workbookViewId="0"/>
  </sheetViews>
  <sheetFormatPr defaultRowHeight="15" x14ac:dyDescent="0.25"/>
  <cols>
    <col min="1" max="1" width="13.85546875" bestFit="1" customWidth="1"/>
  </cols>
  <sheetData>
    <row r="1" spans="1:1" x14ac:dyDescent="0.25">
      <c r="A1" s="1" t="s">
        <v>63</v>
      </c>
    </row>
    <row r="2" spans="1:1" x14ac:dyDescent="0.25">
      <c r="A2" s="3" t="s">
        <v>57</v>
      </c>
    </row>
    <row r="3" spans="1:1" x14ac:dyDescent="0.25">
      <c r="A3" s="3" t="s">
        <v>58</v>
      </c>
    </row>
    <row r="4" spans="1:1" ht="409.5" x14ac:dyDescent="0.25">
      <c r="A4" s="5" t="s">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A7BF4-A865-476B-9BA3-4F6D41918C56}">
  <dimension ref="A1:A2"/>
  <sheetViews>
    <sheetView workbookViewId="0"/>
  </sheetViews>
  <sheetFormatPr defaultRowHeight="15" x14ac:dyDescent="0.25"/>
  <cols>
    <col min="1" max="1" width="14.7109375" bestFit="1" customWidth="1"/>
  </cols>
  <sheetData>
    <row r="1" spans="1:1" x14ac:dyDescent="0.25">
      <c r="A1" s="1" t="s">
        <v>18</v>
      </c>
    </row>
    <row r="2" spans="1:1" x14ac:dyDescent="0.25">
      <c r="A2" s="3"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2604-8DAD-4F9B-BB66-493AA4B74BC2}">
  <dimension ref="A1:AC613"/>
  <sheetViews>
    <sheetView workbookViewId="0">
      <pane ySplit="1" topLeftCell="A2" activePane="bottomLeft" state="frozen"/>
      <selection pane="bottomLeft" activeCell="I206" sqref="I206"/>
    </sheetView>
  </sheetViews>
  <sheetFormatPr defaultRowHeight="15" x14ac:dyDescent="0.25"/>
  <cols>
    <col min="1" max="1" width="8.7109375" bestFit="1" customWidth="1"/>
    <col min="2" max="2" width="11" bestFit="1" customWidth="1"/>
    <col min="3" max="3" width="11" style="14" customWidth="1"/>
    <col min="4" max="4" width="10.5703125" bestFit="1" customWidth="1"/>
    <col min="5" max="5" width="12" style="14" bestFit="1" customWidth="1"/>
    <col min="6" max="6" width="12.7109375" style="14" bestFit="1" customWidth="1"/>
    <col min="7" max="7" width="12" style="14" bestFit="1" customWidth="1"/>
    <col min="8" max="9" width="12" style="14" customWidth="1"/>
    <col min="10" max="10" width="13.140625" bestFit="1" customWidth="1"/>
    <col min="11" max="11" width="17.7109375" bestFit="1" customWidth="1"/>
    <col min="12" max="12" width="18.28515625" bestFit="1" customWidth="1"/>
    <col min="13" max="13" width="15.5703125" bestFit="1" customWidth="1"/>
    <col min="14" max="14" width="15.140625" bestFit="1" customWidth="1"/>
    <col min="15" max="15" width="15" bestFit="1" customWidth="1"/>
    <col min="16" max="16" width="13.7109375" bestFit="1" customWidth="1"/>
    <col min="17" max="17" width="33" bestFit="1" customWidth="1"/>
    <col min="18" max="18" width="26" bestFit="1" customWidth="1"/>
    <col min="19" max="19" width="30.5703125" bestFit="1" customWidth="1"/>
    <col min="20" max="20" width="24.42578125" bestFit="1" customWidth="1"/>
    <col min="21" max="22" width="24.5703125" bestFit="1" customWidth="1"/>
    <col min="23" max="23" width="30.85546875" bestFit="1" customWidth="1"/>
    <col min="24" max="25" width="31" bestFit="1" customWidth="1"/>
    <col min="26" max="26" width="24.140625" bestFit="1" customWidth="1"/>
    <col min="27" max="27" width="30.5703125" bestFit="1" customWidth="1"/>
    <col min="28" max="28" width="27.28515625" bestFit="1" customWidth="1"/>
    <col min="29" max="29" width="32.42578125" bestFit="1" customWidth="1"/>
  </cols>
  <sheetData>
    <row r="1" spans="1:29" x14ac:dyDescent="0.25">
      <c r="A1" s="1" t="s">
        <v>35</v>
      </c>
      <c r="B1" s="1" t="s">
        <v>680</v>
      </c>
      <c r="C1" s="13" t="s">
        <v>1333</v>
      </c>
      <c r="D1" s="1" t="s">
        <v>682</v>
      </c>
      <c r="E1" s="13" t="s">
        <v>684</v>
      </c>
      <c r="F1" s="13" t="s">
        <v>685</v>
      </c>
      <c r="G1" s="13" t="s">
        <v>686</v>
      </c>
      <c r="H1" s="13" t="s">
        <v>1334</v>
      </c>
      <c r="I1" s="13" t="s">
        <v>1335</v>
      </c>
      <c r="J1" s="1" t="s">
        <v>687</v>
      </c>
      <c r="K1" s="1" t="s">
        <v>689</v>
      </c>
      <c r="L1" s="1" t="s">
        <v>690</v>
      </c>
      <c r="M1" s="1" t="s">
        <v>691</v>
      </c>
      <c r="N1" s="1" t="s">
        <v>692</v>
      </c>
      <c r="O1" s="1" t="s">
        <v>693</v>
      </c>
      <c r="P1" s="1" t="s">
        <v>694</v>
      </c>
      <c r="Q1" s="1" t="s">
        <v>695</v>
      </c>
      <c r="R1" s="1" t="s">
        <v>697</v>
      </c>
      <c r="S1" s="1" t="s">
        <v>699</v>
      </c>
      <c r="T1" s="1" t="s">
        <v>700</v>
      </c>
      <c r="U1" s="1" t="s">
        <v>701</v>
      </c>
      <c r="V1" s="1" t="s">
        <v>702</v>
      </c>
      <c r="W1" s="1" t="s">
        <v>703</v>
      </c>
      <c r="X1" s="1" t="s">
        <v>704</v>
      </c>
      <c r="Y1" s="1" t="s">
        <v>705</v>
      </c>
      <c r="Z1" s="1" t="s">
        <v>706</v>
      </c>
      <c r="AA1" s="1" t="s">
        <v>707</v>
      </c>
      <c r="AB1" s="1" t="s">
        <v>708</v>
      </c>
      <c r="AC1" s="1" t="s">
        <v>709</v>
      </c>
    </row>
    <row r="2" spans="1:29" x14ac:dyDescent="0.25">
      <c r="A2" s="3" t="s">
        <v>68</v>
      </c>
      <c r="B2">
        <v>3780065458.6697354</v>
      </c>
      <c r="C2" s="14">
        <f>B2-$B$2</f>
        <v>0</v>
      </c>
      <c r="D2" s="3" t="s">
        <v>683</v>
      </c>
      <c r="E2" s="14">
        <v>403.0000041124942</v>
      </c>
      <c r="F2" s="14">
        <v>-447.40011439554684</v>
      </c>
      <c r="G2" s="14">
        <v>217.5001071087955</v>
      </c>
      <c r="H2" s="14">
        <f>SQRT((E2-398)^2+(F2+447.4)^2)</f>
        <v>5.0000041138028291</v>
      </c>
      <c r="I2" s="14">
        <f>ABS(ATAN((F2+447.4)/(E2-398))*180/3.14159)</f>
        <v>1.3108764348525933E-3</v>
      </c>
      <c r="J2" s="3" t="s">
        <v>688</v>
      </c>
      <c r="K2">
        <v>3780065457.5802288</v>
      </c>
      <c r="L2">
        <v>3780065458.6110945</v>
      </c>
      <c r="M2">
        <v>1.4360100030899048</v>
      </c>
      <c r="N2">
        <v>5.0469999313354492</v>
      </c>
      <c r="O2">
        <v>0</v>
      </c>
      <c r="P2" s="3" t="s">
        <v>688</v>
      </c>
      <c r="Q2" s="3" t="s">
        <v>696</v>
      </c>
      <c r="R2" s="3" t="s">
        <v>698</v>
      </c>
      <c r="S2">
        <v>22.249040000000001</v>
      </c>
      <c r="T2">
        <v>3.8860000000000001E-3</v>
      </c>
      <c r="U2">
        <v>-0.220053</v>
      </c>
      <c r="V2">
        <v>3.4979999999999998E-3</v>
      </c>
      <c r="W2">
        <v>1.9428999999999998E-2</v>
      </c>
      <c r="X2">
        <v>-1.1002639999999999</v>
      </c>
      <c r="Y2">
        <v>1.7489000000000001E-2</v>
      </c>
      <c r="Z2" s="3" t="s">
        <v>688</v>
      </c>
      <c r="AA2" s="3" t="s">
        <v>683</v>
      </c>
      <c r="AB2" s="3" t="s">
        <v>698</v>
      </c>
      <c r="AC2" s="3" t="s">
        <v>710</v>
      </c>
    </row>
    <row r="3" spans="1:29" x14ac:dyDescent="0.25">
      <c r="A3" s="3" t="s">
        <v>69</v>
      </c>
      <c r="B3">
        <v>3780065463.1230145</v>
      </c>
      <c r="C3" s="14">
        <f t="shared" ref="C3:C66" si="0">B3-$B$2</f>
        <v>4.4532790184020996</v>
      </c>
      <c r="D3" s="3" t="s">
        <v>683</v>
      </c>
      <c r="E3" s="14">
        <v>403.00012919789418</v>
      </c>
      <c r="F3" s="14">
        <v>-447.39989580404688</v>
      </c>
      <c r="G3" s="14">
        <v>222.49975105229549</v>
      </c>
      <c r="H3" s="14">
        <f t="shared" ref="H3:H66" si="1">SQRT((E3-398)^2+(F3+447.4)^2)</f>
        <v>5.0001291989798338</v>
      </c>
      <c r="I3" s="14">
        <f t="shared" ref="I3:I66" si="2">ABS(ATAN((F3+447.4)/(E3-398))*180/3.14159)</f>
        <v>1.1939678277167064E-3</v>
      </c>
      <c r="J3" s="3" t="s">
        <v>688</v>
      </c>
      <c r="K3">
        <v>3780065462.0429087</v>
      </c>
      <c r="L3">
        <v>3780065463.0730758</v>
      </c>
      <c r="M3">
        <v>1.4360100030899048</v>
      </c>
      <c r="N3">
        <v>5.0469999313354492</v>
      </c>
      <c r="O3">
        <v>0</v>
      </c>
      <c r="P3" s="3" t="s">
        <v>688</v>
      </c>
      <c r="Q3" s="3" t="s">
        <v>696</v>
      </c>
      <c r="R3" s="3" t="s">
        <v>698</v>
      </c>
      <c r="S3">
        <v>22.251794</v>
      </c>
      <c r="T3">
        <v>4.8669999999999998E-3</v>
      </c>
      <c r="U3">
        <v>-0.26890199999999997</v>
      </c>
      <c r="V3">
        <v>4.64E-3</v>
      </c>
      <c r="W3">
        <v>2.4337000000000001E-2</v>
      </c>
      <c r="X3">
        <v>-1.344511</v>
      </c>
      <c r="Y3">
        <v>2.3199999999999998E-2</v>
      </c>
      <c r="Z3" s="3" t="s">
        <v>688</v>
      </c>
      <c r="AA3" s="3" t="s">
        <v>683</v>
      </c>
      <c r="AB3" s="3" t="s">
        <v>698</v>
      </c>
      <c r="AC3" s="3" t="s">
        <v>711</v>
      </c>
    </row>
    <row r="4" spans="1:29" x14ac:dyDescent="0.25">
      <c r="A4" s="3" t="s">
        <v>70</v>
      </c>
      <c r="B4">
        <v>3780065467.6858697</v>
      </c>
      <c r="C4" s="14">
        <f t="shared" si="0"/>
        <v>9.0161342620849609</v>
      </c>
      <c r="D4" s="3" t="s">
        <v>683</v>
      </c>
      <c r="E4" s="14">
        <v>403.00009206789417</v>
      </c>
      <c r="F4" s="14">
        <v>-447.39999566524688</v>
      </c>
      <c r="G4" s="14">
        <v>227.49993709979549</v>
      </c>
      <c r="H4" s="14">
        <f t="shared" si="1"/>
        <v>5.0000920678960519</v>
      </c>
      <c r="I4" s="14">
        <f t="shared" si="2"/>
        <v>4.9671738899788454E-5</v>
      </c>
      <c r="J4" s="3" t="s">
        <v>688</v>
      </c>
      <c r="K4">
        <v>3780065466.489439</v>
      </c>
      <c r="L4">
        <v>3780065467.63624</v>
      </c>
      <c r="M4">
        <v>1.4360100030899048</v>
      </c>
      <c r="N4">
        <v>5.0409998893737793</v>
      </c>
      <c r="O4">
        <v>0</v>
      </c>
      <c r="P4" s="3" t="s">
        <v>688</v>
      </c>
      <c r="Q4" s="3" t="s">
        <v>696</v>
      </c>
      <c r="R4" s="3" t="s">
        <v>698</v>
      </c>
      <c r="S4">
        <v>22.235434000000001</v>
      </c>
      <c r="T4">
        <v>6.1380000000000002E-3</v>
      </c>
      <c r="U4">
        <v>-0.33005899999999999</v>
      </c>
      <c r="V4">
        <v>6.1180000000000002E-3</v>
      </c>
      <c r="W4">
        <v>3.0691E-2</v>
      </c>
      <c r="X4">
        <v>-1.6502950000000001</v>
      </c>
      <c r="Y4">
        <v>3.0592000000000001E-2</v>
      </c>
      <c r="Z4" s="3" t="s">
        <v>688</v>
      </c>
      <c r="AA4" s="3" t="s">
        <v>683</v>
      </c>
      <c r="AB4" s="3" t="s">
        <v>698</v>
      </c>
      <c r="AC4" s="3" t="s">
        <v>712</v>
      </c>
    </row>
    <row r="5" spans="1:29" x14ac:dyDescent="0.25">
      <c r="A5" s="3" t="s">
        <v>71</v>
      </c>
      <c r="B5">
        <v>3780065472.0687609</v>
      </c>
      <c r="C5" s="14">
        <f t="shared" si="0"/>
        <v>13.399025440216064</v>
      </c>
      <c r="D5" s="3" t="s">
        <v>683</v>
      </c>
      <c r="E5" s="14">
        <v>402.99987462749419</v>
      </c>
      <c r="F5" s="14">
        <v>-447.40001803424684</v>
      </c>
      <c r="G5" s="14">
        <v>232.50006138529551</v>
      </c>
      <c r="H5" s="14">
        <f t="shared" si="1"/>
        <v>4.9998746275267179</v>
      </c>
      <c r="I5" s="14">
        <f t="shared" si="2"/>
        <v>2.0666260291611231E-4</v>
      </c>
      <c r="J5" s="3" t="s">
        <v>688</v>
      </c>
      <c r="K5">
        <v>3780065470.9738984</v>
      </c>
      <c r="L5">
        <v>3780065472.0177879</v>
      </c>
      <c r="M5">
        <v>1.4360100030899048</v>
      </c>
      <c r="N5">
        <v>5.0510001182556152</v>
      </c>
      <c r="O5">
        <v>0</v>
      </c>
      <c r="P5" s="3" t="s">
        <v>688</v>
      </c>
      <c r="Q5" s="3" t="s">
        <v>696</v>
      </c>
      <c r="R5" s="3" t="s">
        <v>698</v>
      </c>
      <c r="S5">
        <v>22.223488</v>
      </c>
      <c r="T5">
        <v>7.5529999999999998E-3</v>
      </c>
      <c r="U5">
        <v>-0.40649299999999999</v>
      </c>
      <c r="V5">
        <v>8.0400000000000003E-3</v>
      </c>
      <c r="W5">
        <v>3.7763999999999999E-2</v>
      </c>
      <c r="X5">
        <v>-2.0324650000000002</v>
      </c>
      <c r="Y5">
        <v>4.0197999999999998E-2</v>
      </c>
      <c r="Z5" s="3" t="s">
        <v>688</v>
      </c>
      <c r="AA5" s="3" t="s">
        <v>683</v>
      </c>
      <c r="AB5" s="3" t="s">
        <v>698</v>
      </c>
      <c r="AC5" s="3" t="s">
        <v>713</v>
      </c>
    </row>
    <row r="6" spans="1:29" x14ac:dyDescent="0.25">
      <c r="A6" s="3" t="s">
        <v>72</v>
      </c>
      <c r="B6">
        <v>3780065476.547101</v>
      </c>
      <c r="C6" s="14">
        <f t="shared" si="0"/>
        <v>17.877365589141846</v>
      </c>
      <c r="D6" s="3" t="s">
        <v>683</v>
      </c>
      <c r="E6" s="14">
        <v>403.00009908439421</v>
      </c>
      <c r="F6" s="14">
        <v>-447.39983136714687</v>
      </c>
      <c r="G6" s="14">
        <v>237.49999110329549</v>
      </c>
      <c r="H6" s="14">
        <f t="shared" si="1"/>
        <v>5.0000990872378557</v>
      </c>
      <c r="I6" s="14">
        <f t="shared" si="2"/>
        <v>1.9323534922915122E-3</v>
      </c>
      <c r="J6" s="3" t="s">
        <v>688</v>
      </c>
      <c r="K6">
        <v>3780065475.4672065</v>
      </c>
      <c r="L6">
        <v>3780065476.4915714</v>
      </c>
      <c r="M6">
        <v>1.4360100030899048</v>
      </c>
      <c r="N6">
        <v>5.0510001182556152</v>
      </c>
      <c r="O6">
        <v>0</v>
      </c>
      <c r="P6" s="3" t="s">
        <v>688</v>
      </c>
      <c r="Q6" s="3" t="s">
        <v>696</v>
      </c>
      <c r="R6" s="3" t="s">
        <v>698</v>
      </c>
      <c r="S6">
        <v>22.241897999999999</v>
      </c>
      <c r="T6">
        <v>9.1610000000000007E-3</v>
      </c>
      <c r="U6">
        <v>-0.50095100000000004</v>
      </c>
      <c r="V6">
        <v>1.0603E-2</v>
      </c>
      <c r="W6">
        <v>4.5807E-2</v>
      </c>
      <c r="X6">
        <v>-2.5047570000000001</v>
      </c>
      <c r="Y6">
        <v>5.3013999999999999E-2</v>
      </c>
      <c r="Z6" s="3" t="s">
        <v>688</v>
      </c>
      <c r="AA6" s="3" t="s">
        <v>683</v>
      </c>
      <c r="AB6" s="3" t="s">
        <v>698</v>
      </c>
      <c r="AC6" s="3" t="s">
        <v>714</v>
      </c>
    </row>
    <row r="7" spans="1:29" x14ac:dyDescent="0.25">
      <c r="A7" s="3" t="s">
        <v>73</v>
      </c>
      <c r="B7">
        <v>3780065481.0960431</v>
      </c>
      <c r="C7" s="14">
        <f t="shared" si="0"/>
        <v>22.426307678222656</v>
      </c>
      <c r="D7" s="3" t="s">
        <v>683</v>
      </c>
      <c r="E7" s="14">
        <v>402.99996903509418</v>
      </c>
      <c r="F7" s="14">
        <v>-447.39991383924684</v>
      </c>
      <c r="G7" s="14">
        <v>242.49996444279549</v>
      </c>
      <c r="H7" s="14">
        <f t="shared" si="1"/>
        <v>4.9999690358365543</v>
      </c>
      <c r="I7" s="14">
        <f t="shared" si="2"/>
        <v>9.8733645136091035E-4</v>
      </c>
      <c r="J7" s="3" t="s">
        <v>688</v>
      </c>
      <c r="K7">
        <v>3780065479.9242063</v>
      </c>
      <c r="L7">
        <v>3780065481.0243878</v>
      </c>
      <c r="M7">
        <v>1.4360100030899048</v>
      </c>
      <c r="N7">
        <v>5.0469999313354492</v>
      </c>
      <c r="O7">
        <v>0</v>
      </c>
      <c r="P7" s="3" t="s">
        <v>688</v>
      </c>
      <c r="Q7" s="3" t="s">
        <v>696</v>
      </c>
      <c r="R7" s="3" t="s">
        <v>698</v>
      </c>
      <c r="S7">
        <v>22.246487999999999</v>
      </c>
      <c r="T7">
        <v>1.0796E-2</v>
      </c>
      <c r="U7">
        <v>-0.61435899999999999</v>
      </c>
      <c r="V7">
        <v>1.3750999999999999E-2</v>
      </c>
      <c r="W7">
        <v>5.3978999999999999E-2</v>
      </c>
      <c r="X7">
        <v>-3.071793</v>
      </c>
      <c r="Y7">
        <v>6.8754999999999997E-2</v>
      </c>
      <c r="Z7" s="3" t="s">
        <v>688</v>
      </c>
      <c r="AA7" s="3" t="s">
        <v>683</v>
      </c>
      <c r="AB7" s="3" t="s">
        <v>698</v>
      </c>
      <c r="AC7" s="3" t="s">
        <v>715</v>
      </c>
    </row>
    <row r="8" spans="1:29" x14ac:dyDescent="0.25">
      <c r="A8" s="3" t="s">
        <v>74</v>
      </c>
      <c r="B8">
        <v>3780065485.4947257</v>
      </c>
      <c r="C8" s="14">
        <f t="shared" si="0"/>
        <v>26.824990272521973</v>
      </c>
      <c r="D8" s="3" t="s">
        <v>683</v>
      </c>
      <c r="E8" s="14">
        <v>402.9999822871942</v>
      </c>
      <c r="F8" s="14">
        <v>-447.39986676654684</v>
      </c>
      <c r="G8" s="14">
        <v>247.50010002879552</v>
      </c>
      <c r="H8" s="14">
        <f t="shared" si="1"/>
        <v>4.9999822889693215</v>
      </c>
      <c r="I8" s="14">
        <f t="shared" si="2"/>
        <v>1.5267496088171417E-3</v>
      </c>
      <c r="J8" s="3" t="s">
        <v>688</v>
      </c>
      <c r="K8">
        <v>3780065484.40028</v>
      </c>
      <c r="L8">
        <v>3780065485.453824</v>
      </c>
      <c r="M8">
        <v>1.4360100030899048</v>
      </c>
      <c r="N8">
        <v>5.0460000038146973</v>
      </c>
      <c r="O8">
        <v>0</v>
      </c>
      <c r="P8" s="3" t="s">
        <v>688</v>
      </c>
      <c r="Q8" s="3" t="s">
        <v>696</v>
      </c>
      <c r="R8" s="3" t="s">
        <v>698</v>
      </c>
      <c r="S8">
        <v>22.232744</v>
      </c>
      <c r="T8">
        <v>1.3219E-2</v>
      </c>
      <c r="U8">
        <v>-0.74288699999999996</v>
      </c>
      <c r="V8">
        <v>1.7454999999999998E-2</v>
      </c>
      <c r="W8">
        <v>6.6092999999999999E-2</v>
      </c>
      <c r="X8">
        <v>-3.7144339999999998</v>
      </c>
      <c r="Y8">
        <v>8.7275000000000005E-2</v>
      </c>
      <c r="Z8" s="3" t="s">
        <v>688</v>
      </c>
      <c r="AA8" s="3" t="s">
        <v>683</v>
      </c>
      <c r="AB8" s="3" t="s">
        <v>698</v>
      </c>
      <c r="AC8" s="3" t="s">
        <v>716</v>
      </c>
    </row>
    <row r="9" spans="1:29" x14ac:dyDescent="0.25">
      <c r="A9" s="3" t="s">
        <v>75</v>
      </c>
      <c r="B9">
        <v>3780065490.0193529</v>
      </c>
      <c r="C9" s="14">
        <f t="shared" si="0"/>
        <v>31.349617481231689</v>
      </c>
      <c r="D9" s="3" t="s">
        <v>683</v>
      </c>
      <c r="E9" s="14">
        <v>403.0001010445942</v>
      </c>
      <c r="F9" s="14">
        <v>-447.39989815754689</v>
      </c>
      <c r="G9" s="14">
        <v>252.50003379229548</v>
      </c>
      <c r="H9" s="14">
        <f t="shared" si="1"/>
        <v>5.0001010456313706</v>
      </c>
      <c r="I9" s="14">
        <f t="shared" si="2"/>
        <v>1.1670059491346795E-3</v>
      </c>
      <c r="J9" s="3" t="s">
        <v>688</v>
      </c>
      <c r="K9">
        <v>3780065488.9275942</v>
      </c>
      <c r="L9">
        <v>3780065489.9621854</v>
      </c>
      <c r="M9">
        <v>1.4360100030899048</v>
      </c>
      <c r="N9">
        <v>5.0409998893737793</v>
      </c>
      <c r="O9">
        <v>0</v>
      </c>
      <c r="P9" s="3" t="s">
        <v>688</v>
      </c>
      <c r="Q9" s="3" t="s">
        <v>696</v>
      </c>
      <c r="R9" s="3" t="s">
        <v>698</v>
      </c>
      <c r="S9">
        <v>22.210712000000001</v>
      </c>
      <c r="T9">
        <v>1.5162999999999999E-2</v>
      </c>
      <c r="U9">
        <v>-0.87542200000000003</v>
      </c>
      <c r="V9">
        <v>2.1329000000000001E-2</v>
      </c>
      <c r="W9">
        <v>7.5815999999999995E-2</v>
      </c>
      <c r="X9">
        <v>-4.3771089999999999</v>
      </c>
      <c r="Y9">
        <v>0.10664700000000001</v>
      </c>
      <c r="Z9" s="3" t="s">
        <v>688</v>
      </c>
      <c r="AA9" s="3" t="s">
        <v>683</v>
      </c>
      <c r="AB9" s="3" t="s">
        <v>698</v>
      </c>
      <c r="AC9" s="3" t="s">
        <v>717</v>
      </c>
    </row>
    <row r="10" spans="1:29" x14ac:dyDescent="0.25">
      <c r="A10" s="3" t="s">
        <v>76</v>
      </c>
      <c r="B10">
        <v>3780065494.6089559</v>
      </c>
      <c r="C10" s="14">
        <f t="shared" si="0"/>
        <v>35.939220428466797</v>
      </c>
      <c r="D10" s="3" t="s">
        <v>683</v>
      </c>
      <c r="E10" s="14">
        <v>403.00006770929423</v>
      </c>
      <c r="F10" s="14">
        <v>-447.39997435324688</v>
      </c>
      <c r="G10" s="14">
        <v>257.49989337329549</v>
      </c>
      <c r="H10" s="14">
        <f t="shared" si="1"/>
        <v>5.0000677093600032</v>
      </c>
      <c r="I10" s="14">
        <f t="shared" si="2"/>
        <v>2.9388641065581695E-4</v>
      </c>
      <c r="J10" s="3" t="s">
        <v>688</v>
      </c>
      <c r="K10">
        <v>3780065493.4272017</v>
      </c>
      <c r="L10">
        <v>3780065494.5218439</v>
      </c>
      <c r="M10">
        <v>1.4360100030899048</v>
      </c>
      <c r="N10">
        <v>5.0489997863769531</v>
      </c>
      <c r="O10">
        <v>0</v>
      </c>
      <c r="P10" s="3" t="s">
        <v>688</v>
      </c>
      <c r="Q10" s="3" t="s">
        <v>696</v>
      </c>
      <c r="R10" s="3" t="s">
        <v>698</v>
      </c>
      <c r="S10">
        <v>22.205667999999999</v>
      </c>
      <c r="T10">
        <v>1.6750999999999999E-2</v>
      </c>
      <c r="U10">
        <v>-0.99649200000000004</v>
      </c>
      <c r="V10">
        <v>2.4868000000000001E-2</v>
      </c>
      <c r="W10">
        <v>8.3755999999999997E-2</v>
      </c>
      <c r="X10">
        <v>-4.9824609999999998</v>
      </c>
      <c r="Y10">
        <v>0.124338</v>
      </c>
      <c r="Z10" s="3" t="s">
        <v>688</v>
      </c>
      <c r="AA10" s="3" t="s">
        <v>683</v>
      </c>
      <c r="AB10" s="3" t="s">
        <v>698</v>
      </c>
      <c r="AC10" s="3" t="s">
        <v>718</v>
      </c>
    </row>
    <row r="11" spans="1:29" x14ac:dyDescent="0.25">
      <c r="A11" s="3" t="s">
        <v>77</v>
      </c>
      <c r="B11">
        <v>3780065499.0492249</v>
      </c>
      <c r="C11" s="14">
        <f t="shared" si="0"/>
        <v>40.379489421844482</v>
      </c>
      <c r="D11" s="3" t="s">
        <v>683</v>
      </c>
      <c r="E11" s="14">
        <v>403.00003652879423</v>
      </c>
      <c r="F11" s="14">
        <v>-447.39982286394684</v>
      </c>
      <c r="G11" s="14">
        <v>262.50012080279549</v>
      </c>
      <c r="H11" s="14">
        <f t="shared" si="1"/>
        <v>5.0000365319319213</v>
      </c>
      <c r="I11" s="14">
        <f t="shared" si="2"/>
        <v>2.0298165332232328E-3</v>
      </c>
      <c r="J11" s="3" t="s">
        <v>688</v>
      </c>
      <c r="K11">
        <v>3780065497.992888</v>
      </c>
      <c r="L11">
        <v>3780065499.0071688</v>
      </c>
      <c r="M11">
        <v>1.4360100030899048</v>
      </c>
      <c r="N11">
        <v>5.0489997863769531</v>
      </c>
      <c r="O11">
        <v>0</v>
      </c>
      <c r="P11" s="3" t="s">
        <v>688</v>
      </c>
      <c r="Q11" s="3" t="s">
        <v>696</v>
      </c>
      <c r="R11" s="3" t="s">
        <v>698</v>
      </c>
      <c r="S11">
        <v>22.198433999999999</v>
      </c>
      <c r="T11">
        <v>1.7665E-2</v>
      </c>
      <c r="U11">
        <v>-1.09514</v>
      </c>
      <c r="V11">
        <v>2.7895E-2</v>
      </c>
      <c r="W11">
        <v>8.8327000000000003E-2</v>
      </c>
      <c r="X11">
        <v>-5.4756999999999998</v>
      </c>
      <c r="Y11">
        <v>0.13947300000000001</v>
      </c>
      <c r="Z11" s="3" t="s">
        <v>688</v>
      </c>
      <c r="AA11" s="3" t="s">
        <v>683</v>
      </c>
      <c r="AB11" s="3" t="s">
        <v>698</v>
      </c>
      <c r="AC11" s="3" t="s">
        <v>719</v>
      </c>
    </row>
    <row r="12" spans="1:29" x14ac:dyDescent="0.25">
      <c r="A12" s="3" t="s">
        <v>78</v>
      </c>
      <c r="B12">
        <v>3780065503.5205808</v>
      </c>
      <c r="C12" s="14">
        <f t="shared" si="0"/>
        <v>44.850845336914063</v>
      </c>
      <c r="D12" s="3" t="s">
        <v>683</v>
      </c>
      <c r="E12" s="14">
        <v>402.99982546589416</v>
      </c>
      <c r="F12" s="14">
        <v>-447.39990842414687</v>
      </c>
      <c r="G12" s="14">
        <v>267.49980711029554</v>
      </c>
      <c r="H12" s="14">
        <f t="shared" si="1"/>
        <v>4.9998254667328048</v>
      </c>
      <c r="I12" s="14">
        <f t="shared" si="2"/>
        <v>1.0494194958028846E-3</v>
      </c>
      <c r="J12" s="3" t="s">
        <v>688</v>
      </c>
      <c r="K12">
        <v>3780065502.4393282</v>
      </c>
      <c r="L12">
        <v>3780065503.474401</v>
      </c>
      <c r="M12">
        <v>1.4360100030899048</v>
      </c>
      <c r="N12">
        <v>5.0510001182556152</v>
      </c>
      <c r="O12">
        <v>0</v>
      </c>
      <c r="P12" s="3" t="s">
        <v>688</v>
      </c>
      <c r="Q12" s="3" t="s">
        <v>696</v>
      </c>
      <c r="R12" s="3" t="s">
        <v>698</v>
      </c>
      <c r="S12">
        <v>22.206444000000001</v>
      </c>
      <c r="T12">
        <v>1.7777999999999999E-2</v>
      </c>
      <c r="U12">
        <v>-1.1687179999999999</v>
      </c>
      <c r="V12">
        <v>3.0183999999999999E-2</v>
      </c>
      <c r="W12">
        <v>8.8889999999999997E-2</v>
      </c>
      <c r="X12">
        <v>-5.8435879999999996</v>
      </c>
      <c r="Y12">
        <v>0.150921</v>
      </c>
      <c r="Z12" s="3" t="s">
        <v>688</v>
      </c>
      <c r="AA12" s="3" t="s">
        <v>683</v>
      </c>
      <c r="AB12" s="3" t="s">
        <v>698</v>
      </c>
      <c r="AC12" s="3" t="s">
        <v>720</v>
      </c>
    </row>
    <row r="13" spans="1:29" x14ac:dyDescent="0.25">
      <c r="A13" s="3" t="s">
        <v>79</v>
      </c>
      <c r="B13">
        <v>3780065508.1828446</v>
      </c>
      <c r="C13" s="14">
        <f t="shared" si="0"/>
        <v>49.51310920715332</v>
      </c>
      <c r="D13" s="3" t="s">
        <v>683</v>
      </c>
      <c r="E13" s="14">
        <v>402.99975867149419</v>
      </c>
      <c r="F13" s="14">
        <v>-447.40009498548017</v>
      </c>
      <c r="G13" s="14">
        <v>272.50022206779551</v>
      </c>
      <c r="H13" s="14">
        <f t="shared" si="1"/>
        <v>4.9997586723964593</v>
      </c>
      <c r="I13" s="14">
        <f t="shared" si="2"/>
        <v>1.0885068827636538E-3</v>
      </c>
      <c r="J13" s="3" t="s">
        <v>688</v>
      </c>
      <c r="K13">
        <v>3780065507.0006518</v>
      </c>
      <c r="L13">
        <v>3780065508.101892</v>
      </c>
      <c r="M13">
        <v>1.4360100030899048</v>
      </c>
      <c r="N13">
        <v>5.0440001487731934</v>
      </c>
      <c r="O13">
        <v>0</v>
      </c>
      <c r="P13" s="3" t="s">
        <v>688</v>
      </c>
      <c r="Q13" s="3" t="s">
        <v>696</v>
      </c>
      <c r="R13" s="3" t="s">
        <v>698</v>
      </c>
      <c r="S13">
        <v>22.191112</v>
      </c>
      <c r="T13">
        <v>1.7656000000000002E-2</v>
      </c>
      <c r="U13">
        <v>-1.2203999999999999</v>
      </c>
      <c r="V13">
        <v>3.1695000000000001E-2</v>
      </c>
      <c r="W13">
        <v>8.8280999999999998E-2</v>
      </c>
      <c r="X13">
        <v>-6.1019990000000002</v>
      </c>
      <c r="Y13">
        <v>0.158474</v>
      </c>
      <c r="Z13" s="3" t="s">
        <v>688</v>
      </c>
      <c r="AA13" s="3" t="s">
        <v>683</v>
      </c>
      <c r="AB13" s="3" t="s">
        <v>698</v>
      </c>
      <c r="AC13" s="3" t="s">
        <v>721</v>
      </c>
    </row>
    <row r="14" spans="1:29" x14ac:dyDescent="0.25">
      <c r="A14" s="3" t="s">
        <v>80</v>
      </c>
      <c r="B14">
        <v>3780065512.6086378</v>
      </c>
      <c r="C14" s="14">
        <f t="shared" si="0"/>
        <v>53.938902378082275</v>
      </c>
      <c r="D14" s="3" t="s">
        <v>683</v>
      </c>
      <c r="E14" s="14">
        <v>402.9999060627942</v>
      </c>
      <c r="F14" s="14">
        <v>-447.40014732134688</v>
      </c>
      <c r="G14" s="14">
        <v>277.50001982929552</v>
      </c>
      <c r="H14" s="14">
        <f t="shared" si="1"/>
        <v>4.9999060649645939</v>
      </c>
      <c r="I14" s="14">
        <f t="shared" si="2"/>
        <v>1.6882114245530429E-3</v>
      </c>
      <c r="J14" s="3" t="s">
        <v>688</v>
      </c>
      <c r="K14">
        <v>3780065511.5429854</v>
      </c>
      <c r="L14">
        <v>3780065512.5666366</v>
      </c>
      <c r="M14">
        <v>1.4360100030899048</v>
      </c>
      <c r="N14">
        <v>5.0460000038146973</v>
      </c>
      <c r="O14">
        <v>0</v>
      </c>
      <c r="P14" s="3" t="s">
        <v>688</v>
      </c>
      <c r="Q14" s="3" t="s">
        <v>696</v>
      </c>
      <c r="R14" s="3" t="s">
        <v>698</v>
      </c>
      <c r="S14">
        <v>22.180745999999999</v>
      </c>
      <c r="T14">
        <v>1.7305999999999998E-2</v>
      </c>
      <c r="U14">
        <v>-1.254885</v>
      </c>
      <c r="V14">
        <v>3.2265000000000002E-2</v>
      </c>
      <c r="W14">
        <v>8.6528999999999995E-2</v>
      </c>
      <c r="X14">
        <v>-6.2744249999999999</v>
      </c>
      <c r="Y14">
        <v>0.161325</v>
      </c>
      <c r="Z14" s="3" t="s">
        <v>688</v>
      </c>
      <c r="AA14" s="3" t="s">
        <v>683</v>
      </c>
      <c r="AB14" s="3" t="s">
        <v>698</v>
      </c>
      <c r="AC14" s="3" t="s">
        <v>722</v>
      </c>
    </row>
    <row r="15" spans="1:29" x14ac:dyDescent="0.25">
      <c r="A15" s="3" t="s">
        <v>81</v>
      </c>
      <c r="B15">
        <v>3780065517.1641431</v>
      </c>
      <c r="C15" s="14">
        <f t="shared" si="0"/>
        <v>58.494407653808594</v>
      </c>
      <c r="D15" s="3" t="s">
        <v>683</v>
      </c>
      <c r="E15" s="14">
        <v>403.00012351519422</v>
      </c>
      <c r="F15" s="14">
        <v>-447.39975460464689</v>
      </c>
      <c r="G15" s="14">
        <v>282.49987400029545</v>
      </c>
      <c r="H15" s="14">
        <f t="shared" si="1"/>
        <v>5.0001235212159578</v>
      </c>
      <c r="I15" s="14">
        <f t="shared" si="2"/>
        <v>2.8119565179274817E-3</v>
      </c>
      <c r="J15" s="3" t="s">
        <v>688</v>
      </c>
      <c r="K15">
        <v>3780065516.0770545</v>
      </c>
      <c r="L15">
        <v>3780065517.1126194</v>
      </c>
      <c r="M15">
        <v>1.4360100030899048</v>
      </c>
      <c r="N15">
        <v>5.0469999313354492</v>
      </c>
      <c r="O15">
        <v>0</v>
      </c>
      <c r="P15" s="3" t="s">
        <v>688</v>
      </c>
      <c r="Q15" s="3" t="s">
        <v>696</v>
      </c>
      <c r="R15" s="3" t="s">
        <v>698</v>
      </c>
      <c r="S15">
        <v>22.183907999999999</v>
      </c>
      <c r="T15">
        <v>1.6944000000000001E-2</v>
      </c>
      <c r="U15">
        <v>-1.2762960000000001</v>
      </c>
      <c r="V15">
        <v>3.2409E-2</v>
      </c>
      <c r="W15">
        <v>8.4718000000000002E-2</v>
      </c>
      <c r="X15">
        <v>-6.3814789999999997</v>
      </c>
      <c r="Y15">
        <v>0.16204499999999999</v>
      </c>
      <c r="Z15" s="3" t="s">
        <v>688</v>
      </c>
      <c r="AA15" s="3" t="s">
        <v>683</v>
      </c>
      <c r="AB15" s="3" t="s">
        <v>698</v>
      </c>
      <c r="AC15" s="3" t="s">
        <v>723</v>
      </c>
    </row>
    <row r="16" spans="1:29" x14ac:dyDescent="0.25">
      <c r="A16" s="3" t="s">
        <v>82</v>
      </c>
      <c r="B16">
        <v>3780065521.7380686</v>
      </c>
      <c r="C16" s="14">
        <f t="shared" si="0"/>
        <v>63.068333148956299</v>
      </c>
      <c r="D16" s="3" t="s">
        <v>683</v>
      </c>
      <c r="E16" s="14">
        <v>402.9999401393942</v>
      </c>
      <c r="F16" s="14">
        <v>-447.40012726204685</v>
      </c>
      <c r="G16" s="14">
        <v>287.5002104582955</v>
      </c>
      <c r="H16" s="14">
        <f t="shared" si="1"/>
        <v>4.9999401410137798</v>
      </c>
      <c r="I16" s="14">
        <f t="shared" si="2"/>
        <v>1.4583343264427521E-3</v>
      </c>
      <c r="J16" s="3" t="s">
        <v>688</v>
      </c>
      <c r="K16">
        <v>3780065520.5382113</v>
      </c>
      <c r="L16">
        <v>3780065521.6930943</v>
      </c>
      <c r="M16">
        <v>1.4360090494155884</v>
      </c>
      <c r="N16">
        <v>5.0469999313354492</v>
      </c>
      <c r="O16">
        <v>0</v>
      </c>
      <c r="P16" s="3" t="s">
        <v>688</v>
      </c>
      <c r="Q16" s="3" t="s">
        <v>696</v>
      </c>
      <c r="R16" s="3" t="s">
        <v>698</v>
      </c>
      <c r="S16">
        <v>22.225148000000001</v>
      </c>
      <c r="T16">
        <v>1.6579E-2</v>
      </c>
      <c r="U16">
        <v>-1.2868599999999999</v>
      </c>
      <c r="V16">
        <v>3.2051000000000003E-2</v>
      </c>
      <c r="W16">
        <v>8.2894999999999996E-2</v>
      </c>
      <c r="X16">
        <v>-6.4343019999999997</v>
      </c>
      <c r="Y16">
        <v>0.16025500000000001</v>
      </c>
      <c r="Z16" s="3" t="s">
        <v>688</v>
      </c>
      <c r="AA16" s="3" t="s">
        <v>683</v>
      </c>
      <c r="AB16" s="3" t="s">
        <v>698</v>
      </c>
      <c r="AC16" s="3" t="s">
        <v>724</v>
      </c>
    </row>
    <row r="17" spans="1:29" x14ac:dyDescent="0.25">
      <c r="A17" s="3" t="s">
        <v>83</v>
      </c>
      <c r="B17">
        <v>3780065526.1266422</v>
      </c>
      <c r="C17" s="14">
        <f t="shared" si="0"/>
        <v>67.456906795501709</v>
      </c>
      <c r="D17" s="3" t="s">
        <v>683</v>
      </c>
      <c r="E17" s="14">
        <v>403.0000249422942</v>
      </c>
      <c r="F17" s="14">
        <v>-447.39983057344688</v>
      </c>
      <c r="G17" s="14">
        <v>292.5001284452955</v>
      </c>
      <c r="H17" s="14">
        <f t="shared" si="1"/>
        <v>5.000024945164725</v>
      </c>
      <c r="I17" s="14">
        <f t="shared" si="2"/>
        <v>1.9414772401977402E-3</v>
      </c>
      <c r="J17" s="3" t="s">
        <v>688</v>
      </c>
      <c r="K17">
        <v>3780065525.0379872</v>
      </c>
      <c r="L17">
        <v>3780065526.0765905</v>
      </c>
      <c r="M17">
        <v>1.4360090494155884</v>
      </c>
      <c r="N17">
        <v>5.0489997863769531</v>
      </c>
      <c r="O17">
        <v>0</v>
      </c>
      <c r="P17" s="3" t="s">
        <v>688</v>
      </c>
      <c r="Q17" s="3" t="s">
        <v>696</v>
      </c>
      <c r="R17" s="3" t="s">
        <v>698</v>
      </c>
      <c r="S17">
        <v>22.262262</v>
      </c>
      <c r="T17">
        <v>1.6115000000000001E-2</v>
      </c>
      <c r="U17">
        <v>-1.2870410000000001</v>
      </c>
      <c r="V17">
        <v>3.1078000000000001E-2</v>
      </c>
      <c r="W17">
        <v>8.0574999999999994E-2</v>
      </c>
      <c r="X17">
        <v>-6.435206</v>
      </c>
      <c r="Y17">
        <v>0.155391</v>
      </c>
      <c r="Z17" s="3" t="s">
        <v>688</v>
      </c>
      <c r="AA17" s="3" t="s">
        <v>683</v>
      </c>
      <c r="AB17" s="3" t="s">
        <v>698</v>
      </c>
      <c r="AC17" s="3" t="s">
        <v>725</v>
      </c>
    </row>
    <row r="18" spans="1:29" x14ac:dyDescent="0.25">
      <c r="A18" s="3" t="s">
        <v>84</v>
      </c>
      <c r="B18">
        <v>3780065530.6314201</v>
      </c>
      <c r="C18" s="14">
        <f t="shared" si="0"/>
        <v>71.961684703826904</v>
      </c>
      <c r="D18" s="3" t="s">
        <v>683</v>
      </c>
      <c r="E18" s="14">
        <v>402.99995920249415</v>
      </c>
      <c r="F18" s="14">
        <v>-447.39986032744685</v>
      </c>
      <c r="G18" s="14">
        <v>297.50012848179551</v>
      </c>
      <c r="H18" s="14">
        <f t="shared" si="1"/>
        <v>4.9999592044450116</v>
      </c>
      <c r="I18" s="14">
        <f t="shared" si="2"/>
        <v>1.6005439727929248E-3</v>
      </c>
      <c r="J18" s="3" t="s">
        <v>688</v>
      </c>
      <c r="K18">
        <v>3780065529.5500016</v>
      </c>
      <c r="L18">
        <v>3780065530.5961599</v>
      </c>
      <c r="M18">
        <v>1.4360100030899048</v>
      </c>
      <c r="N18">
        <v>5.0469999313354492</v>
      </c>
      <c r="O18">
        <v>0</v>
      </c>
      <c r="P18" s="3" t="s">
        <v>688</v>
      </c>
      <c r="Q18" s="3" t="s">
        <v>696</v>
      </c>
      <c r="R18" s="3" t="s">
        <v>698</v>
      </c>
      <c r="S18">
        <v>22.252410000000001</v>
      </c>
      <c r="T18">
        <v>1.5772000000000001E-2</v>
      </c>
      <c r="U18">
        <v>-1.2781720000000001</v>
      </c>
      <c r="V18">
        <v>2.9495E-2</v>
      </c>
      <c r="W18">
        <v>7.886E-2</v>
      </c>
      <c r="X18">
        <v>-6.3908620000000003</v>
      </c>
      <c r="Y18">
        <v>0.14747399999999999</v>
      </c>
      <c r="Z18" s="3" t="s">
        <v>688</v>
      </c>
      <c r="AA18" s="3" t="s">
        <v>683</v>
      </c>
      <c r="AB18" s="3" t="s">
        <v>698</v>
      </c>
      <c r="AC18" s="3" t="s">
        <v>726</v>
      </c>
    </row>
    <row r="19" spans="1:29" x14ac:dyDescent="0.25">
      <c r="A19" s="3" t="s">
        <v>85</v>
      </c>
      <c r="B19">
        <v>3780065537.1537881</v>
      </c>
      <c r="C19" s="14">
        <f t="shared" si="0"/>
        <v>78.484052658081055</v>
      </c>
      <c r="D19" s="3" t="s">
        <v>683</v>
      </c>
      <c r="E19" s="14">
        <v>407.9998590824942</v>
      </c>
      <c r="F19" s="14">
        <v>-447.40007683994685</v>
      </c>
      <c r="G19" s="14">
        <v>297.49982426725632</v>
      </c>
      <c r="H19" s="14">
        <f t="shared" si="1"/>
        <v>9.9998590827894205</v>
      </c>
      <c r="I19" s="14">
        <f t="shared" si="2"/>
        <v>4.4026704136962647E-4</v>
      </c>
      <c r="J19" s="3" t="s">
        <v>688</v>
      </c>
      <c r="K19">
        <v>3780065536.1068769</v>
      </c>
      <c r="L19">
        <v>3780065537.1150298</v>
      </c>
      <c r="M19">
        <v>1.4360100030899048</v>
      </c>
      <c r="N19">
        <v>5.0460000038146973</v>
      </c>
      <c r="O19">
        <v>0</v>
      </c>
      <c r="P19" s="3" t="s">
        <v>688</v>
      </c>
      <c r="Q19" s="3" t="s">
        <v>696</v>
      </c>
      <c r="R19" s="3" t="s">
        <v>698</v>
      </c>
      <c r="S19">
        <v>22.262878000000001</v>
      </c>
      <c r="T19">
        <v>1.6701000000000001E-2</v>
      </c>
      <c r="U19">
        <v>-1.2242850000000001</v>
      </c>
      <c r="V19">
        <v>3.0733E-2</v>
      </c>
      <c r="W19">
        <v>8.3504999999999996E-2</v>
      </c>
      <c r="X19">
        <v>-6.1214259999999996</v>
      </c>
      <c r="Y19">
        <v>0.153664</v>
      </c>
      <c r="Z19" s="3" t="s">
        <v>688</v>
      </c>
      <c r="AA19" s="3" t="s">
        <v>683</v>
      </c>
      <c r="AB19" s="3" t="s">
        <v>698</v>
      </c>
      <c r="AC19" s="3" t="s">
        <v>727</v>
      </c>
    </row>
    <row r="20" spans="1:29" x14ac:dyDescent="0.25">
      <c r="A20" s="3" t="s">
        <v>86</v>
      </c>
      <c r="B20">
        <v>3780065541.7250686</v>
      </c>
      <c r="C20" s="14">
        <f t="shared" si="0"/>
        <v>83.055333137512207</v>
      </c>
      <c r="D20" s="3" t="s">
        <v>683</v>
      </c>
      <c r="E20" s="14">
        <v>407.99992482229419</v>
      </c>
      <c r="F20" s="14">
        <v>-447.40004708594682</v>
      </c>
      <c r="G20" s="14">
        <v>292.4998242307563</v>
      </c>
      <c r="H20" s="14">
        <f t="shared" si="1"/>
        <v>9.9999248224050454</v>
      </c>
      <c r="I20" s="14">
        <f t="shared" si="2"/>
        <v>2.6978485892230634E-4</v>
      </c>
      <c r="J20" s="3" t="s">
        <v>688</v>
      </c>
      <c r="K20">
        <v>3780065540.646945</v>
      </c>
      <c r="L20">
        <v>3780065541.6780305</v>
      </c>
      <c r="M20">
        <v>1.4360100030899048</v>
      </c>
      <c r="N20">
        <v>5.0510001182556152</v>
      </c>
      <c r="O20">
        <v>0</v>
      </c>
      <c r="P20" s="3" t="s">
        <v>688</v>
      </c>
      <c r="Q20" s="3" t="s">
        <v>696</v>
      </c>
      <c r="R20" s="3" t="s">
        <v>698</v>
      </c>
      <c r="S20">
        <v>22.294394</v>
      </c>
      <c r="T20">
        <v>1.6591000000000002E-2</v>
      </c>
      <c r="U20">
        <v>-1.226005</v>
      </c>
      <c r="V20">
        <v>3.2266999999999997E-2</v>
      </c>
      <c r="W20">
        <v>8.2952999999999999E-2</v>
      </c>
      <c r="X20">
        <v>-6.130026</v>
      </c>
      <c r="Y20">
        <v>0.16133600000000001</v>
      </c>
      <c r="Z20" s="3" t="s">
        <v>688</v>
      </c>
      <c r="AA20" s="3" t="s">
        <v>683</v>
      </c>
      <c r="AB20" s="3" t="s">
        <v>698</v>
      </c>
      <c r="AC20" s="3" t="s">
        <v>728</v>
      </c>
    </row>
    <row r="21" spans="1:29" x14ac:dyDescent="0.25">
      <c r="A21" s="3" t="s">
        <v>87</v>
      </c>
      <c r="B21">
        <v>3780065546.3412457</v>
      </c>
      <c r="C21" s="14">
        <f t="shared" si="0"/>
        <v>87.671510219573975</v>
      </c>
      <c r="D21" s="3" t="s">
        <v>683</v>
      </c>
      <c r="E21" s="14">
        <v>407.99984001939418</v>
      </c>
      <c r="F21" s="14">
        <v>-447.39984377454687</v>
      </c>
      <c r="G21" s="14">
        <v>287.4999062437563</v>
      </c>
      <c r="H21" s="14">
        <f t="shared" si="1"/>
        <v>9.9998400206145241</v>
      </c>
      <c r="I21" s="14">
        <f t="shared" si="2"/>
        <v>8.9512098776852909E-4</v>
      </c>
      <c r="J21" s="3" t="s">
        <v>688</v>
      </c>
      <c r="K21">
        <v>3780065545.1886249</v>
      </c>
      <c r="L21">
        <v>3780065546.2782097</v>
      </c>
      <c r="M21">
        <v>1.4360100030899048</v>
      </c>
      <c r="N21">
        <v>5.0510001182556152</v>
      </c>
      <c r="O21">
        <v>0</v>
      </c>
      <c r="P21" s="3" t="s">
        <v>688</v>
      </c>
      <c r="Q21" s="3" t="s">
        <v>696</v>
      </c>
      <c r="R21" s="3" t="s">
        <v>698</v>
      </c>
      <c r="S21">
        <v>22.282598</v>
      </c>
      <c r="T21">
        <v>1.6538000000000001E-2</v>
      </c>
      <c r="U21">
        <v>-1.222062</v>
      </c>
      <c r="V21">
        <v>3.3147000000000003E-2</v>
      </c>
      <c r="W21">
        <v>8.2687999999999998E-2</v>
      </c>
      <c r="X21">
        <v>-6.110309</v>
      </c>
      <c r="Y21">
        <v>0.16573599999999999</v>
      </c>
      <c r="Z21" s="3" t="s">
        <v>688</v>
      </c>
      <c r="AA21" s="3" t="s">
        <v>683</v>
      </c>
      <c r="AB21" s="3" t="s">
        <v>698</v>
      </c>
      <c r="AC21" s="3" t="s">
        <v>729</v>
      </c>
    </row>
    <row r="22" spans="1:29" x14ac:dyDescent="0.25">
      <c r="A22" s="3" t="s">
        <v>88</v>
      </c>
      <c r="B22">
        <v>3780065550.7652774</v>
      </c>
      <c r="C22" s="14">
        <f t="shared" si="0"/>
        <v>92.095541954040527</v>
      </c>
      <c r="D22" s="3" t="s">
        <v>683</v>
      </c>
      <c r="E22" s="14">
        <v>408.00002339519421</v>
      </c>
      <c r="F22" s="14">
        <v>-447.39997111714683</v>
      </c>
      <c r="G22" s="14">
        <v>282.5000697857563</v>
      </c>
      <c r="H22" s="14">
        <f t="shared" si="1"/>
        <v>10.000023395235916</v>
      </c>
      <c r="I22" s="14">
        <f t="shared" si="2"/>
        <v>1.6548631116556148E-4</v>
      </c>
      <c r="J22" s="3" t="s">
        <v>688</v>
      </c>
      <c r="K22">
        <v>3780065549.6856718</v>
      </c>
      <c r="L22">
        <v>3780065550.7161198</v>
      </c>
      <c r="M22">
        <v>1.4360100030899048</v>
      </c>
      <c r="N22">
        <v>5.0469999313354492</v>
      </c>
      <c r="O22">
        <v>0</v>
      </c>
      <c r="P22" s="3" t="s">
        <v>688</v>
      </c>
      <c r="Q22" s="3" t="s">
        <v>696</v>
      </c>
      <c r="R22" s="3" t="s">
        <v>698</v>
      </c>
      <c r="S22">
        <v>22.295739999999999</v>
      </c>
      <c r="T22">
        <v>1.6617E-2</v>
      </c>
      <c r="U22">
        <v>-1.2117119999999999</v>
      </c>
      <c r="V22">
        <v>3.3614999999999999E-2</v>
      </c>
      <c r="W22">
        <v>8.3083000000000004E-2</v>
      </c>
      <c r="X22">
        <v>-6.0585589999999998</v>
      </c>
      <c r="Y22">
        <v>0.168076</v>
      </c>
      <c r="Z22" s="3" t="s">
        <v>688</v>
      </c>
      <c r="AA22" s="3" t="s">
        <v>683</v>
      </c>
      <c r="AB22" s="3" t="s">
        <v>698</v>
      </c>
      <c r="AC22" s="3" t="s">
        <v>730</v>
      </c>
    </row>
    <row r="23" spans="1:29" x14ac:dyDescent="0.25">
      <c r="A23" s="3" t="s">
        <v>89</v>
      </c>
      <c r="B23">
        <v>3780065555.3084078</v>
      </c>
      <c r="C23" s="14">
        <f t="shared" si="0"/>
        <v>96.638672351837158</v>
      </c>
      <c r="D23" s="3" t="s">
        <v>683</v>
      </c>
      <c r="E23" s="14">
        <v>407.99980594279418</v>
      </c>
      <c r="F23" s="14">
        <v>-447.39986383384689</v>
      </c>
      <c r="G23" s="14">
        <v>277.50021561475626</v>
      </c>
      <c r="H23" s="14">
        <f t="shared" si="1"/>
        <v>9.9998059437212614</v>
      </c>
      <c r="I23" s="14">
        <f t="shared" si="2"/>
        <v>7.8019038751682315E-4</v>
      </c>
      <c r="J23" s="3" t="s">
        <v>688</v>
      </c>
      <c r="K23">
        <v>3780065554.2138329</v>
      </c>
      <c r="L23">
        <v>3780065555.2616625</v>
      </c>
      <c r="M23">
        <v>1.4360100030899048</v>
      </c>
      <c r="N23">
        <v>5.0539999008178711</v>
      </c>
      <c r="O23">
        <v>0</v>
      </c>
      <c r="P23" s="3" t="s">
        <v>688</v>
      </c>
      <c r="Q23" s="3" t="s">
        <v>696</v>
      </c>
      <c r="R23" s="3" t="s">
        <v>698</v>
      </c>
      <c r="S23">
        <v>22.293890000000001</v>
      </c>
      <c r="T23">
        <v>1.6611000000000001E-2</v>
      </c>
      <c r="U23">
        <v>-1.1934100000000001</v>
      </c>
      <c r="V23">
        <v>3.3308999999999998E-2</v>
      </c>
      <c r="W23">
        <v>8.3055000000000004E-2</v>
      </c>
      <c r="X23">
        <v>-5.9670519999999998</v>
      </c>
      <c r="Y23">
        <v>0.166546</v>
      </c>
      <c r="Z23" s="3" t="s">
        <v>688</v>
      </c>
      <c r="AA23" s="3" t="s">
        <v>683</v>
      </c>
      <c r="AB23" s="3" t="s">
        <v>698</v>
      </c>
      <c r="AC23" s="3" t="s">
        <v>731</v>
      </c>
    </row>
    <row r="24" spans="1:29" x14ac:dyDescent="0.25">
      <c r="A24" s="3" t="s">
        <v>90</v>
      </c>
      <c r="B24">
        <v>3780065559.8433089</v>
      </c>
      <c r="C24" s="14">
        <f t="shared" si="0"/>
        <v>101.17357349395752</v>
      </c>
      <c r="D24" s="3" t="s">
        <v>683</v>
      </c>
      <c r="E24" s="14">
        <v>408.00015855149417</v>
      </c>
      <c r="F24" s="14">
        <v>-447.39981149798012</v>
      </c>
      <c r="G24" s="14">
        <v>272.49991785325631</v>
      </c>
      <c r="H24" s="14">
        <f t="shared" si="1"/>
        <v>10.000158553270788</v>
      </c>
      <c r="I24" s="14">
        <f t="shared" si="2"/>
        <v>1.0800208049759634E-3</v>
      </c>
      <c r="J24" s="3" t="s">
        <v>688</v>
      </c>
      <c r="K24">
        <v>3780065558.6867919</v>
      </c>
      <c r="L24">
        <v>3780065559.7672448</v>
      </c>
      <c r="M24">
        <v>1.4360090494155884</v>
      </c>
      <c r="N24">
        <v>5.0489997863769531</v>
      </c>
      <c r="O24">
        <v>0</v>
      </c>
      <c r="P24" s="3" t="s">
        <v>688</v>
      </c>
      <c r="Q24" s="3" t="s">
        <v>696</v>
      </c>
      <c r="R24" s="3" t="s">
        <v>698</v>
      </c>
      <c r="S24">
        <v>22.259522</v>
      </c>
      <c r="T24">
        <v>1.6465E-2</v>
      </c>
      <c r="U24">
        <v>-1.1648860000000001</v>
      </c>
      <c r="V24">
        <v>3.2853E-2</v>
      </c>
      <c r="W24">
        <v>8.2323999999999994E-2</v>
      </c>
      <c r="X24">
        <v>-5.8244300000000004</v>
      </c>
      <c r="Y24">
        <v>0.16426399999999999</v>
      </c>
      <c r="Z24" s="3" t="s">
        <v>688</v>
      </c>
      <c r="AA24" s="3" t="s">
        <v>683</v>
      </c>
      <c r="AB24" s="3" t="s">
        <v>698</v>
      </c>
      <c r="AC24" s="3" t="s">
        <v>732</v>
      </c>
    </row>
    <row r="25" spans="1:29" x14ac:dyDescent="0.25">
      <c r="A25" s="3" t="s">
        <v>91</v>
      </c>
      <c r="B25">
        <v>3780065564.3522153</v>
      </c>
      <c r="C25" s="14">
        <f t="shared" si="0"/>
        <v>105.68247985839844</v>
      </c>
      <c r="D25" s="3" t="s">
        <v>683</v>
      </c>
      <c r="E25" s="14">
        <v>408.00022534589425</v>
      </c>
      <c r="F25" s="14">
        <v>-447.40012493664682</v>
      </c>
      <c r="G25" s="14">
        <v>267.50000289575627</v>
      </c>
      <c r="H25" s="14">
        <f t="shared" si="1"/>
        <v>10.000225346674691</v>
      </c>
      <c r="I25" s="14">
        <f t="shared" si="2"/>
        <v>7.1581873097445394E-4</v>
      </c>
      <c r="J25" s="3" t="s">
        <v>688</v>
      </c>
      <c r="K25">
        <v>3780065563.2581792</v>
      </c>
      <c r="L25">
        <v>3780065564.2991614</v>
      </c>
      <c r="M25">
        <v>1.4360100030899048</v>
      </c>
      <c r="N25">
        <v>5.0469999313354492</v>
      </c>
      <c r="O25">
        <v>0</v>
      </c>
      <c r="P25" s="3" t="s">
        <v>688</v>
      </c>
      <c r="Q25" s="3" t="s">
        <v>696</v>
      </c>
      <c r="R25" s="3" t="s">
        <v>698</v>
      </c>
      <c r="S25">
        <v>22.239488000000001</v>
      </c>
      <c r="T25">
        <v>1.6111E-2</v>
      </c>
      <c r="U25">
        <v>-1.1216429999999999</v>
      </c>
      <c r="V25">
        <v>3.1189999999999999E-2</v>
      </c>
      <c r="W25">
        <v>8.0553E-2</v>
      </c>
      <c r="X25">
        <v>-5.6082169999999998</v>
      </c>
      <c r="Y25">
        <v>0.15595200000000001</v>
      </c>
      <c r="Z25" s="3" t="s">
        <v>688</v>
      </c>
      <c r="AA25" s="3" t="s">
        <v>683</v>
      </c>
      <c r="AB25" s="3" t="s">
        <v>698</v>
      </c>
      <c r="AC25" s="3" t="s">
        <v>733</v>
      </c>
    </row>
    <row r="26" spans="1:29" x14ac:dyDescent="0.25">
      <c r="A26" s="3" t="s">
        <v>92</v>
      </c>
      <c r="B26">
        <v>3780065568.9855194</v>
      </c>
      <c r="C26" s="14">
        <f t="shared" si="0"/>
        <v>110.31578397750854</v>
      </c>
      <c r="D26" s="3" t="s">
        <v>683</v>
      </c>
      <c r="E26" s="14">
        <v>407.99993640879421</v>
      </c>
      <c r="F26" s="14">
        <v>-447.40003937644684</v>
      </c>
      <c r="G26" s="14">
        <v>262.49981658825629</v>
      </c>
      <c r="H26" s="14">
        <f t="shared" si="1"/>
        <v>9.9999364088717382</v>
      </c>
      <c r="I26" s="14">
        <f t="shared" si="2"/>
        <v>2.2561204701115821E-4</v>
      </c>
      <c r="J26" s="3" t="s">
        <v>688</v>
      </c>
      <c r="K26">
        <v>3780065567.8124366</v>
      </c>
      <c r="L26">
        <v>3780065568.8463106</v>
      </c>
      <c r="M26">
        <v>1.4360100030899048</v>
      </c>
      <c r="N26">
        <v>5.0440001487731934</v>
      </c>
      <c r="O26">
        <v>0</v>
      </c>
      <c r="P26" s="3" t="s">
        <v>688</v>
      </c>
      <c r="Q26" s="3" t="s">
        <v>696</v>
      </c>
      <c r="R26" s="3" t="s">
        <v>698</v>
      </c>
      <c r="S26">
        <v>22.220186000000002</v>
      </c>
      <c r="T26">
        <v>1.5273999999999999E-2</v>
      </c>
      <c r="U26">
        <v>-1.059013</v>
      </c>
      <c r="V26">
        <v>2.87E-2</v>
      </c>
      <c r="W26">
        <v>7.6368000000000005E-2</v>
      </c>
      <c r="X26">
        <v>-5.295064</v>
      </c>
      <c r="Y26">
        <v>0.14349999999999999</v>
      </c>
      <c r="Z26" s="3" t="s">
        <v>688</v>
      </c>
      <c r="AA26" s="3" t="s">
        <v>683</v>
      </c>
      <c r="AB26" s="3" t="s">
        <v>698</v>
      </c>
      <c r="AC26" s="3" t="s">
        <v>734</v>
      </c>
    </row>
    <row r="27" spans="1:29" x14ac:dyDescent="0.25">
      <c r="A27" s="3" t="s">
        <v>93</v>
      </c>
      <c r="B27">
        <v>3780065573.5211177</v>
      </c>
      <c r="C27" s="14">
        <f t="shared" si="0"/>
        <v>114.8513822555542</v>
      </c>
      <c r="D27" s="3" t="s">
        <v>683</v>
      </c>
      <c r="E27" s="14">
        <v>407.99996758929422</v>
      </c>
      <c r="F27" s="14">
        <v>-447.40019086574688</v>
      </c>
      <c r="G27" s="14">
        <v>257.50008915875628</v>
      </c>
      <c r="H27" s="14">
        <f t="shared" si="1"/>
        <v>9.9999675911157073</v>
      </c>
      <c r="I27" s="14">
        <f t="shared" si="2"/>
        <v>1.0935846430682444E-3</v>
      </c>
      <c r="J27" s="3" t="s">
        <v>688</v>
      </c>
      <c r="K27">
        <v>3780065572.3362207</v>
      </c>
      <c r="L27">
        <v>3780065573.4461608</v>
      </c>
      <c r="M27">
        <v>1.4360100030899048</v>
      </c>
      <c r="N27">
        <v>5.0489997863769531</v>
      </c>
      <c r="O27">
        <v>0</v>
      </c>
      <c r="P27" s="3" t="s">
        <v>688</v>
      </c>
      <c r="Q27" s="3" t="s">
        <v>696</v>
      </c>
      <c r="R27" s="3" t="s">
        <v>698</v>
      </c>
      <c r="S27">
        <v>22.197901999999999</v>
      </c>
      <c r="T27">
        <v>1.4414E-2</v>
      </c>
      <c r="U27">
        <v>-0.97106700000000001</v>
      </c>
      <c r="V27">
        <v>2.5257999999999999E-2</v>
      </c>
      <c r="W27">
        <v>7.2071999999999997E-2</v>
      </c>
      <c r="X27">
        <v>-4.855334</v>
      </c>
      <c r="Y27">
        <v>0.12629000000000001</v>
      </c>
      <c r="Z27" s="3" t="s">
        <v>688</v>
      </c>
      <c r="AA27" s="3" t="s">
        <v>683</v>
      </c>
      <c r="AB27" s="3" t="s">
        <v>698</v>
      </c>
      <c r="AC27" s="3" t="s">
        <v>735</v>
      </c>
    </row>
    <row r="28" spans="1:29" x14ac:dyDescent="0.25">
      <c r="A28" s="3" t="s">
        <v>94</v>
      </c>
      <c r="B28">
        <v>3780065577.9639111</v>
      </c>
      <c r="C28" s="14">
        <f t="shared" si="0"/>
        <v>119.29417562484741</v>
      </c>
      <c r="D28" s="3" t="s">
        <v>683</v>
      </c>
      <c r="E28" s="14">
        <v>408.00000092459419</v>
      </c>
      <c r="F28" s="14">
        <v>-447.40011467004683</v>
      </c>
      <c r="G28" s="14">
        <v>252.5002295777563</v>
      </c>
      <c r="H28" s="14">
        <f t="shared" si="1"/>
        <v>10.000000925251651</v>
      </c>
      <c r="I28" s="14">
        <f t="shared" si="2"/>
        <v>6.5701146631569893E-4</v>
      </c>
      <c r="J28" s="3" t="s">
        <v>688</v>
      </c>
      <c r="K28">
        <v>3780065576.876524</v>
      </c>
      <c r="L28">
        <v>3780065577.9165015</v>
      </c>
      <c r="M28">
        <v>1.4360100030899048</v>
      </c>
      <c r="N28">
        <v>5.0440001487731934</v>
      </c>
      <c r="O28">
        <v>0</v>
      </c>
      <c r="P28" s="3" t="s">
        <v>688</v>
      </c>
      <c r="Q28" s="3" t="s">
        <v>696</v>
      </c>
      <c r="R28" s="3" t="s">
        <v>698</v>
      </c>
      <c r="S28">
        <v>22.177744000000001</v>
      </c>
      <c r="T28">
        <v>1.3218000000000001E-2</v>
      </c>
      <c r="U28">
        <v>-0.85745700000000002</v>
      </c>
      <c r="V28">
        <v>2.1305999999999999E-2</v>
      </c>
      <c r="W28">
        <v>6.6088999999999995E-2</v>
      </c>
      <c r="X28">
        <v>-4.2872839999999997</v>
      </c>
      <c r="Y28">
        <v>0.106531</v>
      </c>
      <c r="Z28" s="3" t="s">
        <v>688</v>
      </c>
      <c r="AA28" s="3" t="s">
        <v>683</v>
      </c>
      <c r="AB28" s="3" t="s">
        <v>698</v>
      </c>
      <c r="AC28" s="3" t="s">
        <v>736</v>
      </c>
    </row>
    <row r="29" spans="1:29" x14ac:dyDescent="0.25">
      <c r="A29" s="3" t="s">
        <v>95</v>
      </c>
      <c r="B29">
        <v>3780065582.3940082</v>
      </c>
      <c r="C29" s="14">
        <f t="shared" si="0"/>
        <v>123.72427272796631</v>
      </c>
      <c r="D29" s="3" t="s">
        <v>683</v>
      </c>
      <c r="E29" s="14">
        <v>407.99988216719419</v>
      </c>
      <c r="F29" s="14">
        <v>-447.4000832790469</v>
      </c>
      <c r="G29" s="14">
        <v>247.49979581425629</v>
      </c>
      <c r="H29" s="14">
        <f t="shared" si="1"/>
        <v>9.9998821675409602</v>
      </c>
      <c r="I29" s="14">
        <f t="shared" si="2"/>
        <v>4.7715981656471456E-4</v>
      </c>
      <c r="J29" s="3" t="s">
        <v>688</v>
      </c>
      <c r="K29">
        <v>3780065581.3346081</v>
      </c>
      <c r="L29">
        <v>3780065582.3513231</v>
      </c>
      <c r="M29">
        <v>1.4360100030899048</v>
      </c>
      <c r="N29">
        <v>5.0440001487731934</v>
      </c>
      <c r="O29">
        <v>0</v>
      </c>
      <c r="P29" s="3" t="s">
        <v>688</v>
      </c>
      <c r="Q29" s="3" t="s">
        <v>696</v>
      </c>
      <c r="R29" s="3" t="s">
        <v>698</v>
      </c>
      <c r="S29">
        <v>22.176815999999999</v>
      </c>
      <c r="T29">
        <v>1.1162999999999999E-2</v>
      </c>
      <c r="U29">
        <v>-0.72810699999999995</v>
      </c>
      <c r="V29">
        <v>1.7156000000000001E-2</v>
      </c>
      <c r="W29">
        <v>5.5816999999999999E-2</v>
      </c>
      <c r="X29">
        <v>-3.6405340000000002</v>
      </c>
      <c r="Y29">
        <v>8.5778999999999994E-2</v>
      </c>
      <c r="Z29" s="3" t="s">
        <v>688</v>
      </c>
      <c r="AA29" s="3" t="s">
        <v>683</v>
      </c>
      <c r="AB29" s="3" t="s">
        <v>698</v>
      </c>
      <c r="AC29" s="3" t="s">
        <v>737</v>
      </c>
    </row>
    <row r="30" spans="1:29" x14ac:dyDescent="0.25">
      <c r="A30" s="3" t="s">
        <v>96</v>
      </c>
      <c r="B30">
        <v>3780065587.0483623</v>
      </c>
      <c r="C30" s="14">
        <f t="shared" si="0"/>
        <v>128.37862682342529</v>
      </c>
      <c r="D30" s="3" t="s">
        <v>683</v>
      </c>
      <c r="E30" s="14">
        <v>407.99986891509417</v>
      </c>
      <c r="F30" s="14">
        <v>-447.40013035174684</v>
      </c>
      <c r="G30" s="14">
        <v>242.50016022825631</v>
      </c>
      <c r="H30" s="14">
        <f t="shared" si="1"/>
        <v>9.9998689159437593</v>
      </c>
      <c r="I30" s="14">
        <f t="shared" si="2"/>
        <v>7.4687091588614E-4</v>
      </c>
      <c r="J30" s="3" t="s">
        <v>688</v>
      </c>
      <c r="K30">
        <v>3780065585.8464079</v>
      </c>
      <c r="L30">
        <v>3780065586.961401</v>
      </c>
      <c r="M30">
        <v>1.4360100030899048</v>
      </c>
      <c r="N30">
        <v>5.0489997863769531</v>
      </c>
      <c r="O30">
        <v>0</v>
      </c>
      <c r="P30" s="3" t="s">
        <v>688</v>
      </c>
      <c r="Q30" s="3" t="s">
        <v>696</v>
      </c>
      <c r="R30" s="3" t="s">
        <v>698</v>
      </c>
      <c r="S30">
        <v>22.157602000000001</v>
      </c>
      <c r="T30">
        <v>9.1210000000000006E-3</v>
      </c>
      <c r="U30">
        <v>-0.60145499999999996</v>
      </c>
      <c r="V30">
        <v>1.3398E-2</v>
      </c>
      <c r="W30">
        <v>4.5605E-2</v>
      </c>
      <c r="X30">
        <v>-3.0072770000000002</v>
      </c>
      <c r="Y30">
        <v>6.6988000000000006E-2</v>
      </c>
      <c r="Z30" s="3" t="s">
        <v>688</v>
      </c>
      <c r="AA30" s="3" t="s">
        <v>683</v>
      </c>
      <c r="AB30" s="3" t="s">
        <v>698</v>
      </c>
      <c r="AC30" s="3" t="s">
        <v>738</v>
      </c>
    </row>
    <row r="31" spans="1:29" x14ac:dyDescent="0.25">
      <c r="A31" s="3" t="s">
        <v>97</v>
      </c>
      <c r="B31">
        <v>3780065591.467309</v>
      </c>
      <c r="C31" s="14">
        <f t="shared" si="0"/>
        <v>132.79757356643677</v>
      </c>
      <c r="D31" s="3" t="s">
        <v>683</v>
      </c>
      <c r="E31" s="14">
        <v>407.99999896439419</v>
      </c>
      <c r="F31" s="14">
        <v>-447.40004787964688</v>
      </c>
      <c r="G31" s="14">
        <v>237.50018688875628</v>
      </c>
      <c r="H31" s="14">
        <f t="shared" si="1"/>
        <v>9.9999989645088174</v>
      </c>
      <c r="I31" s="14">
        <f t="shared" si="2"/>
        <v>2.7433042931749116E-4</v>
      </c>
      <c r="J31" s="3" t="s">
        <v>688</v>
      </c>
      <c r="K31">
        <v>3780065590.3870721</v>
      </c>
      <c r="L31">
        <v>3780065591.4220095</v>
      </c>
      <c r="M31">
        <v>1.4360100030899048</v>
      </c>
      <c r="N31">
        <v>5.0469999313354492</v>
      </c>
      <c r="O31">
        <v>0</v>
      </c>
      <c r="P31" s="3" t="s">
        <v>688</v>
      </c>
      <c r="Q31" s="3" t="s">
        <v>696</v>
      </c>
      <c r="R31" s="3" t="s">
        <v>698</v>
      </c>
      <c r="S31">
        <v>22.15006</v>
      </c>
      <c r="T31">
        <v>7.7990000000000004E-3</v>
      </c>
      <c r="U31">
        <v>-0.49013200000000001</v>
      </c>
      <c r="V31">
        <v>1.0293999999999999E-2</v>
      </c>
      <c r="W31">
        <v>3.8996999999999997E-2</v>
      </c>
      <c r="X31">
        <v>-2.4506589999999999</v>
      </c>
      <c r="Y31">
        <v>5.1468E-2</v>
      </c>
      <c r="Z31" s="3" t="s">
        <v>688</v>
      </c>
      <c r="AA31" s="3" t="s">
        <v>683</v>
      </c>
      <c r="AB31" s="3" t="s">
        <v>698</v>
      </c>
      <c r="AC31" s="3" t="s">
        <v>739</v>
      </c>
    </row>
    <row r="32" spans="1:29" x14ac:dyDescent="0.25">
      <c r="A32" s="3" t="s">
        <v>98</v>
      </c>
      <c r="B32">
        <v>3780065596.0448136</v>
      </c>
      <c r="C32" s="14">
        <f t="shared" si="0"/>
        <v>137.37507820129395</v>
      </c>
      <c r="D32" s="3" t="s">
        <v>683</v>
      </c>
      <c r="E32" s="14">
        <v>407.99977450749418</v>
      </c>
      <c r="F32" s="14">
        <v>-447.4002345467469</v>
      </c>
      <c r="G32" s="14">
        <v>232.49975717075628</v>
      </c>
      <c r="H32" s="14">
        <f t="shared" si="1"/>
        <v>9.9997745102448512</v>
      </c>
      <c r="I32" s="14">
        <f t="shared" si="2"/>
        <v>1.3438853081928557E-3</v>
      </c>
      <c r="J32" s="3" t="s">
        <v>688</v>
      </c>
      <c r="K32">
        <v>3780065594.932776</v>
      </c>
      <c r="L32">
        <v>3780065595.94766</v>
      </c>
      <c r="M32">
        <v>1.4360100030899048</v>
      </c>
      <c r="N32">
        <v>5.0489997863769531</v>
      </c>
      <c r="O32">
        <v>0</v>
      </c>
      <c r="P32" s="3" t="s">
        <v>688</v>
      </c>
      <c r="Q32" s="3" t="s">
        <v>696</v>
      </c>
      <c r="R32" s="3" t="s">
        <v>698</v>
      </c>
      <c r="S32">
        <v>22.138591999999999</v>
      </c>
      <c r="T32">
        <v>6.3039999999999997E-3</v>
      </c>
      <c r="U32">
        <v>-0.39783099999999999</v>
      </c>
      <c r="V32">
        <v>7.796E-3</v>
      </c>
      <c r="W32">
        <v>3.1521E-2</v>
      </c>
      <c r="X32">
        <v>-1.9891529999999999</v>
      </c>
      <c r="Y32">
        <v>3.8977999999999999E-2</v>
      </c>
      <c r="Z32" s="3" t="s">
        <v>688</v>
      </c>
      <c r="AA32" s="3" t="s">
        <v>683</v>
      </c>
      <c r="AB32" s="3" t="s">
        <v>698</v>
      </c>
      <c r="AC32" s="3" t="s">
        <v>740</v>
      </c>
    </row>
    <row r="33" spans="1:29" x14ac:dyDescent="0.25">
      <c r="A33" s="3" t="s">
        <v>99</v>
      </c>
      <c r="B33">
        <v>3780065600.7282047</v>
      </c>
      <c r="C33" s="14">
        <f t="shared" si="0"/>
        <v>142.05846929550171</v>
      </c>
      <c r="D33" s="3" t="s">
        <v>683</v>
      </c>
      <c r="E33" s="14">
        <v>407.99999194789422</v>
      </c>
      <c r="F33" s="14">
        <v>-447.40021217774688</v>
      </c>
      <c r="G33" s="14">
        <v>227.50013288525628</v>
      </c>
      <c r="H33" s="14">
        <f t="shared" si="1"/>
        <v>9.999991950145187</v>
      </c>
      <c r="I33" s="14">
        <f t="shared" si="2"/>
        <v>1.2156909459670089E-3</v>
      </c>
      <c r="J33" s="3" t="s">
        <v>688</v>
      </c>
      <c r="K33">
        <v>3780065599.5505342</v>
      </c>
      <c r="L33">
        <v>3780065600.6462536</v>
      </c>
      <c r="M33">
        <v>1.4360100030899048</v>
      </c>
      <c r="N33">
        <v>5.0440001487731934</v>
      </c>
      <c r="O33">
        <v>0</v>
      </c>
      <c r="P33" s="3" t="s">
        <v>688</v>
      </c>
      <c r="Q33" s="3" t="s">
        <v>696</v>
      </c>
      <c r="R33" s="3" t="s">
        <v>698</v>
      </c>
      <c r="S33">
        <v>22.143224</v>
      </c>
      <c r="T33">
        <v>5.2290000000000001E-3</v>
      </c>
      <c r="U33">
        <v>-0.32333899999999999</v>
      </c>
      <c r="V33">
        <v>5.934E-3</v>
      </c>
      <c r="W33">
        <v>2.6144000000000001E-2</v>
      </c>
      <c r="X33">
        <v>-1.616695</v>
      </c>
      <c r="Y33">
        <v>2.9668E-2</v>
      </c>
      <c r="Z33" s="3" t="s">
        <v>688</v>
      </c>
      <c r="AA33" s="3" t="s">
        <v>683</v>
      </c>
      <c r="AB33" s="3" t="s">
        <v>698</v>
      </c>
      <c r="AC33" s="3" t="s">
        <v>741</v>
      </c>
    </row>
    <row r="34" spans="1:29" x14ac:dyDescent="0.25">
      <c r="A34" s="3" t="s">
        <v>100</v>
      </c>
      <c r="B34">
        <v>3780065605.1875048</v>
      </c>
      <c r="C34" s="14">
        <f t="shared" si="0"/>
        <v>146.51776933670044</v>
      </c>
      <c r="D34" s="3" t="s">
        <v>683</v>
      </c>
      <c r="E34" s="14">
        <v>408.00002907789423</v>
      </c>
      <c r="F34" s="14">
        <v>-447.40011231654682</v>
      </c>
      <c r="G34" s="14">
        <v>222.49994683775628</v>
      </c>
      <c r="H34" s="14">
        <f t="shared" si="1"/>
        <v>10.000029078524975</v>
      </c>
      <c r="I34" s="14">
        <f t="shared" si="2"/>
        <v>6.4352508268351915E-4</v>
      </c>
      <c r="J34" s="3" t="s">
        <v>688</v>
      </c>
      <c r="K34">
        <v>3780065604.0904064</v>
      </c>
      <c r="L34">
        <v>3780065605.1350894</v>
      </c>
      <c r="M34">
        <v>1.4360100030899048</v>
      </c>
      <c r="N34">
        <v>5.0469999313354492</v>
      </c>
      <c r="O34">
        <v>0</v>
      </c>
      <c r="P34" s="3" t="s">
        <v>688</v>
      </c>
      <c r="Q34" s="3" t="s">
        <v>696</v>
      </c>
      <c r="R34" s="3" t="s">
        <v>698</v>
      </c>
      <c r="S34">
        <v>22.173967999999999</v>
      </c>
      <c r="T34">
        <v>4.1609999999999998E-3</v>
      </c>
      <c r="U34">
        <v>-0.26368799999999998</v>
      </c>
      <c r="V34">
        <v>4.4990000000000004E-3</v>
      </c>
      <c r="W34">
        <v>2.0804E-2</v>
      </c>
      <c r="X34">
        <v>-1.318438</v>
      </c>
      <c r="Y34">
        <v>2.2495000000000001E-2</v>
      </c>
      <c r="Z34" s="3" t="s">
        <v>688</v>
      </c>
      <c r="AA34" s="3" t="s">
        <v>683</v>
      </c>
      <c r="AB34" s="3" t="s">
        <v>698</v>
      </c>
      <c r="AC34" s="3" t="s">
        <v>742</v>
      </c>
    </row>
    <row r="35" spans="1:29" x14ac:dyDescent="0.25">
      <c r="A35" s="3" t="s">
        <v>101</v>
      </c>
      <c r="B35">
        <v>3780065609.712193</v>
      </c>
      <c r="C35" s="14">
        <f t="shared" si="0"/>
        <v>151.04245758056641</v>
      </c>
      <c r="D35" s="3" t="s">
        <v>683</v>
      </c>
      <c r="E35" s="14">
        <v>407.99990399249424</v>
      </c>
      <c r="F35" s="14">
        <v>-447.39983090804685</v>
      </c>
      <c r="G35" s="14">
        <v>217.49980289425631</v>
      </c>
      <c r="H35" s="14">
        <f t="shared" si="1"/>
        <v>9.9999039939238568</v>
      </c>
      <c r="I35" s="14">
        <f t="shared" si="2"/>
        <v>9.688356461619907E-4</v>
      </c>
      <c r="J35" s="3" t="s">
        <v>688</v>
      </c>
      <c r="K35">
        <v>3780065608.6163015</v>
      </c>
      <c r="L35">
        <v>3780065609.6611519</v>
      </c>
      <c r="M35">
        <v>1.4360100030899048</v>
      </c>
      <c r="N35">
        <v>5.0520000457763672</v>
      </c>
      <c r="O35">
        <v>0</v>
      </c>
      <c r="P35" s="3" t="s">
        <v>688</v>
      </c>
      <c r="Q35" s="3" t="s">
        <v>696</v>
      </c>
      <c r="R35" s="3" t="s">
        <v>698</v>
      </c>
      <c r="S35">
        <v>22.187709999999999</v>
      </c>
      <c r="T35">
        <v>3.5049999999999999E-3</v>
      </c>
      <c r="U35">
        <v>-0.216084</v>
      </c>
      <c r="V35">
        <v>3.3890000000000001E-3</v>
      </c>
      <c r="W35">
        <v>1.7524999999999999E-2</v>
      </c>
      <c r="X35">
        <v>-1.080422</v>
      </c>
      <c r="Y35">
        <v>1.6947E-2</v>
      </c>
      <c r="Z35" s="3" t="s">
        <v>688</v>
      </c>
      <c r="AA35" s="3" t="s">
        <v>683</v>
      </c>
      <c r="AB35" s="3" t="s">
        <v>698</v>
      </c>
      <c r="AC35" s="3" t="s">
        <v>743</v>
      </c>
    </row>
    <row r="36" spans="1:29" x14ac:dyDescent="0.25">
      <c r="A36" s="3" t="s">
        <v>102</v>
      </c>
      <c r="B36">
        <v>3780065616.325747</v>
      </c>
      <c r="C36" s="14">
        <f t="shared" si="0"/>
        <v>157.6560115814209</v>
      </c>
      <c r="D36" s="3" t="s">
        <v>683</v>
      </c>
      <c r="E36" s="14">
        <v>412.99994804849416</v>
      </c>
      <c r="F36" s="14">
        <v>-447.39998398064688</v>
      </c>
      <c r="G36" s="14">
        <v>217.4999444817955</v>
      </c>
      <c r="H36" s="14">
        <f t="shared" si="1"/>
        <v>14.999948048502715</v>
      </c>
      <c r="I36" s="14">
        <f t="shared" si="2"/>
        <v>6.1189685144847201E-5</v>
      </c>
      <c r="J36" s="3" t="s">
        <v>688</v>
      </c>
      <c r="K36">
        <v>3780065615.178093</v>
      </c>
      <c r="L36">
        <v>3780065616.2537718</v>
      </c>
      <c r="M36">
        <v>1.4360100030899048</v>
      </c>
      <c r="N36">
        <v>5.0489997863769531</v>
      </c>
      <c r="O36">
        <v>0</v>
      </c>
      <c r="P36" s="3" t="s">
        <v>688</v>
      </c>
      <c r="Q36" s="3" t="s">
        <v>696</v>
      </c>
      <c r="R36" s="3" t="s">
        <v>698</v>
      </c>
      <c r="S36">
        <v>22.179659999999998</v>
      </c>
      <c r="T36">
        <v>3.1449999999999998E-3</v>
      </c>
      <c r="U36">
        <v>-0.20968600000000001</v>
      </c>
      <c r="V36">
        <v>3.1849999999999999E-3</v>
      </c>
      <c r="W36">
        <v>1.5727000000000001E-2</v>
      </c>
      <c r="X36">
        <v>-1.0484309999999999</v>
      </c>
      <c r="Y36">
        <v>1.5925000000000002E-2</v>
      </c>
      <c r="Z36" s="3" t="s">
        <v>688</v>
      </c>
      <c r="AA36" s="3" t="s">
        <v>683</v>
      </c>
      <c r="AB36" s="3" t="s">
        <v>698</v>
      </c>
      <c r="AC36" s="3" t="s">
        <v>744</v>
      </c>
    </row>
    <row r="37" spans="1:29" x14ac:dyDescent="0.25">
      <c r="A37" s="3" t="s">
        <v>103</v>
      </c>
      <c r="B37">
        <v>3780065620.7448897</v>
      </c>
      <c r="C37" s="14">
        <f t="shared" si="0"/>
        <v>162.07515430450439</v>
      </c>
      <c r="D37" s="3" t="s">
        <v>683</v>
      </c>
      <c r="E37" s="14">
        <v>413.0000731338942</v>
      </c>
      <c r="F37" s="14">
        <v>-447.39976538914686</v>
      </c>
      <c r="G37" s="14">
        <v>222.50008842529547</v>
      </c>
      <c r="H37" s="14">
        <f t="shared" si="1"/>
        <v>15.000073135728938</v>
      </c>
      <c r="I37" s="14">
        <f t="shared" si="2"/>
        <v>8.9614383506027968E-4</v>
      </c>
      <c r="J37" s="3" t="s">
        <v>688</v>
      </c>
      <c r="K37">
        <v>3780065619.6614256</v>
      </c>
      <c r="L37">
        <v>3780065620.702724</v>
      </c>
      <c r="M37">
        <v>1.4360100030899048</v>
      </c>
      <c r="N37">
        <v>5.0469999313354492</v>
      </c>
      <c r="O37">
        <v>0</v>
      </c>
      <c r="P37" s="3" t="s">
        <v>688</v>
      </c>
      <c r="Q37" s="3" t="s">
        <v>696</v>
      </c>
      <c r="R37" s="3" t="s">
        <v>698</v>
      </c>
      <c r="S37">
        <v>22.161446000000002</v>
      </c>
      <c r="T37">
        <v>3.7000000000000002E-3</v>
      </c>
      <c r="U37">
        <v>-0.25535099999999999</v>
      </c>
      <c r="V37">
        <v>4.2170000000000003E-3</v>
      </c>
      <c r="W37">
        <v>1.8499999999999999E-2</v>
      </c>
      <c r="X37">
        <v>-1.2767569999999999</v>
      </c>
      <c r="Y37">
        <v>2.1083999999999999E-2</v>
      </c>
      <c r="Z37" s="3" t="s">
        <v>688</v>
      </c>
      <c r="AA37" s="3" t="s">
        <v>683</v>
      </c>
      <c r="AB37" s="3" t="s">
        <v>698</v>
      </c>
      <c r="AC37" s="3" t="s">
        <v>745</v>
      </c>
    </row>
    <row r="38" spans="1:29" x14ac:dyDescent="0.25">
      <c r="A38" s="3" t="s">
        <v>104</v>
      </c>
      <c r="B38">
        <v>3780065625.1775217</v>
      </c>
      <c r="C38" s="14">
        <f t="shared" si="0"/>
        <v>166.5077862739563</v>
      </c>
      <c r="D38" s="3" t="s">
        <v>683</v>
      </c>
      <c r="E38" s="14">
        <v>413.00003600389419</v>
      </c>
      <c r="F38" s="14">
        <v>-447.39986525034681</v>
      </c>
      <c r="G38" s="14">
        <v>227.49977447279551</v>
      </c>
      <c r="H38" s="14">
        <f t="shared" si="1"/>
        <v>15.000036004499442</v>
      </c>
      <c r="I38" s="14">
        <f t="shared" si="2"/>
        <v>5.1470496048331143E-4</v>
      </c>
      <c r="J38" s="3" t="s">
        <v>688</v>
      </c>
      <c r="K38">
        <v>3780065624.0852919</v>
      </c>
      <c r="L38">
        <v>3780065625.1361856</v>
      </c>
      <c r="M38">
        <v>1.4360100030899048</v>
      </c>
      <c r="N38">
        <v>5.0469999313354492</v>
      </c>
      <c r="O38">
        <v>0</v>
      </c>
      <c r="P38" s="3" t="s">
        <v>688</v>
      </c>
      <c r="Q38" s="3" t="s">
        <v>696</v>
      </c>
      <c r="R38" s="3" t="s">
        <v>698</v>
      </c>
      <c r="S38">
        <v>22.142592</v>
      </c>
      <c r="T38">
        <v>4.4889999999999999E-3</v>
      </c>
      <c r="U38">
        <v>-0.31267200000000001</v>
      </c>
      <c r="V38">
        <v>5.5399999999999998E-3</v>
      </c>
      <c r="W38">
        <v>2.2447000000000002E-2</v>
      </c>
      <c r="X38">
        <v>-1.5633589999999999</v>
      </c>
      <c r="Y38">
        <v>2.7702000000000001E-2</v>
      </c>
      <c r="Z38" s="3" t="s">
        <v>688</v>
      </c>
      <c r="AA38" s="3" t="s">
        <v>683</v>
      </c>
      <c r="AB38" s="3" t="s">
        <v>698</v>
      </c>
      <c r="AC38" s="3" t="s">
        <v>746</v>
      </c>
    </row>
    <row r="39" spans="1:29" x14ac:dyDescent="0.25">
      <c r="A39" s="3" t="s">
        <v>105</v>
      </c>
      <c r="B39">
        <v>3780065629.7479663</v>
      </c>
      <c r="C39" s="14">
        <f t="shared" si="0"/>
        <v>171.07823085784912</v>
      </c>
      <c r="D39" s="3" t="s">
        <v>683</v>
      </c>
      <c r="E39" s="14">
        <v>412.99981856349422</v>
      </c>
      <c r="F39" s="14">
        <v>-447.39988761934683</v>
      </c>
      <c r="G39" s="14">
        <v>232.4998987582955</v>
      </c>
      <c r="H39" s="14">
        <f t="shared" si="1"/>
        <v>14.999818563915202</v>
      </c>
      <c r="I39" s="14">
        <f t="shared" si="2"/>
        <v>4.2926802986041618E-4</v>
      </c>
      <c r="J39" s="3" t="s">
        <v>688</v>
      </c>
      <c r="K39">
        <v>3780065628.5630298</v>
      </c>
      <c r="L39">
        <v>3780065629.6680112</v>
      </c>
      <c r="M39">
        <v>1.4360100030899048</v>
      </c>
      <c r="N39">
        <v>5.0520000457763672</v>
      </c>
      <c r="O39">
        <v>0</v>
      </c>
      <c r="P39" s="3" t="s">
        <v>688</v>
      </c>
      <c r="Q39" s="3" t="s">
        <v>696</v>
      </c>
      <c r="R39" s="3" t="s">
        <v>698</v>
      </c>
      <c r="S39">
        <v>22.124876</v>
      </c>
      <c r="T39">
        <v>5.3439999999999998E-3</v>
      </c>
      <c r="U39">
        <v>-0.38407999999999998</v>
      </c>
      <c r="V39">
        <v>7.2859999999999999E-3</v>
      </c>
      <c r="W39">
        <v>2.6721999999999999E-2</v>
      </c>
      <c r="X39">
        <v>-1.9204000000000001</v>
      </c>
      <c r="Y39">
        <v>3.6429999999999997E-2</v>
      </c>
      <c r="Z39" s="3" t="s">
        <v>688</v>
      </c>
      <c r="AA39" s="3" t="s">
        <v>683</v>
      </c>
      <c r="AB39" s="3" t="s">
        <v>698</v>
      </c>
      <c r="AC39" s="3" t="s">
        <v>747</v>
      </c>
    </row>
    <row r="40" spans="1:29" x14ac:dyDescent="0.25">
      <c r="A40" s="3" t="s">
        <v>106</v>
      </c>
      <c r="B40">
        <v>3780065634.1311674</v>
      </c>
      <c r="C40" s="14">
        <f t="shared" si="0"/>
        <v>175.46143198013306</v>
      </c>
      <c r="D40" s="3" t="s">
        <v>683</v>
      </c>
      <c r="E40" s="14">
        <v>413.00004302039423</v>
      </c>
      <c r="F40" s="14">
        <v>-447.40020095224685</v>
      </c>
      <c r="G40" s="14">
        <v>237.49982847629548</v>
      </c>
      <c r="H40" s="14">
        <f t="shared" si="1"/>
        <v>15.000043021740286</v>
      </c>
      <c r="I40" s="14">
        <f t="shared" si="2"/>
        <v>7.6757948882349438E-4</v>
      </c>
      <c r="J40" s="3" t="s">
        <v>688</v>
      </c>
      <c r="K40">
        <v>3780065633.0540438</v>
      </c>
      <c r="L40">
        <v>3780065634.0889831</v>
      </c>
      <c r="M40">
        <v>1.4360100030899048</v>
      </c>
      <c r="N40">
        <v>5.0440001487731934</v>
      </c>
      <c r="O40">
        <v>0</v>
      </c>
      <c r="P40" s="3" t="s">
        <v>688</v>
      </c>
      <c r="Q40" s="3" t="s">
        <v>696</v>
      </c>
      <c r="R40" s="3" t="s">
        <v>698</v>
      </c>
      <c r="S40">
        <v>22.129840000000002</v>
      </c>
      <c r="T40">
        <v>6.3010000000000002E-3</v>
      </c>
      <c r="U40">
        <v>-0.47257100000000002</v>
      </c>
      <c r="V40">
        <v>9.4870000000000006E-3</v>
      </c>
      <c r="W40">
        <v>3.1507E-2</v>
      </c>
      <c r="X40">
        <v>-2.362857</v>
      </c>
      <c r="Y40">
        <v>4.7437E-2</v>
      </c>
      <c r="Z40" s="3" t="s">
        <v>688</v>
      </c>
      <c r="AA40" s="3" t="s">
        <v>683</v>
      </c>
      <c r="AB40" s="3" t="s">
        <v>698</v>
      </c>
      <c r="AC40" s="3" t="s">
        <v>748</v>
      </c>
    </row>
    <row r="41" spans="1:29" x14ac:dyDescent="0.25">
      <c r="A41" s="3" t="s">
        <v>107</v>
      </c>
      <c r="B41">
        <v>3780065638.5817776</v>
      </c>
      <c r="C41" s="14">
        <f t="shared" si="0"/>
        <v>179.91204214096069</v>
      </c>
      <c r="D41" s="3" t="s">
        <v>683</v>
      </c>
      <c r="E41" s="14">
        <v>412.9999129710942</v>
      </c>
      <c r="F41" s="14">
        <v>-447.39978342434688</v>
      </c>
      <c r="G41" s="14">
        <v>242.49980181579551</v>
      </c>
      <c r="H41" s="14">
        <f t="shared" si="1"/>
        <v>14.999912972657715</v>
      </c>
      <c r="I41" s="14">
        <f t="shared" si="2"/>
        <v>8.2726355627652643E-4</v>
      </c>
      <c r="J41" s="3" t="s">
        <v>688</v>
      </c>
      <c r="K41">
        <v>3780065637.5013561</v>
      </c>
      <c r="L41">
        <v>3780065638.5259857</v>
      </c>
      <c r="M41">
        <v>1.4360100030899048</v>
      </c>
      <c r="N41">
        <v>5.0469999313354492</v>
      </c>
      <c r="O41">
        <v>0</v>
      </c>
      <c r="P41" s="3" t="s">
        <v>688</v>
      </c>
      <c r="Q41" s="3" t="s">
        <v>696</v>
      </c>
      <c r="R41" s="3" t="s">
        <v>698</v>
      </c>
      <c r="S41">
        <v>22.162773999999999</v>
      </c>
      <c r="T41">
        <v>7.3340000000000002E-3</v>
      </c>
      <c r="U41">
        <v>-0.58060100000000003</v>
      </c>
      <c r="V41">
        <v>1.2114E-2</v>
      </c>
      <c r="W41">
        <v>3.6672000000000003E-2</v>
      </c>
      <c r="X41">
        <v>-2.9030070000000001</v>
      </c>
      <c r="Y41">
        <v>6.0568999999999998E-2</v>
      </c>
      <c r="Z41" s="3" t="s">
        <v>688</v>
      </c>
      <c r="AA41" s="3" t="s">
        <v>683</v>
      </c>
      <c r="AB41" s="3" t="s">
        <v>698</v>
      </c>
      <c r="AC41" s="3" t="s">
        <v>749</v>
      </c>
    </row>
    <row r="42" spans="1:29" x14ac:dyDescent="0.25">
      <c r="A42" s="3" t="s">
        <v>108</v>
      </c>
      <c r="B42">
        <v>3780065643.1502633</v>
      </c>
      <c r="C42" s="14">
        <f t="shared" si="0"/>
        <v>184.48052787780762</v>
      </c>
      <c r="D42" s="3" t="s">
        <v>683</v>
      </c>
      <c r="E42" s="14">
        <v>412.99992622319422</v>
      </c>
      <c r="F42" s="14">
        <v>-447.40023635164681</v>
      </c>
      <c r="G42" s="14">
        <v>247.49993740179551</v>
      </c>
      <c r="H42" s="14">
        <f t="shared" si="1"/>
        <v>14.999926225056301</v>
      </c>
      <c r="I42" s="14">
        <f t="shared" si="2"/>
        <v>9.0280199251085535E-4</v>
      </c>
      <c r="J42" s="3" t="s">
        <v>688</v>
      </c>
      <c r="K42">
        <v>3780065641.9683256</v>
      </c>
      <c r="L42">
        <v>3780065643.0673246</v>
      </c>
      <c r="M42">
        <v>1.4360100030899048</v>
      </c>
      <c r="N42">
        <v>5.0489997863769531</v>
      </c>
      <c r="O42">
        <v>0</v>
      </c>
      <c r="P42" s="3" t="s">
        <v>688</v>
      </c>
      <c r="Q42" s="3" t="s">
        <v>696</v>
      </c>
      <c r="R42" s="3" t="s">
        <v>698</v>
      </c>
      <c r="S42">
        <v>22.200828000000001</v>
      </c>
      <c r="T42">
        <v>8.8439999999999994E-3</v>
      </c>
      <c r="U42">
        <v>-0.70574199999999998</v>
      </c>
      <c r="V42">
        <v>1.5240999999999999E-2</v>
      </c>
      <c r="W42">
        <v>4.4221000000000003E-2</v>
      </c>
      <c r="X42">
        <v>-3.5287120000000001</v>
      </c>
      <c r="Y42">
        <v>7.6206999999999997E-2</v>
      </c>
      <c r="Z42" s="3" t="s">
        <v>688</v>
      </c>
      <c r="AA42" s="3" t="s">
        <v>683</v>
      </c>
      <c r="AB42" s="3" t="s">
        <v>698</v>
      </c>
      <c r="AC42" s="3" t="s">
        <v>750</v>
      </c>
    </row>
    <row r="43" spans="1:29" x14ac:dyDescent="0.25">
      <c r="A43" s="3" t="s">
        <v>109</v>
      </c>
      <c r="B43">
        <v>3780065647.5818367</v>
      </c>
      <c r="C43" s="14">
        <f t="shared" si="0"/>
        <v>188.91210126876831</v>
      </c>
      <c r="D43" s="3" t="s">
        <v>683</v>
      </c>
      <c r="E43" s="14">
        <v>413.00004498059417</v>
      </c>
      <c r="F43" s="14">
        <v>-447.39976774264687</v>
      </c>
      <c r="G43" s="14">
        <v>252.4998711652955</v>
      </c>
      <c r="H43" s="14">
        <f t="shared" si="1"/>
        <v>15.000044982392279</v>
      </c>
      <c r="I43" s="14">
        <f t="shared" si="2"/>
        <v>8.8715582854500814E-4</v>
      </c>
      <c r="J43" s="3" t="s">
        <v>688</v>
      </c>
      <c r="K43">
        <v>3780065646.5051222</v>
      </c>
      <c r="L43">
        <v>3780065647.5473065</v>
      </c>
      <c r="M43">
        <v>1.4360100030899048</v>
      </c>
      <c r="N43">
        <v>5.0469999313354492</v>
      </c>
      <c r="O43">
        <v>0</v>
      </c>
      <c r="P43" s="3" t="s">
        <v>688</v>
      </c>
      <c r="Q43" s="3" t="s">
        <v>696</v>
      </c>
      <c r="R43" s="3" t="s">
        <v>698</v>
      </c>
      <c r="S43">
        <v>22.248145999999998</v>
      </c>
      <c r="T43">
        <v>9.8499999999999994E-3</v>
      </c>
      <c r="U43">
        <v>-0.83104500000000003</v>
      </c>
      <c r="V43">
        <v>1.8789E-2</v>
      </c>
      <c r="W43">
        <v>4.9249000000000001E-2</v>
      </c>
      <c r="X43">
        <v>-4.1552259999999999</v>
      </c>
      <c r="Y43">
        <v>9.3942999999999999E-2</v>
      </c>
      <c r="Z43" s="3" t="s">
        <v>688</v>
      </c>
      <c r="AA43" s="3" t="s">
        <v>683</v>
      </c>
      <c r="AB43" s="3" t="s">
        <v>698</v>
      </c>
      <c r="AC43" s="3" t="s">
        <v>751</v>
      </c>
    </row>
    <row r="44" spans="1:29" x14ac:dyDescent="0.25">
      <c r="A44" s="3" t="s">
        <v>110</v>
      </c>
      <c r="B44">
        <v>3780065651.9939632</v>
      </c>
      <c r="C44" s="14">
        <f t="shared" si="0"/>
        <v>193.32422780990601</v>
      </c>
      <c r="D44" s="3" t="s">
        <v>683</v>
      </c>
      <c r="E44" s="14">
        <v>413.00001164529419</v>
      </c>
      <c r="F44" s="14">
        <v>-447.39984393834686</v>
      </c>
      <c r="G44" s="14">
        <v>257.50023074629553</v>
      </c>
      <c r="H44" s="14">
        <f t="shared" si="1"/>
        <v>15.000011646106035</v>
      </c>
      <c r="I44" s="14">
        <f t="shared" si="2"/>
        <v>5.9611164518848692E-4</v>
      </c>
      <c r="J44" s="3" t="s">
        <v>688</v>
      </c>
      <c r="K44">
        <v>3780065650.9461665</v>
      </c>
      <c r="L44">
        <v>3780065651.9548478</v>
      </c>
      <c r="M44">
        <v>1.4360120296478271</v>
      </c>
      <c r="N44">
        <v>5.0590000152587891</v>
      </c>
      <c r="O44">
        <v>0</v>
      </c>
      <c r="P44" s="3" t="s">
        <v>688</v>
      </c>
      <c r="Q44" s="3" t="s">
        <v>696</v>
      </c>
      <c r="R44" s="3" t="s">
        <v>698</v>
      </c>
      <c r="S44">
        <v>22.287444000000001</v>
      </c>
      <c r="T44">
        <v>1.0588E-2</v>
      </c>
      <c r="U44">
        <v>-0.92978000000000005</v>
      </c>
      <c r="V44">
        <v>2.4830000000000001E-2</v>
      </c>
      <c r="W44">
        <v>5.2937999999999999E-2</v>
      </c>
      <c r="X44">
        <v>-4.6489019999999996</v>
      </c>
      <c r="Y44">
        <v>0.124152</v>
      </c>
      <c r="Z44" s="3" t="s">
        <v>688</v>
      </c>
      <c r="AA44" s="3" t="s">
        <v>683</v>
      </c>
      <c r="AB44" s="3" t="s">
        <v>698</v>
      </c>
      <c r="AC44" s="3" t="s">
        <v>752</v>
      </c>
    </row>
    <row r="45" spans="1:29" x14ac:dyDescent="0.25">
      <c r="A45" s="3" t="s">
        <v>111</v>
      </c>
      <c r="B45">
        <v>3780065656.6924624</v>
      </c>
      <c r="C45" s="14">
        <f t="shared" si="0"/>
        <v>198.02272701263428</v>
      </c>
      <c r="D45" s="3" t="s">
        <v>683</v>
      </c>
      <c r="E45" s="14">
        <v>412.99998046479419</v>
      </c>
      <c r="F45" s="14">
        <v>-447.40019244904687</v>
      </c>
      <c r="G45" s="14">
        <v>262.49995817579548</v>
      </c>
      <c r="H45" s="14">
        <f t="shared" si="1"/>
        <v>14.999980466028747</v>
      </c>
      <c r="I45" s="14">
        <f t="shared" si="2"/>
        <v>7.3510278878220108E-4</v>
      </c>
      <c r="J45" s="3" t="s">
        <v>688</v>
      </c>
      <c r="K45">
        <v>3780065655.4822807</v>
      </c>
      <c r="L45">
        <v>3780065656.6458025</v>
      </c>
      <c r="M45">
        <v>1.4360120296478271</v>
      </c>
      <c r="N45">
        <v>5.0440001487731934</v>
      </c>
      <c r="O45">
        <v>0</v>
      </c>
      <c r="P45" s="3" t="s">
        <v>688</v>
      </c>
      <c r="Q45" s="3" t="s">
        <v>696</v>
      </c>
      <c r="R45" s="3" t="s">
        <v>698</v>
      </c>
      <c r="S45">
        <v>22.309833999999999</v>
      </c>
      <c r="T45">
        <v>1.2357999999999999E-2</v>
      </c>
      <c r="U45">
        <v>-0.99653400000000003</v>
      </c>
      <c r="V45">
        <v>3.0467999999999999E-2</v>
      </c>
      <c r="W45">
        <v>6.1788000000000003E-2</v>
      </c>
      <c r="X45">
        <v>-4.9826689999999996</v>
      </c>
      <c r="Y45">
        <v>0.152338</v>
      </c>
      <c r="Z45" s="3" t="s">
        <v>688</v>
      </c>
      <c r="AA45" s="3" t="s">
        <v>683</v>
      </c>
      <c r="AB45" s="3" t="s">
        <v>698</v>
      </c>
      <c r="AC45" s="3" t="s">
        <v>753</v>
      </c>
    </row>
    <row r="46" spans="1:29" x14ac:dyDescent="0.25">
      <c r="A46" s="3" t="s">
        <v>112</v>
      </c>
      <c r="B46">
        <v>3780065661.1046128</v>
      </c>
      <c r="C46" s="14">
        <f t="shared" si="0"/>
        <v>202.43487739562988</v>
      </c>
      <c r="D46" s="3" t="s">
        <v>683</v>
      </c>
      <c r="E46" s="14">
        <v>412.99976940189418</v>
      </c>
      <c r="F46" s="14">
        <v>-447.39977800924686</v>
      </c>
      <c r="G46" s="14">
        <v>267.50014448329551</v>
      </c>
      <c r="H46" s="14">
        <f t="shared" si="1"/>
        <v>14.999769403536872</v>
      </c>
      <c r="I46" s="14">
        <f t="shared" si="2"/>
        <v>8.4795596827541857E-4</v>
      </c>
      <c r="J46" s="3" t="s">
        <v>688</v>
      </c>
      <c r="K46">
        <v>3780065660.0191622</v>
      </c>
      <c r="L46">
        <v>3780065661.0517311</v>
      </c>
      <c r="M46">
        <v>1.4360120296478271</v>
      </c>
      <c r="N46">
        <v>5.0430002212524414</v>
      </c>
      <c r="O46">
        <v>0</v>
      </c>
      <c r="P46" s="3" t="s">
        <v>688</v>
      </c>
      <c r="Q46" s="3" t="s">
        <v>696</v>
      </c>
      <c r="R46" s="3" t="s">
        <v>698</v>
      </c>
      <c r="S46">
        <v>22.340430000000001</v>
      </c>
      <c r="T46">
        <v>1.3637E-2</v>
      </c>
      <c r="U46">
        <v>-1.04114</v>
      </c>
      <c r="V46">
        <v>3.3176999999999998E-2</v>
      </c>
      <c r="W46">
        <v>6.8186999999999998E-2</v>
      </c>
      <c r="X46">
        <v>-5.2056979999999999</v>
      </c>
      <c r="Y46">
        <v>0.165885</v>
      </c>
      <c r="Z46" s="3" t="s">
        <v>688</v>
      </c>
      <c r="AA46" s="3" t="s">
        <v>683</v>
      </c>
      <c r="AB46" s="3" t="s">
        <v>698</v>
      </c>
      <c r="AC46" s="3" t="s">
        <v>754</v>
      </c>
    </row>
    <row r="47" spans="1:29" x14ac:dyDescent="0.25">
      <c r="A47" s="3" t="s">
        <v>113</v>
      </c>
      <c r="B47">
        <v>3780065665.6652298</v>
      </c>
      <c r="C47" s="14">
        <f t="shared" si="0"/>
        <v>206.99549436569214</v>
      </c>
      <c r="D47" s="3" t="s">
        <v>683</v>
      </c>
      <c r="E47" s="14">
        <v>413.0002026074942</v>
      </c>
      <c r="F47" s="14">
        <v>-447.39996457058015</v>
      </c>
      <c r="G47" s="14">
        <v>272.5000594407955</v>
      </c>
      <c r="H47" s="14">
        <f t="shared" si="1"/>
        <v>15.000202607536043</v>
      </c>
      <c r="I47" s="14">
        <f t="shared" si="2"/>
        <v>1.3532870150437847E-4</v>
      </c>
      <c r="J47" s="3" t="s">
        <v>688</v>
      </c>
      <c r="K47">
        <v>3780065664.5749097</v>
      </c>
      <c r="L47">
        <v>3780065665.6160607</v>
      </c>
      <c r="M47">
        <v>1.4360120296478271</v>
      </c>
      <c r="N47">
        <v>5.0469999313354492</v>
      </c>
      <c r="O47">
        <v>0</v>
      </c>
      <c r="P47" s="3" t="s">
        <v>688</v>
      </c>
      <c r="Q47" s="3" t="s">
        <v>696</v>
      </c>
      <c r="R47" s="3" t="s">
        <v>698</v>
      </c>
      <c r="S47">
        <v>22.363206000000002</v>
      </c>
      <c r="T47">
        <v>1.4722000000000001E-2</v>
      </c>
      <c r="U47">
        <v>-1.071034</v>
      </c>
      <c r="V47">
        <v>3.4859000000000001E-2</v>
      </c>
      <c r="W47">
        <v>7.3609999999999995E-2</v>
      </c>
      <c r="X47">
        <v>-5.3551719999999996</v>
      </c>
      <c r="Y47">
        <v>0.17429700000000001</v>
      </c>
      <c r="Z47" s="3" t="s">
        <v>688</v>
      </c>
      <c r="AA47" s="3" t="s">
        <v>683</v>
      </c>
      <c r="AB47" s="3" t="s">
        <v>698</v>
      </c>
      <c r="AC47" s="3" t="s">
        <v>755</v>
      </c>
    </row>
    <row r="48" spans="1:29" x14ac:dyDescent="0.25">
      <c r="A48" s="3" t="s">
        <v>114</v>
      </c>
      <c r="B48">
        <v>3780065670.2350354</v>
      </c>
      <c r="C48" s="14">
        <f t="shared" si="0"/>
        <v>211.56529998779297</v>
      </c>
      <c r="D48" s="3" t="s">
        <v>683</v>
      </c>
      <c r="E48" s="14">
        <v>412.99984999879422</v>
      </c>
      <c r="F48" s="14">
        <v>-447.40001690644681</v>
      </c>
      <c r="G48" s="14">
        <v>277.49985720229552</v>
      </c>
      <c r="H48" s="14">
        <f t="shared" si="1"/>
        <v>14.999849998803747</v>
      </c>
      <c r="I48" s="14">
        <f t="shared" si="2"/>
        <v>6.4578570335868936E-5</v>
      </c>
      <c r="J48" s="3" t="s">
        <v>688</v>
      </c>
      <c r="K48">
        <v>3780065669.0203128</v>
      </c>
      <c r="L48">
        <v>3780065670.191051</v>
      </c>
      <c r="M48">
        <v>1.4360120296478271</v>
      </c>
      <c r="N48">
        <v>5.0469999313354492</v>
      </c>
      <c r="O48">
        <v>0</v>
      </c>
      <c r="P48" s="3" t="s">
        <v>688</v>
      </c>
      <c r="Q48" s="3" t="s">
        <v>696</v>
      </c>
      <c r="R48" s="3" t="s">
        <v>698</v>
      </c>
      <c r="S48">
        <v>22.360958</v>
      </c>
      <c r="T48">
        <v>1.5179E-2</v>
      </c>
      <c r="U48">
        <v>-1.0908899999999999</v>
      </c>
      <c r="V48">
        <v>3.5722999999999998E-2</v>
      </c>
      <c r="W48">
        <v>7.5895000000000004E-2</v>
      </c>
      <c r="X48">
        <v>-5.4544499999999996</v>
      </c>
      <c r="Y48">
        <v>0.178616</v>
      </c>
      <c r="Z48" s="3" t="s">
        <v>688</v>
      </c>
      <c r="AA48" s="3" t="s">
        <v>683</v>
      </c>
      <c r="AB48" s="3" t="s">
        <v>698</v>
      </c>
      <c r="AC48" s="3" t="s">
        <v>756</v>
      </c>
    </row>
    <row r="49" spans="1:29" x14ac:dyDescent="0.25">
      <c r="A49" s="3" t="s">
        <v>115</v>
      </c>
      <c r="B49">
        <v>3780065674.5688958</v>
      </c>
      <c r="C49" s="14">
        <f t="shared" si="0"/>
        <v>215.89916038513184</v>
      </c>
      <c r="D49" s="3" t="s">
        <v>683</v>
      </c>
      <c r="E49" s="14">
        <v>413.00006745119424</v>
      </c>
      <c r="F49" s="14">
        <v>-447.40012418974686</v>
      </c>
      <c r="G49" s="14">
        <v>282.50021137329554</v>
      </c>
      <c r="H49" s="14">
        <f t="shared" si="1"/>
        <v>15.000067451708341</v>
      </c>
      <c r="I49" s="14">
        <f t="shared" si="2"/>
        <v>4.7436815791111232E-4</v>
      </c>
      <c r="J49" s="3" t="s">
        <v>688</v>
      </c>
      <c r="K49">
        <v>3780065673.4870863</v>
      </c>
      <c r="L49">
        <v>3780065674.5104136</v>
      </c>
      <c r="M49">
        <v>1.4360120296478271</v>
      </c>
      <c r="N49">
        <v>5.0469999313354492</v>
      </c>
      <c r="O49">
        <v>0</v>
      </c>
      <c r="P49" s="3" t="s">
        <v>688</v>
      </c>
      <c r="Q49" s="3" t="s">
        <v>696</v>
      </c>
      <c r="R49" s="3" t="s">
        <v>698</v>
      </c>
      <c r="S49">
        <v>22.341822000000001</v>
      </c>
      <c r="T49">
        <v>1.5640000000000001E-2</v>
      </c>
      <c r="U49">
        <v>-1.104209</v>
      </c>
      <c r="V49">
        <v>3.6297999999999997E-2</v>
      </c>
      <c r="W49">
        <v>7.8201999999999994E-2</v>
      </c>
      <c r="X49">
        <v>-5.5210470000000003</v>
      </c>
      <c r="Y49">
        <v>0.18149100000000001</v>
      </c>
      <c r="Z49" s="3" t="s">
        <v>688</v>
      </c>
      <c r="AA49" s="3" t="s">
        <v>683</v>
      </c>
      <c r="AB49" s="3" t="s">
        <v>698</v>
      </c>
      <c r="AC49" s="3" t="s">
        <v>757</v>
      </c>
    </row>
    <row r="50" spans="1:29" x14ac:dyDescent="0.25">
      <c r="A50" s="3" t="s">
        <v>116</v>
      </c>
      <c r="B50">
        <v>3780065679.1087122</v>
      </c>
      <c r="C50" s="14">
        <f t="shared" si="0"/>
        <v>220.43897676467896</v>
      </c>
      <c r="D50" s="3" t="s">
        <v>683</v>
      </c>
      <c r="E50" s="14">
        <v>412.99988407539416</v>
      </c>
      <c r="F50" s="14">
        <v>-447.39999684714684</v>
      </c>
      <c r="G50" s="14">
        <v>287.50004783129555</v>
      </c>
      <c r="H50" s="14">
        <f t="shared" si="1"/>
        <v>14.999884075394496</v>
      </c>
      <c r="I50" s="14">
        <f t="shared" si="2"/>
        <v>1.2043115132883661E-5</v>
      </c>
      <c r="J50" s="3" t="s">
        <v>688</v>
      </c>
      <c r="K50">
        <v>3780065678.0472798</v>
      </c>
      <c r="L50">
        <v>3780065679.068007</v>
      </c>
      <c r="M50">
        <v>1.4360120296478271</v>
      </c>
      <c r="N50">
        <v>5.0510001182556152</v>
      </c>
      <c r="O50">
        <v>0</v>
      </c>
      <c r="P50" s="3" t="s">
        <v>688</v>
      </c>
      <c r="Q50" s="3" t="s">
        <v>696</v>
      </c>
      <c r="R50" s="3" t="s">
        <v>698</v>
      </c>
      <c r="S50">
        <v>22.320478000000001</v>
      </c>
      <c r="T50">
        <v>1.6243E-2</v>
      </c>
      <c r="U50">
        <v>-1.1144609999999999</v>
      </c>
      <c r="V50">
        <v>3.5929999999999997E-2</v>
      </c>
      <c r="W50">
        <v>8.1213999999999995E-2</v>
      </c>
      <c r="X50">
        <v>-5.5723060000000002</v>
      </c>
      <c r="Y50">
        <v>0.179648</v>
      </c>
      <c r="Z50" s="3" t="s">
        <v>688</v>
      </c>
      <c r="AA50" s="3" t="s">
        <v>683</v>
      </c>
      <c r="AB50" s="3" t="s">
        <v>698</v>
      </c>
      <c r="AC50" s="3" t="s">
        <v>758</v>
      </c>
    </row>
    <row r="51" spans="1:29" x14ac:dyDescent="0.25">
      <c r="A51" s="3" t="s">
        <v>117</v>
      </c>
      <c r="B51">
        <v>3780065683.7094584</v>
      </c>
      <c r="C51" s="14">
        <f t="shared" si="0"/>
        <v>225.03972291946411</v>
      </c>
      <c r="D51" s="3" t="s">
        <v>683</v>
      </c>
      <c r="E51" s="14">
        <v>412.99996887829423</v>
      </c>
      <c r="F51" s="14">
        <v>-447.40020015854685</v>
      </c>
      <c r="G51" s="14">
        <v>292.49996581829549</v>
      </c>
      <c r="H51" s="14">
        <f t="shared" si="1"/>
        <v>14.999968879629677</v>
      </c>
      <c r="I51" s="14">
        <f t="shared" si="2"/>
        <v>7.6455156331179991E-4</v>
      </c>
      <c r="J51" s="3" t="s">
        <v>688</v>
      </c>
      <c r="K51">
        <v>3780065682.562891</v>
      </c>
      <c r="L51">
        <v>3780065683.6465921</v>
      </c>
      <c r="M51">
        <v>1.4360120296478271</v>
      </c>
      <c r="N51">
        <v>5.0469999313354492</v>
      </c>
      <c r="O51">
        <v>0</v>
      </c>
      <c r="P51" s="3" t="s">
        <v>688</v>
      </c>
      <c r="Q51" s="3" t="s">
        <v>696</v>
      </c>
      <c r="R51" s="3" t="s">
        <v>698</v>
      </c>
      <c r="S51">
        <v>22.316579999999998</v>
      </c>
      <c r="T51">
        <v>1.6834999999999999E-2</v>
      </c>
      <c r="U51">
        <v>-1.1237779999999999</v>
      </c>
      <c r="V51">
        <v>3.4106999999999998E-2</v>
      </c>
      <c r="W51">
        <v>8.4175E-2</v>
      </c>
      <c r="X51">
        <v>-5.6188909999999996</v>
      </c>
      <c r="Y51">
        <v>0.17053599999999999</v>
      </c>
      <c r="Z51" s="3" t="s">
        <v>688</v>
      </c>
      <c r="AA51" s="3" t="s">
        <v>683</v>
      </c>
      <c r="AB51" s="3" t="s">
        <v>698</v>
      </c>
      <c r="AC51" s="3" t="s">
        <v>759</v>
      </c>
    </row>
    <row r="52" spans="1:29" x14ac:dyDescent="0.25">
      <c r="A52" s="3" t="s">
        <v>118</v>
      </c>
      <c r="B52">
        <v>3780065688.19454</v>
      </c>
      <c r="C52" s="14">
        <f t="shared" si="0"/>
        <v>229.52480459213257</v>
      </c>
      <c r="D52" s="3" t="s">
        <v>683</v>
      </c>
      <c r="E52" s="14">
        <v>412.99990313849418</v>
      </c>
      <c r="F52" s="14">
        <v>-447.40022991254688</v>
      </c>
      <c r="G52" s="14">
        <v>297.49996585479545</v>
      </c>
      <c r="H52" s="14">
        <f t="shared" si="1"/>
        <v>14.99990314025618</v>
      </c>
      <c r="I52" s="14">
        <f t="shared" si="2"/>
        <v>8.7820765231374782E-4</v>
      </c>
      <c r="J52" s="3" t="s">
        <v>688</v>
      </c>
      <c r="K52">
        <v>3780065687.1170321</v>
      </c>
      <c r="L52">
        <v>3780065688.153563</v>
      </c>
      <c r="M52">
        <v>1.4360120296478271</v>
      </c>
      <c r="N52">
        <v>5.0430002212524414</v>
      </c>
      <c r="O52">
        <v>0</v>
      </c>
      <c r="P52" s="3" t="s">
        <v>688</v>
      </c>
      <c r="Q52" s="3" t="s">
        <v>696</v>
      </c>
      <c r="R52" s="3" t="s">
        <v>698</v>
      </c>
      <c r="S52">
        <v>22.314674</v>
      </c>
      <c r="T52">
        <v>1.7680999999999999E-2</v>
      </c>
      <c r="U52">
        <v>-1.134161</v>
      </c>
      <c r="V52">
        <v>3.2113999999999997E-2</v>
      </c>
      <c r="W52">
        <v>8.8402999999999995E-2</v>
      </c>
      <c r="X52">
        <v>-5.6708069999999999</v>
      </c>
      <c r="Y52">
        <v>0.16056799999999999</v>
      </c>
      <c r="Z52" s="3" t="s">
        <v>688</v>
      </c>
      <c r="AA52" s="3" t="s">
        <v>683</v>
      </c>
      <c r="AB52" s="3" t="s">
        <v>698</v>
      </c>
      <c r="AC52" s="3" t="s">
        <v>760</v>
      </c>
    </row>
    <row r="53" spans="1:29" x14ac:dyDescent="0.25">
      <c r="A53" s="3" t="s">
        <v>119</v>
      </c>
      <c r="B53">
        <v>3780065747.3639946</v>
      </c>
      <c r="C53" s="14">
        <f t="shared" si="0"/>
        <v>288.69425916671753</v>
      </c>
      <c r="D53" s="3" t="s">
        <v>683</v>
      </c>
      <c r="E53" s="14">
        <v>402.33028667049416</v>
      </c>
      <c r="F53" s="14">
        <v>-444.89986016803488</v>
      </c>
      <c r="G53" s="14">
        <v>217.5000547268555</v>
      </c>
      <c r="H53" s="14">
        <f t="shared" si="1"/>
        <v>5.0002081784699612</v>
      </c>
      <c r="I53" s="14">
        <f t="shared" si="2"/>
        <v>30.000498265771149</v>
      </c>
      <c r="J53" s="3" t="s">
        <v>688</v>
      </c>
      <c r="K53">
        <v>3780065746.3654351</v>
      </c>
      <c r="L53">
        <v>3780065747.3349199</v>
      </c>
      <c r="M53">
        <v>1.4360120296478271</v>
      </c>
      <c r="N53">
        <v>5.0520000457763672</v>
      </c>
      <c r="O53">
        <v>0</v>
      </c>
      <c r="P53" s="3" t="s">
        <v>688</v>
      </c>
      <c r="Q53" s="3" t="s">
        <v>696</v>
      </c>
      <c r="R53" s="3" t="s">
        <v>698</v>
      </c>
      <c r="S53">
        <v>22.283158</v>
      </c>
      <c r="T53">
        <v>2.5819000000000002E-2</v>
      </c>
      <c r="U53">
        <v>-0.21900800000000001</v>
      </c>
      <c r="V53">
        <v>4.6889999999999996E-3</v>
      </c>
      <c r="W53">
        <v>0.12909300000000001</v>
      </c>
      <c r="X53">
        <v>-1.09504</v>
      </c>
      <c r="Y53">
        <v>2.3442999999999999E-2</v>
      </c>
      <c r="Z53" s="3" t="s">
        <v>688</v>
      </c>
      <c r="AA53" s="3" t="s">
        <v>683</v>
      </c>
      <c r="AB53" s="3" t="s">
        <v>698</v>
      </c>
      <c r="AC53" s="3" t="s">
        <v>761</v>
      </c>
    </row>
    <row r="54" spans="1:29" x14ac:dyDescent="0.25">
      <c r="A54" s="3" t="s">
        <v>120</v>
      </c>
      <c r="B54">
        <v>3780065751.9561906</v>
      </c>
      <c r="C54" s="14">
        <f t="shared" si="0"/>
        <v>293.28645515441895</v>
      </c>
      <c r="D54" s="3" t="s">
        <v>683</v>
      </c>
      <c r="E54" s="14">
        <v>402.32991175589422</v>
      </c>
      <c r="F54" s="14">
        <v>-444.90014157653485</v>
      </c>
      <c r="G54" s="14">
        <v>222.50019867035547</v>
      </c>
      <c r="H54" s="14">
        <f t="shared" si="1"/>
        <v>4.9997427885042729</v>
      </c>
      <c r="I54" s="14">
        <f t="shared" si="2"/>
        <v>29.999853703039221</v>
      </c>
      <c r="J54" s="3" t="s">
        <v>688</v>
      </c>
      <c r="K54">
        <v>3780065750.8494983</v>
      </c>
      <c r="L54">
        <v>3780065751.9077482</v>
      </c>
      <c r="M54">
        <v>1.4360120296478271</v>
      </c>
      <c r="N54">
        <v>5.0440001487731934</v>
      </c>
      <c r="O54">
        <v>0</v>
      </c>
      <c r="P54" s="3" t="s">
        <v>688</v>
      </c>
      <c r="Q54" s="3" t="s">
        <v>696</v>
      </c>
      <c r="R54" s="3" t="s">
        <v>698</v>
      </c>
      <c r="S54">
        <v>22.265324</v>
      </c>
      <c r="T54">
        <v>3.2393999999999999E-2</v>
      </c>
      <c r="U54">
        <v>-0.26753199999999999</v>
      </c>
      <c r="V54">
        <v>6.2750000000000002E-3</v>
      </c>
      <c r="W54">
        <v>0.161969</v>
      </c>
      <c r="X54">
        <v>-1.3376619999999999</v>
      </c>
      <c r="Y54">
        <v>3.1377000000000002E-2</v>
      </c>
      <c r="Z54" s="3" t="s">
        <v>688</v>
      </c>
      <c r="AA54" s="3" t="s">
        <v>683</v>
      </c>
      <c r="AB54" s="3" t="s">
        <v>698</v>
      </c>
      <c r="AC54" s="3" t="s">
        <v>762</v>
      </c>
    </row>
    <row r="55" spans="1:29" x14ac:dyDescent="0.25">
      <c r="A55" s="3" t="s">
        <v>121</v>
      </c>
      <c r="B55">
        <v>3780065756.440413</v>
      </c>
      <c r="C55" s="14">
        <f t="shared" si="0"/>
        <v>297.77067756652832</v>
      </c>
      <c r="D55" s="3" t="s">
        <v>683</v>
      </c>
      <c r="E55" s="14">
        <v>402.33037462589419</v>
      </c>
      <c r="F55" s="14">
        <v>-444.90024143773485</v>
      </c>
      <c r="G55" s="14">
        <v>227.49988471785548</v>
      </c>
      <c r="H55" s="14">
        <f t="shared" si="1"/>
        <v>5.0000937261421514</v>
      </c>
      <c r="I55" s="14">
        <f t="shared" si="2"/>
        <v>29.996210715976797</v>
      </c>
      <c r="J55" s="3" t="s">
        <v>688</v>
      </c>
      <c r="K55">
        <v>3780065755.3637023</v>
      </c>
      <c r="L55">
        <v>3780065756.3990574</v>
      </c>
      <c r="M55">
        <v>1.4360120296478271</v>
      </c>
      <c r="N55">
        <v>5.0460000038146973</v>
      </c>
      <c r="O55">
        <v>0</v>
      </c>
      <c r="P55" s="3" t="s">
        <v>688</v>
      </c>
      <c r="Q55" s="3" t="s">
        <v>696</v>
      </c>
      <c r="R55" s="3" t="s">
        <v>698</v>
      </c>
      <c r="S55">
        <v>22.245290000000001</v>
      </c>
      <c r="T55">
        <v>4.0300999999999997E-2</v>
      </c>
      <c r="U55">
        <v>-0.32828600000000002</v>
      </c>
      <c r="V55">
        <v>8.2019999999999992E-3</v>
      </c>
      <c r="W55">
        <v>0.20150699999999999</v>
      </c>
      <c r="X55">
        <v>-1.641429</v>
      </c>
      <c r="Y55">
        <v>4.1010999999999999E-2</v>
      </c>
      <c r="Z55" s="3" t="s">
        <v>688</v>
      </c>
      <c r="AA55" s="3" t="s">
        <v>683</v>
      </c>
      <c r="AB55" s="3" t="s">
        <v>698</v>
      </c>
      <c r="AC55" s="3" t="s">
        <v>763</v>
      </c>
    </row>
    <row r="56" spans="1:29" x14ac:dyDescent="0.25">
      <c r="A56" s="3" t="s">
        <v>122</v>
      </c>
      <c r="B56">
        <v>3780065761.0036454</v>
      </c>
      <c r="C56" s="14">
        <f t="shared" si="0"/>
        <v>302.33390998840332</v>
      </c>
      <c r="D56" s="3" t="s">
        <v>683</v>
      </c>
      <c r="E56" s="14">
        <v>402.33015718549422</v>
      </c>
      <c r="F56" s="14">
        <v>-444.89976380673488</v>
      </c>
      <c r="G56" s="14">
        <v>232.5000090033555</v>
      </c>
      <c r="H56" s="14">
        <f t="shared" si="1"/>
        <v>5.0001442252399002</v>
      </c>
      <c r="I56" s="14">
        <f t="shared" si="2"/>
        <v>30.002196400516599</v>
      </c>
      <c r="J56" s="3" t="s">
        <v>688</v>
      </c>
      <c r="K56">
        <v>3780065759.8357854</v>
      </c>
      <c r="L56">
        <v>3780065760.9253726</v>
      </c>
      <c r="M56">
        <v>1.4360120296478271</v>
      </c>
      <c r="N56">
        <v>5.0440001487731934</v>
      </c>
      <c r="O56">
        <v>0</v>
      </c>
      <c r="P56" s="3" t="s">
        <v>688</v>
      </c>
      <c r="Q56" s="3" t="s">
        <v>696</v>
      </c>
      <c r="R56" s="3" t="s">
        <v>698</v>
      </c>
      <c r="S56">
        <v>22.212814000000002</v>
      </c>
      <c r="T56">
        <v>5.0203999999999999E-2</v>
      </c>
      <c r="U56">
        <v>-0.40444400000000003</v>
      </c>
      <c r="V56">
        <v>1.0795000000000001E-2</v>
      </c>
      <c r="W56">
        <v>0.25102000000000002</v>
      </c>
      <c r="X56">
        <v>-2.0222199999999999</v>
      </c>
      <c r="Y56">
        <v>5.3974000000000001E-2</v>
      </c>
      <c r="Z56" s="3" t="s">
        <v>688</v>
      </c>
      <c r="AA56" s="3" t="s">
        <v>683</v>
      </c>
      <c r="AB56" s="3" t="s">
        <v>698</v>
      </c>
      <c r="AC56" s="3" t="s">
        <v>764</v>
      </c>
    </row>
    <row r="57" spans="1:29" x14ac:dyDescent="0.25">
      <c r="A57" s="3" t="s">
        <v>123</v>
      </c>
      <c r="B57">
        <v>3780065765.4069762</v>
      </c>
      <c r="C57" s="14">
        <f t="shared" si="0"/>
        <v>306.7372407913208</v>
      </c>
      <c r="D57" s="3" t="s">
        <v>683</v>
      </c>
      <c r="E57" s="14">
        <v>402.32988164239418</v>
      </c>
      <c r="F57" s="14">
        <v>-444.90007713963485</v>
      </c>
      <c r="G57" s="14">
        <v>237.49993872135548</v>
      </c>
      <c r="H57" s="14">
        <f t="shared" si="1"/>
        <v>4.9997489281881284</v>
      </c>
      <c r="I57" s="14">
        <f t="shared" si="2"/>
        <v>30.000665749006327</v>
      </c>
      <c r="J57" s="3" t="s">
        <v>688</v>
      </c>
      <c r="K57">
        <v>3780065764.3262982</v>
      </c>
      <c r="L57">
        <v>3780065765.3560319</v>
      </c>
      <c r="M57">
        <v>1.4360120296478271</v>
      </c>
      <c r="N57">
        <v>5.0460000038146973</v>
      </c>
      <c r="O57">
        <v>0</v>
      </c>
      <c r="P57" s="3" t="s">
        <v>688</v>
      </c>
      <c r="Q57" s="3" t="s">
        <v>696</v>
      </c>
      <c r="R57" s="3" t="s">
        <v>698</v>
      </c>
      <c r="S57">
        <v>22.184256000000001</v>
      </c>
      <c r="T57">
        <v>6.123E-2</v>
      </c>
      <c r="U57">
        <v>-0.49896299999999999</v>
      </c>
      <c r="V57">
        <v>1.4005E-2</v>
      </c>
      <c r="W57">
        <v>0.306149</v>
      </c>
      <c r="X57">
        <v>-2.4948139999999999</v>
      </c>
      <c r="Y57">
        <v>7.0024000000000003E-2</v>
      </c>
      <c r="Z57" s="3" t="s">
        <v>688</v>
      </c>
      <c r="AA57" s="3" t="s">
        <v>683</v>
      </c>
      <c r="AB57" s="3" t="s">
        <v>698</v>
      </c>
      <c r="AC57" s="3" t="s">
        <v>765</v>
      </c>
    </row>
    <row r="58" spans="1:29" x14ac:dyDescent="0.25">
      <c r="A58" s="3" t="s">
        <v>124</v>
      </c>
      <c r="B58">
        <v>3780065770.0283241</v>
      </c>
      <c r="C58" s="14">
        <f t="shared" si="0"/>
        <v>311.35858869552612</v>
      </c>
      <c r="D58" s="3" t="s">
        <v>683</v>
      </c>
      <c r="E58" s="14">
        <v>402.3302515930942</v>
      </c>
      <c r="F58" s="14">
        <v>-444.90015961173486</v>
      </c>
      <c r="G58" s="14">
        <v>242.49991206085551</v>
      </c>
      <c r="H58" s="14">
        <f t="shared" si="1"/>
        <v>5.0000280825507728</v>
      </c>
      <c r="I58" s="14">
        <f t="shared" si="2"/>
        <v>29.997727619365001</v>
      </c>
      <c r="J58" s="3" t="s">
        <v>688</v>
      </c>
      <c r="K58">
        <v>3780065768.9458375</v>
      </c>
      <c r="L58">
        <v>3780065769.9743438</v>
      </c>
      <c r="M58">
        <v>1.4360120296478271</v>
      </c>
      <c r="N58">
        <v>5.0469999313354492</v>
      </c>
      <c r="O58">
        <v>0</v>
      </c>
      <c r="P58" s="3" t="s">
        <v>688</v>
      </c>
      <c r="Q58" s="3" t="s">
        <v>696</v>
      </c>
      <c r="R58" s="3" t="s">
        <v>698</v>
      </c>
      <c r="S58">
        <v>22.160920000000001</v>
      </c>
      <c r="T58">
        <v>7.3214000000000001E-2</v>
      </c>
      <c r="U58">
        <v>-0.61284400000000006</v>
      </c>
      <c r="V58">
        <v>1.7859E-2</v>
      </c>
      <c r="W58">
        <v>0.36607000000000001</v>
      </c>
      <c r="X58">
        <v>-3.064222</v>
      </c>
      <c r="Y58">
        <v>8.9296E-2</v>
      </c>
      <c r="Z58" s="3" t="s">
        <v>688</v>
      </c>
      <c r="AA58" s="3" t="s">
        <v>683</v>
      </c>
      <c r="AB58" s="3" t="s">
        <v>698</v>
      </c>
      <c r="AC58" s="3" t="s">
        <v>766</v>
      </c>
    </row>
    <row r="59" spans="1:29" x14ac:dyDescent="0.25">
      <c r="A59" s="3" t="s">
        <v>125</v>
      </c>
      <c r="B59">
        <v>3780065774.615767</v>
      </c>
      <c r="C59" s="14">
        <f t="shared" si="0"/>
        <v>315.94603157043457</v>
      </c>
      <c r="D59" s="3" t="s">
        <v>683</v>
      </c>
      <c r="E59" s="14">
        <v>402.33026484519416</v>
      </c>
      <c r="F59" s="14">
        <v>-444.90011253903486</v>
      </c>
      <c r="G59" s="14">
        <v>247.50004764685551</v>
      </c>
      <c r="H59" s="14">
        <f t="shared" si="1"/>
        <v>5.0000630943034157</v>
      </c>
      <c r="I59" s="14">
        <f t="shared" si="2"/>
        <v>29.998118847623061</v>
      </c>
      <c r="J59" s="3" t="s">
        <v>688</v>
      </c>
      <c r="K59">
        <v>3780065773.4098558</v>
      </c>
      <c r="L59">
        <v>3780065774.5641232</v>
      </c>
      <c r="M59">
        <v>1.4360120296478271</v>
      </c>
      <c r="N59">
        <v>5.0440001487731934</v>
      </c>
      <c r="O59">
        <v>0</v>
      </c>
      <c r="P59" s="3" t="s">
        <v>688</v>
      </c>
      <c r="Q59" s="3" t="s">
        <v>696</v>
      </c>
      <c r="R59" s="3" t="s">
        <v>698</v>
      </c>
      <c r="S59">
        <v>22.149875999999999</v>
      </c>
      <c r="T59">
        <v>8.0722000000000002E-2</v>
      </c>
      <c r="U59">
        <v>-0.74319400000000002</v>
      </c>
      <c r="V59">
        <v>2.2134000000000001E-2</v>
      </c>
      <c r="W59">
        <v>0.403609</v>
      </c>
      <c r="X59">
        <v>-3.7159719999999998</v>
      </c>
      <c r="Y59">
        <v>0.11067200000000001</v>
      </c>
      <c r="Z59" s="3" t="s">
        <v>688</v>
      </c>
      <c r="AA59" s="3" t="s">
        <v>683</v>
      </c>
      <c r="AB59" s="3" t="s">
        <v>698</v>
      </c>
      <c r="AC59" s="3" t="s">
        <v>767</v>
      </c>
    </row>
    <row r="60" spans="1:29" x14ac:dyDescent="0.25">
      <c r="A60" s="3" t="s">
        <v>126</v>
      </c>
      <c r="B60">
        <v>3780065779.0398993</v>
      </c>
      <c r="C60" s="14">
        <f t="shared" si="0"/>
        <v>320.3701639175415</v>
      </c>
      <c r="D60" s="3" t="s">
        <v>683</v>
      </c>
      <c r="E60" s="14">
        <v>402.32988360259418</v>
      </c>
      <c r="F60" s="14">
        <v>-444.90014393003491</v>
      </c>
      <c r="G60" s="14">
        <v>252.4999814103555</v>
      </c>
      <c r="H60" s="14">
        <f t="shared" si="1"/>
        <v>4.9997172302596393</v>
      </c>
      <c r="I60" s="14">
        <f t="shared" si="2"/>
        <v>29.99999166066095</v>
      </c>
      <c r="J60" s="3" t="s">
        <v>688</v>
      </c>
      <c r="K60">
        <v>3780065777.9098639</v>
      </c>
      <c r="L60">
        <v>3780065778.9839778</v>
      </c>
      <c r="M60">
        <v>1.4360120296478271</v>
      </c>
      <c r="N60">
        <v>5.0570001602172852</v>
      </c>
      <c r="O60">
        <v>0</v>
      </c>
      <c r="P60" s="3" t="s">
        <v>688</v>
      </c>
      <c r="Q60" s="3" t="s">
        <v>696</v>
      </c>
      <c r="R60" s="3" t="s">
        <v>698</v>
      </c>
      <c r="S60">
        <v>22.149004000000001</v>
      </c>
      <c r="T60">
        <v>8.1338999999999995E-2</v>
      </c>
      <c r="U60">
        <v>-0.87848199999999999</v>
      </c>
      <c r="V60">
        <v>2.7026000000000001E-2</v>
      </c>
      <c r="W60">
        <v>0.406694</v>
      </c>
      <c r="X60">
        <v>-4.3924089999999998</v>
      </c>
      <c r="Y60">
        <v>0.135132</v>
      </c>
      <c r="Z60" s="3" t="s">
        <v>688</v>
      </c>
      <c r="AA60" s="3" t="s">
        <v>683</v>
      </c>
      <c r="AB60" s="3" t="s">
        <v>698</v>
      </c>
      <c r="AC60" s="3" t="s">
        <v>768</v>
      </c>
    </row>
    <row r="61" spans="1:29" x14ac:dyDescent="0.25">
      <c r="A61" s="3" t="s">
        <v>127</v>
      </c>
      <c r="B61">
        <v>3780065783.5423598</v>
      </c>
      <c r="C61" s="14">
        <f t="shared" si="0"/>
        <v>324.87262439727783</v>
      </c>
      <c r="D61" s="3" t="s">
        <v>683</v>
      </c>
      <c r="E61" s="14">
        <v>402.33035026729419</v>
      </c>
      <c r="F61" s="14">
        <v>-444.90022012573485</v>
      </c>
      <c r="G61" s="14">
        <v>257.49984099135548</v>
      </c>
      <c r="H61" s="14">
        <f t="shared" si="1"/>
        <v>5.0000832850299481</v>
      </c>
      <c r="I61" s="14">
        <f t="shared" si="2"/>
        <v>29.99656176554387</v>
      </c>
      <c r="J61" s="3" t="s">
        <v>688</v>
      </c>
      <c r="K61">
        <v>3780065782.4555774</v>
      </c>
      <c r="L61">
        <v>3780065783.5000319</v>
      </c>
      <c r="M61">
        <v>1.4360120296478271</v>
      </c>
      <c r="N61">
        <v>5.0510001182556152</v>
      </c>
      <c r="O61">
        <v>0</v>
      </c>
      <c r="P61" s="3" t="s">
        <v>688</v>
      </c>
      <c r="Q61" s="3" t="s">
        <v>696</v>
      </c>
      <c r="R61" s="3" t="s">
        <v>698</v>
      </c>
      <c r="S61">
        <v>22.182486000000001</v>
      </c>
      <c r="T61">
        <v>7.3329000000000005E-2</v>
      </c>
      <c r="U61">
        <v>-1.002623</v>
      </c>
      <c r="V61">
        <v>3.2650999999999999E-2</v>
      </c>
      <c r="W61">
        <v>0.366647</v>
      </c>
      <c r="X61">
        <v>-5.0131170000000003</v>
      </c>
      <c r="Y61">
        <v>0.16325400000000001</v>
      </c>
      <c r="Z61" s="3" t="s">
        <v>688</v>
      </c>
      <c r="AA61" s="3" t="s">
        <v>683</v>
      </c>
      <c r="AB61" s="3" t="s">
        <v>698</v>
      </c>
      <c r="AC61" s="3" t="s">
        <v>769</v>
      </c>
    </row>
    <row r="62" spans="1:29" x14ac:dyDescent="0.25">
      <c r="A62" s="3" t="s">
        <v>128</v>
      </c>
      <c r="B62">
        <v>3780065788.0556498</v>
      </c>
      <c r="C62" s="14">
        <f t="shared" si="0"/>
        <v>329.38591432571411</v>
      </c>
      <c r="D62" s="3" t="s">
        <v>683</v>
      </c>
      <c r="E62" s="14">
        <v>402.33031908679419</v>
      </c>
      <c r="F62" s="14">
        <v>-444.90006863643487</v>
      </c>
      <c r="G62" s="14">
        <v>262.50006842085548</v>
      </c>
      <c r="H62" s="14">
        <f t="shared" si="1"/>
        <v>5.0001320198561343</v>
      </c>
      <c r="I62" s="14">
        <f t="shared" si="2"/>
        <v>29.998243775131041</v>
      </c>
      <c r="J62" s="3" t="s">
        <v>688</v>
      </c>
      <c r="K62">
        <v>3780065786.8860321</v>
      </c>
      <c r="L62">
        <v>3780065787.9776936</v>
      </c>
      <c r="M62">
        <v>1.4360120296478271</v>
      </c>
      <c r="N62">
        <v>5.0489997863769531</v>
      </c>
      <c r="O62">
        <v>0</v>
      </c>
      <c r="P62" s="3" t="s">
        <v>688</v>
      </c>
      <c r="Q62" s="3" t="s">
        <v>696</v>
      </c>
      <c r="R62" s="3" t="s">
        <v>698</v>
      </c>
      <c r="S62">
        <v>22.212986000000001</v>
      </c>
      <c r="T62">
        <v>6.1490000000000003E-2</v>
      </c>
      <c r="U62">
        <v>-1.1040179999999999</v>
      </c>
      <c r="V62">
        <v>3.8536000000000001E-2</v>
      </c>
      <c r="W62">
        <v>0.30745</v>
      </c>
      <c r="X62">
        <v>-5.520092</v>
      </c>
      <c r="Y62">
        <v>0.19267899999999999</v>
      </c>
      <c r="Z62" s="3" t="s">
        <v>688</v>
      </c>
      <c r="AA62" s="3" t="s">
        <v>683</v>
      </c>
      <c r="AB62" s="3" t="s">
        <v>698</v>
      </c>
      <c r="AC62" s="3" t="s">
        <v>770</v>
      </c>
    </row>
    <row r="63" spans="1:29" x14ac:dyDescent="0.25">
      <c r="A63" s="3" t="s">
        <v>129</v>
      </c>
      <c r="B63">
        <v>3780065792.4211841</v>
      </c>
      <c r="C63" s="14">
        <f t="shared" si="0"/>
        <v>333.75144863128662</v>
      </c>
      <c r="D63" s="3" t="s">
        <v>683</v>
      </c>
      <c r="E63" s="14">
        <v>402.33010802389418</v>
      </c>
      <c r="F63" s="14">
        <v>-444.9001541966349</v>
      </c>
      <c r="G63" s="14">
        <v>267.49975472835553</v>
      </c>
      <c r="H63" s="14">
        <f t="shared" si="1"/>
        <v>4.9999064530443746</v>
      </c>
      <c r="I63" s="14">
        <f t="shared" si="2"/>
        <v>29.998603910548809</v>
      </c>
      <c r="J63" s="3" t="s">
        <v>688</v>
      </c>
      <c r="K63">
        <v>3780065791.3725119</v>
      </c>
      <c r="L63">
        <v>3780065792.3866129</v>
      </c>
      <c r="M63">
        <v>1.4360120296478271</v>
      </c>
      <c r="N63">
        <v>5.0469999313354492</v>
      </c>
      <c r="O63">
        <v>0</v>
      </c>
      <c r="P63" s="3" t="s">
        <v>688</v>
      </c>
      <c r="Q63" s="3" t="s">
        <v>696</v>
      </c>
      <c r="R63" s="3" t="s">
        <v>698</v>
      </c>
      <c r="S63">
        <v>22.206583999999999</v>
      </c>
      <c r="T63">
        <v>4.9771000000000003E-2</v>
      </c>
      <c r="U63">
        <v>-1.179435</v>
      </c>
      <c r="V63">
        <v>4.3909999999999998E-2</v>
      </c>
      <c r="W63">
        <v>0.24885699999999999</v>
      </c>
      <c r="X63">
        <v>-5.8971730000000004</v>
      </c>
      <c r="Y63">
        <v>0.21954799999999999</v>
      </c>
      <c r="Z63" s="3" t="s">
        <v>688</v>
      </c>
      <c r="AA63" s="3" t="s">
        <v>683</v>
      </c>
      <c r="AB63" s="3" t="s">
        <v>698</v>
      </c>
      <c r="AC63" s="3" t="s">
        <v>771</v>
      </c>
    </row>
    <row r="64" spans="1:29" x14ac:dyDescent="0.25">
      <c r="A64" s="3" t="s">
        <v>130</v>
      </c>
      <c r="B64">
        <v>3780065796.9840608</v>
      </c>
      <c r="C64" s="14">
        <f t="shared" si="0"/>
        <v>338.3143253326416</v>
      </c>
      <c r="D64" s="3" t="s">
        <v>683</v>
      </c>
      <c r="E64" s="14">
        <v>402.33004122949421</v>
      </c>
      <c r="F64" s="14">
        <v>-444.89984075796815</v>
      </c>
      <c r="G64" s="14">
        <v>272.5001696858555</v>
      </c>
      <c r="H64" s="14">
        <f t="shared" si="1"/>
        <v>5.000005328460853</v>
      </c>
      <c r="I64" s="14">
        <f t="shared" si="2"/>
        <v>30.002097181898101</v>
      </c>
      <c r="J64" s="3" t="s">
        <v>688</v>
      </c>
      <c r="K64">
        <v>3780065795.8912416</v>
      </c>
      <c r="L64">
        <v>3780065796.9368138</v>
      </c>
      <c r="M64">
        <v>1.4360120296478271</v>
      </c>
      <c r="N64">
        <v>5.0409998893737793</v>
      </c>
      <c r="O64">
        <v>0</v>
      </c>
      <c r="P64" s="3" t="s">
        <v>688</v>
      </c>
      <c r="Q64" s="3" t="s">
        <v>696</v>
      </c>
      <c r="R64" s="3" t="s">
        <v>698</v>
      </c>
      <c r="S64">
        <v>22.210708</v>
      </c>
      <c r="T64">
        <v>3.9648999999999997E-2</v>
      </c>
      <c r="U64">
        <v>-1.232451</v>
      </c>
      <c r="V64">
        <v>4.7849000000000003E-2</v>
      </c>
      <c r="W64">
        <v>0.198244</v>
      </c>
      <c r="X64">
        <v>-6.162255</v>
      </c>
      <c r="Y64">
        <v>0.23924500000000001</v>
      </c>
      <c r="Z64" s="3" t="s">
        <v>688</v>
      </c>
      <c r="AA64" s="3" t="s">
        <v>683</v>
      </c>
      <c r="AB64" s="3" t="s">
        <v>698</v>
      </c>
      <c r="AC64" s="3" t="s">
        <v>772</v>
      </c>
    </row>
    <row r="65" spans="1:29" x14ac:dyDescent="0.25">
      <c r="A65" s="3" t="s">
        <v>131</v>
      </c>
      <c r="B65">
        <v>3780065801.5587602</v>
      </c>
      <c r="C65" s="14">
        <f t="shared" si="0"/>
        <v>342.88902473449707</v>
      </c>
      <c r="D65" s="3" t="s">
        <v>683</v>
      </c>
      <c r="E65" s="14">
        <v>402.33018862079422</v>
      </c>
      <c r="F65" s="14">
        <v>-444.89989309383486</v>
      </c>
      <c r="G65" s="14">
        <v>277.49996744735552</v>
      </c>
      <c r="H65" s="14">
        <f t="shared" si="1"/>
        <v>5.0001068022503512</v>
      </c>
      <c r="I65" s="14">
        <f t="shared" si="2"/>
        <v>30.000733300927976</v>
      </c>
      <c r="J65" s="3" t="s">
        <v>688</v>
      </c>
      <c r="K65">
        <v>3780065800.3636551</v>
      </c>
      <c r="L65">
        <v>3780065801.5137849</v>
      </c>
      <c r="M65">
        <v>1.4360120296478271</v>
      </c>
      <c r="N65">
        <v>5.0440001487731934</v>
      </c>
      <c r="O65">
        <v>0</v>
      </c>
      <c r="P65" s="3" t="s">
        <v>688</v>
      </c>
      <c r="Q65" s="3" t="s">
        <v>696</v>
      </c>
      <c r="R65" s="3" t="s">
        <v>698</v>
      </c>
      <c r="S65">
        <v>22.209112000000001</v>
      </c>
      <c r="T65">
        <v>3.1428999999999999E-2</v>
      </c>
      <c r="U65">
        <v>-1.2679400000000001</v>
      </c>
      <c r="V65">
        <v>5.0242000000000002E-2</v>
      </c>
      <c r="W65">
        <v>0.15714500000000001</v>
      </c>
      <c r="X65">
        <v>-6.3397019999999999</v>
      </c>
      <c r="Y65">
        <v>0.25120999999999999</v>
      </c>
      <c r="Z65" s="3" t="s">
        <v>688</v>
      </c>
      <c r="AA65" s="3" t="s">
        <v>683</v>
      </c>
      <c r="AB65" s="3" t="s">
        <v>698</v>
      </c>
      <c r="AC65" s="3" t="s">
        <v>773</v>
      </c>
    </row>
    <row r="66" spans="1:29" x14ac:dyDescent="0.25">
      <c r="A66" s="3" t="s">
        <v>132</v>
      </c>
      <c r="B66">
        <v>3780065805.9205728</v>
      </c>
      <c r="C66" s="14">
        <f t="shared" si="0"/>
        <v>347.2508373260498</v>
      </c>
      <c r="D66" s="3" t="s">
        <v>683</v>
      </c>
      <c r="E66" s="14">
        <v>402.32990607319419</v>
      </c>
      <c r="F66" s="14">
        <v>-444.90000037713486</v>
      </c>
      <c r="G66" s="14">
        <v>282.4998216183555</v>
      </c>
      <c r="H66" s="14">
        <f t="shared" si="1"/>
        <v>4.999808468032521</v>
      </c>
      <c r="I66" s="14">
        <f t="shared" si="2"/>
        <v>30.001287572470293</v>
      </c>
      <c r="J66" s="3" t="s">
        <v>688</v>
      </c>
      <c r="K66">
        <v>3780065804.8421841</v>
      </c>
      <c r="L66">
        <v>3780065805.8702593</v>
      </c>
      <c r="M66">
        <v>1.4360120296478271</v>
      </c>
      <c r="N66">
        <v>5.0520000457763672</v>
      </c>
      <c r="O66">
        <v>0</v>
      </c>
      <c r="P66" s="3" t="s">
        <v>688</v>
      </c>
      <c r="Q66" s="3" t="s">
        <v>696</v>
      </c>
      <c r="R66" s="3" t="s">
        <v>698</v>
      </c>
      <c r="S66">
        <v>22.203906</v>
      </c>
      <c r="T66">
        <v>2.4891E-2</v>
      </c>
      <c r="U66">
        <v>-1.2894939999999999</v>
      </c>
      <c r="V66">
        <v>5.1038E-2</v>
      </c>
      <c r="W66">
        <v>0.124455</v>
      </c>
      <c r="X66">
        <v>-6.4474720000000003</v>
      </c>
      <c r="Y66">
        <v>0.25518800000000003</v>
      </c>
      <c r="Z66" s="3" t="s">
        <v>688</v>
      </c>
      <c r="AA66" s="3" t="s">
        <v>683</v>
      </c>
      <c r="AB66" s="3" t="s">
        <v>698</v>
      </c>
      <c r="AC66" s="3" t="s">
        <v>774</v>
      </c>
    </row>
    <row r="67" spans="1:29" x14ac:dyDescent="0.25">
      <c r="A67" s="3" t="s">
        <v>133</v>
      </c>
      <c r="B67">
        <v>3780065810.370368</v>
      </c>
      <c r="C67" s="14">
        <f t="shared" ref="C67:C130" si="3">B67-$B$2</f>
        <v>351.70063257217407</v>
      </c>
      <c r="D67" s="3" t="s">
        <v>683</v>
      </c>
      <c r="E67" s="14">
        <v>402.33022269739422</v>
      </c>
      <c r="F67" s="14">
        <v>-444.89987303453483</v>
      </c>
      <c r="G67" s="14">
        <v>287.50015807635555</v>
      </c>
      <c r="H67" s="14">
        <f t="shared" ref="H67:H130" si="4">SQRT((E67-398)^2+(F67+447.4)^2)</f>
        <v>5.0001463431057704</v>
      </c>
      <c r="I67" s="14">
        <f t="shared" ref="I67:I130" si="5">ABS(ATAN((F67+447.4)/(E67-398))*180/3.14159)</f>
        <v>30.000737117575884</v>
      </c>
      <c r="J67" s="3" t="s">
        <v>688</v>
      </c>
      <c r="K67">
        <v>3780065809.2945042</v>
      </c>
      <c r="L67">
        <v>3780065810.3287144</v>
      </c>
      <c r="M67">
        <v>1.4360120296478271</v>
      </c>
      <c r="N67">
        <v>5.0469999313354492</v>
      </c>
      <c r="O67">
        <v>0</v>
      </c>
      <c r="P67" s="3" t="s">
        <v>688</v>
      </c>
      <c r="Q67" s="3" t="s">
        <v>696</v>
      </c>
      <c r="R67" s="3" t="s">
        <v>698</v>
      </c>
      <c r="S67">
        <v>22.190197999999999</v>
      </c>
      <c r="T67">
        <v>1.8939000000000001E-2</v>
      </c>
      <c r="U67">
        <v>-1.300049</v>
      </c>
      <c r="V67">
        <v>5.0453999999999999E-2</v>
      </c>
      <c r="W67">
        <v>9.4695000000000001E-2</v>
      </c>
      <c r="X67">
        <v>-6.5002440000000004</v>
      </c>
      <c r="Y67">
        <v>0.25226799999999999</v>
      </c>
      <c r="Z67" s="3" t="s">
        <v>688</v>
      </c>
      <c r="AA67" s="3" t="s">
        <v>683</v>
      </c>
      <c r="AB67" s="3" t="s">
        <v>698</v>
      </c>
      <c r="AC67" s="3" t="s">
        <v>775</v>
      </c>
    </row>
    <row r="68" spans="1:29" x14ac:dyDescent="0.25">
      <c r="A68" s="3" t="s">
        <v>134</v>
      </c>
      <c r="B68">
        <v>3780065814.9709082</v>
      </c>
      <c r="C68" s="14">
        <f t="shared" si="3"/>
        <v>356.30117273330688</v>
      </c>
      <c r="D68" s="3" t="s">
        <v>683</v>
      </c>
      <c r="E68" s="14">
        <v>402.33030750029417</v>
      </c>
      <c r="F68" s="14">
        <v>-444.90007634593491</v>
      </c>
      <c r="G68" s="14">
        <v>292.50007606335549</v>
      </c>
      <c r="H68" s="14">
        <f t="shared" si="4"/>
        <v>5.0001181309303071</v>
      </c>
      <c r="I68" s="14">
        <f t="shared" si="5"/>
        <v>29.998233647705487</v>
      </c>
      <c r="J68" s="3" t="s">
        <v>688</v>
      </c>
      <c r="K68">
        <v>3780065813.7625761</v>
      </c>
      <c r="L68">
        <v>3780065814.9002433</v>
      </c>
      <c r="M68">
        <v>1.4360120296478271</v>
      </c>
      <c r="N68">
        <v>5.0440001487731934</v>
      </c>
      <c r="O68">
        <v>0</v>
      </c>
      <c r="P68" s="3" t="s">
        <v>688</v>
      </c>
      <c r="Q68" s="3" t="s">
        <v>696</v>
      </c>
      <c r="R68" s="3" t="s">
        <v>698</v>
      </c>
      <c r="S68">
        <v>22.169740000000001</v>
      </c>
      <c r="T68">
        <v>1.3346999999999999E-2</v>
      </c>
      <c r="U68">
        <v>-1.2999510000000001</v>
      </c>
      <c r="V68">
        <v>4.8288999999999999E-2</v>
      </c>
      <c r="W68">
        <v>6.6736000000000004E-2</v>
      </c>
      <c r="X68">
        <v>-6.4997569999999998</v>
      </c>
      <c r="Y68">
        <v>0.24144499999999999</v>
      </c>
      <c r="Z68" s="3" t="s">
        <v>688</v>
      </c>
      <c r="AA68" s="3" t="s">
        <v>683</v>
      </c>
      <c r="AB68" s="3" t="s">
        <v>698</v>
      </c>
      <c r="AC68" s="3" t="s">
        <v>776</v>
      </c>
    </row>
    <row r="69" spans="1:29" x14ac:dyDescent="0.25">
      <c r="A69" s="3" t="s">
        <v>135</v>
      </c>
      <c r="B69">
        <v>3780065819.3491578</v>
      </c>
      <c r="C69" s="14">
        <f t="shared" si="3"/>
        <v>360.67942237854004</v>
      </c>
      <c r="D69" s="3" t="s">
        <v>683</v>
      </c>
      <c r="E69" s="14">
        <v>402.33024176049418</v>
      </c>
      <c r="F69" s="14">
        <v>-444.90010609993482</v>
      </c>
      <c r="G69" s="14">
        <v>297.50007609985545</v>
      </c>
      <c r="H69" s="14">
        <f t="shared" si="4"/>
        <v>5.0000463213765025</v>
      </c>
      <c r="I69" s="14">
        <f t="shared" si="5"/>
        <v>29.998315006278677</v>
      </c>
      <c r="J69" s="3" t="s">
        <v>688</v>
      </c>
      <c r="K69">
        <v>3780065818.2710633</v>
      </c>
      <c r="L69">
        <v>3780065819.3071399</v>
      </c>
      <c r="M69">
        <v>1.4360120296478271</v>
      </c>
      <c r="N69">
        <v>5.0469999313354492</v>
      </c>
      <c r="O69">
        <v>0</v>
      </c>
      <c r="P69" s="3" t="s">
        <v>688</v>
      </c>
      <c r="Q69" s="3" t="s">
        <v>696</v>
      </c>
      <c r="R69" s="3" t="s">
        <v>698</v>
      </c>
      <c r="S69">
        <v>22.143104000000001</v>
      </c>
      <c r="T69">
        <v>8.6540000000000002E-3</v>
      </c>
      <c r="U69">
        <v>-1.2892950000000001</v>
      </c>
      <c r="V69">
        <v>4.4685999999999997E-2</v>
      </c>
      <c r="W69">
        <v>4.3271999999999998E-2</v>
      </c>
      <c r="X69">
        <v>-6.4464759999999997</v>
      </c>
      <c r="Y69">
        <v>0.22343099999999999</v>
      </c>
      <c r="Z69" s="3" t="s">
        <v>688</v>
      </c>
      <c r="AA69" s="3" t="s">
        <v>683</v>
      </c>
      <c r="AB69" s="3" t="s">
        <v>698</v>
      </c>
      <c r="AC69" s="3" t="s">
        <v>777</v>
      </c>
    </row>
    <row r="70" spans="1:29" x14ac:dyDescent="0.25">
      <c r="A70" s="3" t="s">
        <v>136</v>
      </c>
      <c r="B70">
        <v>3780065827.5300713</v>
      </c>
      <c r="C70" s="14">
        <f t="shared" si="3"/>
        <v>368.86033582687378</v>
      </c>
      <c r="D70" s="3" t="s">
        <v>683</v>
      </c>
      <c r="E70" s="14">
        <v>406.66047410649423</v>
      </c>
      <c r="F70" s="14">
        <v>-442.40024599392285</v>
      </c>
      <c r="G70" s="14">
        <v>297.49991462791547</v>
      </c>
      <c r="H70" s="14">
        <f t="shared" si="4"/>
        <v>10.000067593298626</v>
      </c>
      <c r="I70" s="14">
        <f t="shared" si="5"/>
        <v>29.998174288623392</v>
      </c>
      <c r="J70" s="3" t="s">
        <v>688</v>
      </c>
      <c r="K70">
        <v>3780065826.4380608</v>
      </c>
      <c r="L70">
        <v>3780065827.4869857</v>
      </c>
      <c r="M70">
        <v>1.4360120296478271</v>
      </c>
      <c r="N70">
        <v>5.0469999313354492</v>
      </c>
      <c r="O70">
        <v>0</v>
      </c>
      <c r="P70" s="3" t="s">
        <v>688</v>
      </c>
      <c r="Q70" s="3" t="s">
        <v>696</v>
      </c>
      <c r="R70" s="3" t="s">
        <v>698</v>
      </c>
      <c r="S70">
        <v>22.108201999999999</v>
      </c>
      <c r="T70">
        <v>8.0839999999999992E-3</v>
      </c>
      <c r="U70">
        <v>-1.266043</v>
      </c>
      <c r="V70">
        <v>9.4626000000000002E-2</v>
      </c>
      <c r="W70">
        <v>4.0418999999999997E-2</v>
      </c>
      <c r="X70">
        <v>-6.3302129999999996</v>
      </c>
      <c r="Y70">
        <v>0.473132</v>
      </c>
      <c r="Z70" s="3" t="s">
        <v>688</v>
      </c>
      <c r="AA70" s="3" t="s">
        <v>683</v>
      </c>
      <c r="AB70" s="3" t="s">
        <v>698</v>
      </c>
      <c r="AC70" s="3" t="s">
        <v>778</v>
      </c>
    </row>
    <row r="71" spans="1:29" x14ac:dyDescent="0.25">
      <c r="A71" s="3" t="s">
        <v>137</v>
      </c>
      <c r="B71">
        <v>3780065832.1921282</v>
      </c>
      <c r="C71" s="14">
        <f t="shared" si="3"/>
        <v>373.52239274978638</v>
      </c>
      <c r="D71" s="3" t="s">
        <v>683</v>
      </c>
      <c r="E71" s="14">
        <v>406.66003984629418</v>
      </c>
      <c r="F71" s="14">
        <v>-442.40021623992283</v>
      </c>
      <c r="G71" s="14">
        <v>292.49991459141552</v>
      </c>
      <c r="H71" s="14">
        <f t="shared" si="4"/>
        <v>9.9997063850362213</v>
      </c>
      <c r="I71" s="14">
        <f t="shared" si="5"/>
        <v>29.999565965792836</v>
      </c>
      <c r="J71" s="3" t="s">
        <v>688</v>
      </c>
      <c r="K71">
        <v>3780065831.015151</v>
      </c>
      <c r="L71">
        <v>3780065832.1095033</v>
      </c>
      <c r="M71">
        <v>1.4360120296478271</v>
      </c>
      <c r="N71">
        <v>5.0469999313354492</v>
      </c>
      <c r="O71">
        <v>0</v>
      </c>
      <c r="P71" s="3" t="s">
        <v>688</v>
      </c>
      <c r="Q71" s="3" t="s">
        <v>696</v>
      </c>
      <c r="R71" s="3" t="s">
        <v>698</v>
      </c>
      <c r="S71">
        <v>22.098692</v>
      </c>
      <c r="T71">
        <v>1.4883E-2</v>
      </c>
      <c r="U71">
        <v>-1.2734449999999999</v>
      </c>
      <c r="V71">
        <v>0.104726</v>
      </c>
      <c r="W71">
        <v>7.4416999999999997E-2</v>
      </c>
      <c r="X71">
        <v>-6.3672259999999996</v>
      </c>
      <c r="Y71">
        <v>0.52363199999999999</v>
      </c>
      <c r="Z71" s="3" t="s">
        <v>688</v>
      </c>
      <c r="AA71" s="3" t="s">
        <v>683</v>
      </c>
      <c r="AB71" s="3" t="s">
        <v>698</v>
      </c>
      <c r="AC71" s="3" t="s">
        <v>779</v>
      </c>
    </row>
    <row r="72" spans="1:29" x14ac:dyDescent="0.25">
      <c r="A72" s="3" t="s">
        <v>138</v>
      </c>
      <c r="B72">
        <v>3780065836.5892034</v>
      </c>
      <c r="C72" s="14">
        <f t="shared" si="3"/>
        <v>377.91946792602539</v>
      </c>
      <c r="D72" s="3" t="s">
        <v>683</v>
      </c>
      <c r="E72" s="14">
        <v>406.66045504339417</v>
      </c>
      <c r="F72" s="14">
        <v>-442.40001292852281</v>
      </c>
      <c r="G72" s="14">
        <v>287.49999660441546</v>
      </c>
      <c r="H72" s="14">
        <f t="shared" si="4"/>
        <v>10.000167612274817</v>
      </c>
      <c r="I72" s="14">
        <f t="shared" si="5"/>
        <v>29.999385360826629</v>
      </c>
      <c r="J72" s="3" t="s">
        <v>688</v>
      </c>
      <c r="K72">
        <v>3780065835.4902191</v>
      </c>
      <c r="L72">
        <v>3780065836.5405598</v>
      </c>
      <c r="M72">
        <v>1.4360120296478271</v>
      </c>
      <c r="N72">
        <v>5.0489997863769531</v>
      </c>
      <c r="O72">
        <v>0</v>
      </c>
      <c r="P72" s="3" t="s">
        <v>688</v>
      </c>
      <c r="Q72" s="3" t="s">
        <v>696</v>
      </c>
      <c r="R72" s="3" t="s">
        <v>698</v>
      </c>
      <c r="S72">
        <v>22.089248000000001</v>
      </c>
      <c r="T72">
        <v>2.2832000000000002E-2</v>
      </c>
      <c r="U72">
        <v>-1.2718020000000001</v>
      </c>
      <c r="V72">
        <v>0.109387</v>
      </c>
      <c r="W72">
        <v>0.11416</v>
      </c>
      <c r="X72">
        <v>-6.3590099999999996</v>
      </c>
      <c r="Y72">
        <v>0.54693400000000003</v>
      </c>
      <c r="Z72" s="3" t="s">
        <v>688</v>
      </c>
      <c r="AA72" s="3" t="s">
        <v>683</v>
      </c>
      <c r="AB72" s="3" t="s">
        <v>698</v>
      </c>
      <c r="AC72" s="3" t="s">
        <v>780</v>
      </c>
    </row>
    <row r="73" spans="1:29" x14ac:dyDescent="0.25">
      <c r="A73" s="3" t="s">
        <v>139</v>
      </c>
      <c r="B73">
        <v>3780065841.069984</v>
      </c>
      <c r="C73" s="14">
        <f t="shared" si="3"/>
        <v>382.40024852752686</v>
      </c>
      <c r="D73" s="3" t="s">
        <v>683</v>
      </c>
      <c r="E73" s="14">
        <v>406.6601384191942</v>
      </c>
      <c r="F73" s="14">
        <v>-442.40014027112284</v>
      </c>
      <c r="G73" s="14">
        <v>282.50016014641551</v>
      </c>
      <c r="H73" s="14">
        <f t="shared" si="4"/>
        <v>9.9998297359530461</v>
      </c>
      <c r="I73" s="14">
        <f t="shared" si="5"/>
        <v>29.999660536743349</v>
      </c>
      <c r="J73" s="3" t="s">
        <v>688</v>
      </c>
      <c r="K73">
        <v>3780065839.9788785</v>
      </c>
      <c r="L73">
        <v>3780065841.0202007</v>
      </c>
      <c r="M73">
        <v>1.4360120296478271</v>
      </c>
      <c r="N73">
        <v>5.0489997863769531</v>
      </c>
      <c r="O73">
        <v>0</v>
      </c>
      <c r="P73" s="3" t="s">
        <v>688</v>
      </c>
      <c r="Q73" s="3" t="s">
        <v>696</v>
      </c>
      <c r="R73" s="3" t="s">
        <v>698</v>
      </c>
      <c r="S73">
        <v>22.072095999999998</v>
      </c>
      <c r="T73">
        <v>3.1406999999999997E-2</v>
      </c>
      <c r="U73">
        <v>-1.261317</v>
      </c>
      <c r="V73">
        <v>0.109747</v>
      </c>
      <c r="W73">
        <v>0.15703700000000001</v>
      </c>
      <c r="X73">
        <v>-6.3065829999999998</v>
      </c>
      <c r="Y73">
        <v>0.54873300000000003</v>
      </c>
      <c r="Z73" s="3" t="s">
        <v>688</v>
      </c>
      <c r="AA73" s="3" t="s">
        <v>683</v>
      </c>
      <c r="AB73" s="3" t="s">
        <v>698</v>
      </c>
      <c r="AC73" s="3" t="s">
        <v>781</v>
      </c>
    </row>
    <row r="74" spans="1:29" x14ac:dyDescent="0.25">
      <c r="A74" s="3" t="s">
        <v>140</v>
      </c>
      <c r="B74">
        <v>3780065845.7219424</v>
      </c>
      <c r="C74" s="14">
        <f t="shared" si="3"/>
        <v>387.05220699310303</v>
      </c>
      <c r="D74" s="3" t="s">
        <v>683</v>
      </c>
      <c r="E74" s="14">
        <v>406.66042096679416</v>
      </c>
      <c r="F74" s="14">
        <v>-442.40003298782284</v>
      </c>
      <c r="G74" s="14">
        <v>277.49980597541548</v>
      </c>
      <c r="H74" s="14">
        <f t="shared" si="4"/>
        <v>10.000128071427261</v>
      </c>
      <c r="I74" s="14">
        <f t="shared" si="5"/>
        <v>29.999383447141462</v>
      </c>
      <c r="J74" s="3" t="s">
        <v>688</v>
      </c>
      <c r="K74">
        <v>3780065844.550055</v>
      </c>
      <c r="L74">
        <v>3780065845.6482873</v>
      </c>
      <c r="M74">
        <v>1.4360120296478271</v>
      </c>
      <c r="N74">
        <v>5.0469999313354492</v>
      </c>
      <c r="O74">
        <v>0</v>
      </c>
      <c r="P74" s="3" t="s">
        <v>688</v>
      </c>
      <c r="Q74" s="3" t="s">
        <v>696</v>
      </c>
      <c r="R74" s="3" t="s">
        <v>698</v>
      </c>
      <c r="S74">
        <v>22.06183</v>
      </c>
      <c r="T74">
        <v>4.1535999999999997E-2</v>
      </c>
      <c r="U74">
        <v>-1.242472</v>
      </c>
      <c r="V74">
        <v>0.105833</v>
      </c>
      <c r="W74">
        <v>0.20768200000000001</v>
      </c>
      <c r="X74">
        <v>-6.212358</v>
      </c>
      <c r="Y74">
        <v>0.52916600000000003</v>
      </c>
      <c r="Z74" s="3" t="s">
        <v>688</v>
      </c>
      <c r="AA74" s="3" t="s">
        <v>683</v>
      </c>
      <c r="AB74" s="3" t="s">
        <v>698</v>
      </c>
      <c r="AC74" s="3" t="s">
        <v>782</v>
      </c>
    </row>
    <row r="75" spans="1:29" x14ac:dyDescent="0.25">
      <c r="A75" s="3" t="s">
        <v>141</v>
      </c>
      <c r="B75">
        <v>3780065850.218688</v>
      </c>
      <c r="C75" s="14">
        <f t="shared" si="3"/>
        <v>391.54895257949829</v>
      </c>
      <c r="D75" s="3" t="s">
        <v>683</v>
      </c>
      <c r="E75" s="14">
        <v>406.66027357549416</v>
      </c>
      <c r="F75" s="14">
        <v>-442.39998065195618</v>
      </c>
      <c r="G75" s="14">
        <v>272.50000821391552</v>
      </c>
      <c r="H75" s="14">
        <f t="shared" si="4"/>
        <v>10.000026594125371</v>
      </c>
      <c r="I75" s="14">
        <f t="shared" si="5"/>
        <v>30.000065372841544</v>
      </c>
      <c r="J75" s="3" t="s">
        <v>688</v>
      </c>
      <c r="K75">
        <v>3780065849.1170864</v>
      </c>
      <c r="L75">
        <v>3780065850.168581</v>
      </c>
      <c r="M75">
        <v>1.4360120296478271</v>
      </c>
      <c r="N75">
        <v>5.0469999313354492</v>
      </c>
      <c r="O75">
        <v>0</v>
      </c>
      <c r="P75" s="3" t="s">
        <v>688</v>
      </c>
      <c r="Q75" s="3" t="s">
        <v>696</v>
      </c>
      <c r="R75" s="3" t="s">
        <v>698</v>
      </c>
      <c r="S75">
        <v>22.045967999999998</v>
      </c>
      <c r="T75">
        <v>5.4642999999999997E-2</v>
      </c>
      <c r="U75">
        <v>-1.211651</v>
      </c>
      <c r="V75">
        <v>9.7711999999999993E-2</v>
      </c>
      <c r="W75">
        <v>0.27321400000000001</v>
      </c>
      <c r="X75">
        <v>-6.0582529999999997</v>
      </c>
      <c r="Y75">
        <v>0.48855799999999999</v>
      </c>
      <c r="Z75" s="3" t="s">
        <v>688</v>
      </c>
      <c r="AA75" s="3" t="s">
        <v>683</v>
      </c>
      <c r="AB75" s="3" t="s">
        <v>698</v>
      </c>
      <c r="AC75" s="3" t="s">
        <v>783</v>
      </c>
    </row>
    <row r="76" spans="1:29" x14ac:dyDescent="0.25">
      <c r="A76" s="3" t="s">
        <v>142</v>
      </c>
      <c r="B76">
        <v>3780065854.6626034</v>
      </c>
      <c r="C76" s="14">
        <f t="shared" si="3"/>
        <v>395.99286794662476</v>
      </c>
      <c r="D76" s="3" t="s">
        <v>683</v>
      </c>
      <c r="E76" s="14">
        <v>406.66034036989424</v>
      </c>
      <c r="F76" s="14">
        <v>-442.39979409062283</v>
      </c>
      <c r="G76" s="14">
        <v>267.50009325641548</v>
      </c>
      <c r="H76" s="14">
        <f t="shared" si="4"/>
        <v>10.000177721350259</v>
      </c>
      <c r="I76" s="14">
        <f t="shared" si="5"/>
        <v>30.00079971782958</v>
      </c>
      <c r="J76" s="3" t="s">
        <v>688</v>
      </c>
      <c r="K76">
        <v>3780065853.5936375</v>
      </c>
      <c r="L76">
        <v>3780065854.6175408</v>
      </c>
      <c r="M76">
        <v>1.4360120296478271</v>
      </c>
      <c r="N76">
        <v>5.0469999313354492</v>
      </c>
      <c r="O76">
        <v>0</v>
      </c>
      <c r="P76" s="3" t="s">
        <v>688</v>
      </c>
      <c r="Q76" s="3" t="s">
        <v>696</v>
      </c>
      <c r="R76" s="3" t="s">
        <v>698</v>
      </c>
      <c r="S76">
        <v>22.016521999999998</v>
      </c>
      <c r="T76">
        <v>7.2834999999999997E-2</v>
      </c>
      <c r="U76">
        <v>-1.165254</v>
      </c>
      <c r="V76">
        <v>8.5809999999999997E-2</v>
      </c>
      <c r="W76">
        <v>0.36417300000000002</v>
      </c>
      <c r="X76">
        <v>-5.8262700000000001</v>
      </c>
      <c r="Y76">
        <v>0.42904799999999998</v>
      </c>
      <c r="Z76" s="3" t="s">
        <v>688</v>
      </c>
      <c r="AA76" s="3" t="s">
        <v>683</v>
      </c>
      <c r="AB76" s="3" t="s">
        <v>698</v>
      </c>
      <c r="AC76" s="3" t="s">
        <v>784</v>
      </c>
    </row>
    <row r="77" spans="1:29" x14ac:dyDescent="0.25">
      <c r="A77" s="3" t="s">
        <v>143</v>
      </c>
      <c r="B77">
        <v>3780065859.459712</v>
      </c>
      <c r="C77" s="14">
        <f t="shared" si="3"/>
        <v>400.78997659683228</v>
      </c>
      <c r="D77" s="3" t="s">
        <v>683</v>
      </c>
      <c r="E77" s="14">
        <v>406.66005143279421</v>
      </c>
      <c r="F77" s="14">
        <v>-442.4002085304229</v>
      </c>
      <c r="G77" s="14">
        <v>262.49990694891551</v>
      </c>
      <c r="H77" s="14">
        <f t="shared" si="4"/>
        <v>9.9997202739825006</v>
      </c>
      <c r="I77" s="14">
        <f t="shared" si="5"/>
        <v>29.99957102792991</v>
      </c>
      <c r="J77" s="3" t="s">
        <v>688</v>
      </c>
      <c r="K77">
        <v>3780065858.01408</v>
      </c>
      <c r="L77">
        <v>3780065859.4148097</v>
      </c>
      <c r="M77">
        <v>1.4360120296478271</v>
      </c>
      <c r="N77">
        <v>5.0430002212524414</v>
      </c>
      <c r="O77">
        <v>0</v>
      </c>
      <c r="P77" s="3" t="s">
        <v>688</v>
      </c>
      <c r="Q77" s="3" t="s">
        <v>696</v>
      </c>
      <c r="R77" s="3" t="s">
        <v>698</v>
      </c>
      <c r="S77">
        <v>21.989646</v>
      </c>
      <c r="T77">
        <v>9.6598000000000003E-2</v>
      </c>
      <c r="U77">
        <v>-1.0971169999999999</v>
      </c>
      <c r="V77">
        <v>7.0695999999999995E-2</v>
      </c>
      <c r="W77">
        <v>0.48298799999999997</v>
      </c>
      <c r="X77">
        <v>-5.4855859999999996</v>
      </c>
      <c r="Y77">
        <v>0.35348200000000002</v>
      </c>
      <c r="Z77" s="3" t="s">
        <v>688</v>
      </c>
      <c r="AA77" s="3" t="s">
        <v>683</v>
      </c>
      <c r="AB77" s="3" t="s">
        <v>698</v>
      </c>
      <c r="AC77" s="3" t="s">
        <v>785</v>
      </c>
    </row>
    <row r="78" spans="1:29" x14ac:dyDescent="0.25">
      <c r="A78" s="3" t="s">
        <v>144</v>
      </c>
      <c r="B78">
        <v>3780065864.0773096</v>
      </c>
      <c r="C78" s="14">
        <f t="shared" si="3"/>
        <v>405.40757417678833</v>
      </c>
      <c r="D78" s="3" t="s">
        <v>683</v>
      </c>
      <c r="E78" s="14">
        <v>406.66008261329421</v>
      </c>
      <c r="F78" s="14">
        <v>-442.39986001972284</v>
      </c>
      <c r="G78" s="14">
        <v>257.5001795194155</v>
      </c>
      <c r="H78" s="14">
        <f t="shared" si="4"/>
        <v>9.999921534264482</v>
      </c>
      <c r="I78" s="14">
        <f t="shared" si="5"/>
        <v>30.001211021948176</v>
      </c>
      <c r="J78" s="3" t="s">
        <v>688</v>
      </c>
      <c r="K78">
        <v>3780065862.9227529</v>
      </c>
      <c r="L78">
        <v>3780065864.0073385</v>
      </c>
      <c r="M78">
        <v>1.4360120296478271</v>
      </c>
      <c r="N78">
        <v>5.0520000457763672</v>
      </c>
      <c r="O78">
        <v>0</v>
      </c>
      <c r="P78" s="3" t="s">
        <v>688</v>
      </c>
      <c r="Q78" s="3" t="s">
        <v>696</v>
      </c>
      <c r="R78" s="3" t="s">
        <v>698</v>
      </c>
      <c r="S78">
        <v>21.980478000000002</v>
      </c>
      <c r="T78">
        <v>0.12360400000000001</v>
      </c>
      <c r="U78">
        <v>-0.99977400000000005</v>
      </c>
      <c r="V78">
        <v>5.4724000000000002E-2</v>
      </c>
      <c r="W78">
        <v>0.61802000000000001</v>
      </c>
      <c r="X78">
        <v>-4.998869</v>
      </c>
      <c r="Y78">
        <v>0.273621</v>
      </c>
      <c r="Z78" s="3" t="s">
        <v>688</v>
      </c>
      <c r="AA78" s="3" t="s">
        <v>683</v>
      </c>
      <c r="AB78" s="3" t="s">
        <v>698</v>
      </c>
      <c r="AC78" s="3" t="s">
        <v>786</v>
      </c>
    </row>
    <row r="79" spans="1:29" x14ac:dyDescent="0.25">
      <c r="A79" s="3" t="s">
        <v>145</v>
      </c>
      <c r="B79">
        <v>3780065868.5307703</v>
      </c>
      <c r="C79" s="14">
        <f t="shared" si="3"/>
        <v>409.86103487014771</v>
      </c>
      <c r="D79" s="3" t="s">
        <v>683</v>
      </c>
      <c r="E79" s="14">
        <v>406.66011594859418</v>
      </c>
      <c r="F79" s="14">
        <v>-442.39978382402285</v>
      </c>
      <c r="G79" s="14">
        <v>252.4998199384155</v>
      </c>
      <c r="H79" s="14">
        <f t="shared" si="4"/>
        <v>9.9999885024733235</v>
      </c>
      <c r="I79" s="14">
        <f t="shared" si="5"/>
        <v>30.001493595991661</v>
      </c>
      <c r="J79" s="3" t="s">
        <v>688</v>
      </c>
      <c r="K79">
        <v>3780065867.4656954</v>
      </c>
      <c r="L79">
        <v>3780065868.4875946</v>
      </c>
      <c r="M79">
        <v>1.4360120296478271</v>
      </c>
      <c r="N79">
        <v>5.0520000457763672</v>
      </c>
      <c r="O79">
        <v>0</v>
      </c>
      <c r="P79" s="3" t="s">
        <v>688</v>
      </c>
      <c r="Q79" s="3" t="s">
        <v>696</v>
      </c>
      <c r="R79" s="3" t="s">
        <v>698</v>
      </c>
      <c r="S79">
        <v>21.992754000000001</v>
      </c>
      <c r="T79">
        <v>0.144317</v>
      </c>
      <c r="U79">
        <v>-0.87341800000000003</v>
      </c>
      <c r="V79">
        <v>4.2261E-2</v>
      </c>
      <c r="W79">
        <v>0.72158699999999998</v>
      </c>
      <c r="X79">
        <v>-4.3670900000000001</v>
      </c>
      <c r="Y79">
        <v>0.21130499999999999</v>
      </c>
      <c r="Z79" s="3" t="s">
        <v>688</v>
      </c>
      <c r="AA79" s="3" t="s">
        <v>683</v>
      </c>
      <c r="AB79" s="3" t="s">
        <v>698</v>
      </c>
      <c r="AC79" s="3" t="s">
        <v>787</v>
      </c>
    </row>
    <row r="80" spans="1:29" x14ac:dyDescent="0.25">
      <c r="A80" s="3" t="s">
        <v>146</v>
      </c>
      <c r="B80">
        <v>3780065873.0204806</v>
      </c>
      <c r="C80" s="14">
        <f t="shared" si="3"/>
        <v>414.35074520111084</v>
      </c>
      <c r="D80" s="3" t="s">
        <v>683</v>
      </c>
      <c r="E80" s="14">
        <v>406.66049719119422</v>
      </c>
      <c r="F80" s="14">
        <v>-442.39975243302285</v>
      </c>
      <c r="G80" s="14">
        <v>247.4998861749155</v>
      </c>
      <c r="H80" s="14">
        <f t="shared" si="4"/>
        <v>10.000334360897323</v>
      </c>
      <c r="I80" s="14">
        <f t="shared" si="5"/>
        <v>30.000557157021053</v>
      </c>
      <c r="J80" s="3" t="s">
        <v>688</v>
      </c>
      <c r="K80">
        <v>3780065871.9454031</v>
      </c>
      <c r="L80">
        <v>3780065872.9810858</v>
      </c>
      <c r="M80">
        <v>1.4360120296478271</v>
      </c>
      <c r="N80">
        <v>5.0460000038146973</v>
      </c>
      <c r="O80">
        <v>0</v>
      </c>
      <c r="P80" s="3" t="s">
        <v>688</v>
      </c>
      <c r="Q80" s="3" t="s">
        <v>696</v>
      </c>
      <c r="R80" s="3" t="s">
        <v>698</v>
      </c>
      <c r="S80">
        <v>21.994736</v>
      </c>
      <c r="T80">
        <v>0.146672</v>
      </c>
      <c r="U80">
        <v>-0.73196799999999995</v>
      </c>
      <c r="V80">
        <v>3.4660999999999997E-2</v>
      </c>
      <c r="W80">
        <v>0.73336199999999996</v>
      </c>
      <c r="X80">
        <v>-3.65984</v>
      </c>
      <c r="Y80">
        <v>0.17330699999999999</v>
      </c>
      <c r="Z80" s="3" t="s">
        <v>688</v>
      </c>
      <c r="AA80" s="3" t="s">
        <v>683</v>
      </c>
      <c r="AB80" s="3" t="s">
        <v>698</v>
      </c>
      <c r="AC80" s="3" t="s">
        <v>788</v>
      </c>
    </row>
    <row r="81" spans="1:29" x14ac:dyDescent="0.25">
      <c r="A81" s="3" t="s">
        <v>147</v>
      </c>
      <c r="B81">
        <v>3780065877.5300498</v>
      </c>
      <c r="C81" s="14">
        <f t="shared" si="3"/>
        <v>418.86031436920166</v>
      </c>
      <c r="D81" s="3" t="s">
        <v>683</v>
      </c>
      <c r="E81" s="14">
        <v>406.66048393909421</v>
      </c>
      <c r="F81" s="14">
        <v>-442.39979950572291</v>
      </c>
      <c r="G81" s="14">
        <v>242.4997505889155</v>
      </c>
      <c r="H81" s="14">
        <f t="shared" si="4"/>
        <v>10.000299347633415</v>
      </c>
      <c r="I81" s="14">
        <f t="shared" si="5"/>
        <v>30.000361556185656</v>
      </c>
      <c r="J81" s="3" t="s">
        <v>688</v>
      </c>
      <c r="K81">
        <v>3780065876.393497</v>
      </c>
      <c r="L81">
        <v>3780065877.42346</v>
      </c>
      <c r="M81">
        <v>1.4360120296478271</v>
      </c>
      <c r="N81">
        <v>5.0510001182556152</v>
      </c>
      <c r="O81">
        <v>0</v>
      </c>
      <c r="P81" s="3" t="s">
        <v>688</v>
      </c>
      <c r="Q81" s="3" t="s">
        <v>696</v>
      </c>
      <c r="R81" s="3" t="s">
        <v>698</v>
      </c>
      <c r="S81">
        <v>21.981397999999999</v>
      </c>
      <c r="T81">
        <v>0.13259499999999999</v>
      </c>
      <c r="U81">
        <v>-0.59818499999999997</v>
      </c>
      <c r="V81">
        <v>2.8844999999999999E-2</v>
      </c>
      <c r="W81">
        <v>0.66297700000000004</v>
      </c>
      <c r="X81">
        <v>-2.990923</v>
      </c>
      <c r="Y81">
        <v>0.14422299999999999</v>
      </c>
      <c r="Z81" s="3" t="s">
        <v>688</v>
      </c>
      <c r="AA81" s="3" t="s">
        <v>683</v>
      </c>
      <c r="AB81" s="3" t="s">
        <v>698</v>
      </c>
      <c r="AC81" s="3" t="s">
        <v>789</v>
      </c>
    </row>
    <row r="82" spans="1:29" x14ac:dyDescent="0.25">
      <c r="A82" s="3" t="s">
        <v>148</v>
      </c>
      <c r="B82">
        <v>3780065881.9411378</v>
      </c>
      <c r="C82" s="14">
        <f t="shared" si="3"/>
        <v>423.27140235900879</v>
      </c>
      <c r="D82" s="3" t="s">
        <v>683</v>
      </c>
      <c r="E82" s="14">
        <v>406.66011398839419</v>
      </c>
      <c r="F82" s="14">
        <v>-442.40021703362282</v>
      </c>
      <c r="G82" s="14">
        <v>237.4997772494155</v>
      </c>
      <c r="H82" s="14">
        <f t="shared" si="4"/>
        <v>9.9997701975023308</v>
      </c>
      <c r="I82" s="14">
        <f t="shared" si="5"/>
        <v>29.999349623791474</v>
      </c>
      <c r="J82" s="3" t="s">
        <v>688</v>
      </c>
      <c r="K82">
        <v>3780065880.8615127</v>
      </c>
      <c r="L82">
        <v>3780065881.8981113</v>
      </c>
      <c r="M82">
        <v>1.4360120296478271</v>
      </c>
      <c r="N82">
        <v>5.0440001487731934</v>
      </c>
      <c r="O82">
        <v>0</v>
      </c>
      <c r="P82" s="3" t="s">
        <v>688</v>
      </c>
      <c r="Q82" s="3" t="s">
        <v>696</v>
      </c>
      <c r="R82" s="3" t="s">
        <v>698</v>
      </c>
      <c r="S82">
        <v>21.977015999999999</v>
      </c>
      <c r="T82">
        <v>0.110887</v>
      </c>
      <c r="U82">
        <v>-0.48451899999999998</v>
      </c>
      <c r="V82">
        <v>2.3105000000000001E-2</v>
      </c>
      <c r="W82">
        <v>0.55443299999999995</v>
      </c>
      <c r="X82">
        <v>-2.4225940000000001</v>
      </c>
      <c r="Y82">
        <v>0.115525</v>
      </c>
      <c r="Z82" s="3" t="s">
        <v>688</v>
      </c>
      <c r="AA82" s="3" t="s">
        <v>683</v>
      </c>
      <c r="AB82" s="3" t="s">
        <v>698</v>
      </c>
      <c r="AC82" s="3" t="s">
        <v>790</v>
      </c>
    </row>
    <row r="83" spans="1:29" x14ac:dyDescent="0.25">
      <c r="A83" s="3" t="s">
        <v>149</v>
      </c>
      <c r="B83">
        <v>3780065886.4244943</v>
      </c>
      <c r="C83" s="14">
        <f t="shared" si="3"/>
        <v>427.75475883483887</v>
      </c>
      <c r="D83" s="3" t="s">
        <v>683</v>
      </c>
      <c r="E83" s="14">
        <v>406.66038953149416</v>
      </c>
      <c r="F83" s="14">
        <v>-442.39990370072286</v>
      </c>
      <c r="G83" s="14">
        <v>232.4998475314155</v>
      </c>
      <c r="H83" s="14">
        <f t="shared" si="4"/>
        <v>10.000165490593561</v>
      </c>
      <c r="I83" s="14">
        <f t="shared" si="5"/>
        <v>30.00011501098173</v>
      </c>
      <c r="J83" s="3" t="s">
        <v>688</v>
      </c>
      <c r="K83">
        <v>3780065885.3383617</v>
      </c>
      <c r="L83">
        <v>3780065886.3742199</v>
      </c>
      <c r="M83">
        <v>1.4360120296478271</v>
      </c>
      <c r="N83">
        <v>5.0469999313354492</v>
      </c>
      <c r="O83">
        <v>0</v>
      </c>
      <c r="P83" s="3" t="s">
        <v>688</v>
      </c>
      <c r="Q83" s="3" t="s">
        <v>696</v>
      </c>
      <c r="R83" s="3" t="s">
        <v>698</v>
      </c>
      <c r="S83">
        <v>21.99653</v>
      </c>
      <c r="T83">
        <v>8.9892E-2</v>
      </c>
      <c r="U83">
        <v>-0.39225199999999999</v>
      </c>
      <c r="V83">
        <v>1.7965999999999999E-2</v>
      </c>
      <c r="W83">
        <v>0.44946199999999997</v>
      </c>
      <c r="X83">
        <v>-1.9612620000000001</v>
      </c>
      <c r="Y83">
        <v>8.9831999999999995E-2</v>
      </c>
      <c r="Z83" s="3" t="s">
        <v>688</v>
      </c>
      <c r="AA83" s="3" t="s">
        <v>683</v>
      </c>
      <c r="AB83" s="3" t="s">
        <v>698</v>
      </c>
      <c r="AC83" s="3" t="s">
        <v>791</v>
      </c>
    </row>
    <row r="84" spans="1:29" x14ac:dyDescent="0.25">
      <c r="A84" s="3" t="s">
        <v>150</v>
      </c>
      <c r="B84">
        <v>3780065891.0973167</v>
      </c>
      <c r="C84" s="14">
        <f t="shared" si="3"/>
        <v>432.42758131027222</v>
      </c>
      <c r="D84" s="3" t="s">
        <v>683</v>
      </c>
      <c r="E84" s="14">
        <v>406.66010697189421</v>
      </c>
      <c r="F84" s="14">
        <v>-442.39988133172284</v>
      </c>
      <c r="G84" s="14">
        <v>227.50022324591549</v>
      </c>
      <c r="H84" s="14">
        <f t="shared" si="4"/>
        <v>9.999931972843827</v>
      </c>
      <c r="I84" s="14">
        <f t="shared" si="5"/>
        <v>30.001035487826563</v>
      </c>
      <c r="J84" s="3" t="s">
        <v>688</v>
      </c>
      <c r="K84">
        <v>3780065889.9054055</v>
      </c>
      <c r="L84">
        <v>3780065891.0103664</v>
      </c>
      <c r="M84">
        <v>1.4360120296478271</v>
      </c>
      <c r="N84">
        <v>5.0489997863769531</v>
      </c>
      <c r="O84">
        <v>0</v>
      </c>
      <c r="P84" s="3" t="s">
        <v>688</v>
      </c>
      <c r="Q84" s="3" t="s">
        <v>696</v>
      </c>
      <c r="R84" s="3" t="s">
        <v>698</v>
      </c>
      <c r="S84">
        <v>22.032772000000001</v>
      </c>
      <c r="T84">
        <v>7.2440000000000004E-2</v>
      </c>
      <c r="U84">
        <v>-0.31845400000000001</v>
      </c>
      <c r="V84">
        <v>1.3748E-2</v>
      </c>
      <c r="W84">
        <v>0.36220000000000002</v>
      </c>
      <c r="X84">
        <v>-1.592268</v>
      </c>
      <c r="Y84">
        <v>6.8740999999999997E-2</v>
      </c>
      <c r="Z84" s="3" t="s">
        <v>688</v>
      </c>
      <c r="AA84" s="3" t="s">
        <v>683</v>
      </c>
      <c r="AB84" s="3" t="s">
        <v>698</v>
      </c>
      <c r="AC84" s="3" t="s">
        <v>792</v>
      </c>
    </row>
    <row r="85" spans="1:29" x14ac:dyDescent="0.25">
      <c r="A85" s="3" t="s">
        <v>151</v>
      </c>
      <c r="B85">
        <v>3780065895.5102606</v>
      </c>
      <c r="C85" s="14">
        <f t="shared" si="3"/>
        <v>436.84052515029907</v>
      </c>
      <c r="D85" s="3" t="s">
        <v>683</v>
      </c>
      <c r="E85" s="14">
        <v>406.66014410189422</v>
      </c>
      <c r="F85" s="14">
        <v>-442.39978147052284</v>
      </c>
      <c r="G85" s="14">
        <v>222.5000371984155</v>
      </c>
      <c r="H85" s="14">
        <f t="shared" si="4"/>
        <v>10.000014060395102</v>
      </c>
      <c r="I85" s="14">
        <f t="shared" si="5"/>
        <v>30.001424616987276</v>
      </c>
      <c r="J85" s="3" t="s">
        <v>688</v>
      </c>
      <c r="K85">
        <v>3780065894.4667368</v>
      </c>
      <c r="L85">
        <v>3780065895.4762602</v>
      </c>
      <c r="M85">
        <v>1.4360120296478271</v>
      </c>
      <c r="N85">
        <v>5.0469999313354492</v>
      </c>
      <c r="O85">
        <v>0</v>
      </c>
      <c r="P85" s="3" t="s">
        <v>688</v>
      </c>
      <c r="Q85" s="3" t="s">
        <v>696</v>
      </c>
      <c r="R85" s="3" t="s">
        <v>698</v>
      </c>
      <c r="S85">
        <v>22.043578</v>
      </c>
      <c r="T85">
        <v>5.7797000000000001E-2</v>
      </c>
      <c r="U85">
        <v>-0.259633</v>
      </c>
      <c r="V85">
        <v>1.0466E-2</v>
      </c>
      <c r="W85">
        <v>0.28898299999999999</v>
      </c>
      <c r="X85">
        <v>-1.2981640000000001</v>
      </c>
      <c r="Y85">
        <v>5.2331999999999997E-2</v>
      </c>
      <c r="Z85" s="3" t="s">
        <v>688</v>
      </c>
      <c r="AA85" s="3" t="s">
        <v>683</v>
      </c>
      <c r="AB85" s="3" t="s">
        <v>698</v>
      </c>
      <c r="AC85" s="3" t="s">
        <v>793</v>
      </c>
    </row>
    <row r="86" spans="1:29" x14ac:dyDescent="0.25">
      <c r="A86" s="3" t="s">
        <v>152</v>
      </c>
      <c r="B86">
        <v>3780065899.9041586</v>
      </c>
      <c r="C86" s="14">
        <f t="shared" si="3"/>
        <v>441.23442316055298</v>
      </c>
      <c r="D86" s="3" t="s">
        <v>683</v>
      </c>
      <c r="E86" s="14">
        <v>406.66001901649423</v>
      </c>
      <c r="F86" s="14">
        <v>-442.40000006202285</v>
      </c>
      <c r="G86" s="14">
        <v>217.49989325491552</v>
      </c>
      <c r="H86" s="14">
        <f t="shared" si="4"/>
        <v>9.9997964352187161</v>
      </c>
      <c r="I86" s="14">
        <f t="shared" si="5"/>
        <v>30.000698333023507</v>
      </c>
      <c r="J86" s="3" t="s">
        <v>688</v>
      </c>
      <c r="K86">
        <v>3780065898.9696302</v>
      </c>
      <c r="L86">
        <v>3780065899.8694887</v>
      </c>
      <c r="M86">
        <v>1.4360120296478271</v>
      </c>
      <c r="N86">
        <v>5.0460000038146973</v>
      </c>
      <c r="O86">
        <v>0</v>
      </c>
      <c r="P86" s="3" t="s">
        <v>688</v>
      </c>
      <c r="Q86" s="3" t="s">
        <v>696</v>
      </c>
      <c r="R86" s="3" t="s">
        <v>698</v>
      </c>
      <c r="S86">
        <v>22.052907999999999</v>
      </c>
      <c r="T86">
        <v>4.6269999999999999E-2</v>
      </c>
      <c r="U86">
        <v>-0.212779</v>
      </c>
      <c r="V86">
        <v>8.0020000000000004E-3</v>
      </c>
      <c r="W86">
        <v>0.231352</v>
      </c>
      <c r="X86">
        <v>-1.063893</v>
      </c>
      <c r="Y86">
        <v>4.0011999999999999E-2</v>
      </c>
      <c r="Z86" s="3" t="s">
        <v>688</v>
      </c>
      <c r="AA86" s="3" t="s">
        <v>683</v>
      </c>
      <c r="AB86" s="3" t="s">
        <v>698</v>
      </c>
      <c r="AC86" s="3" t="s">
        <v>794</v>
      </c>
    </row>
    <row r="87" spans="1:29" x14ac:dyDescent="0.25">
      <c r="A87" s="3" t="s">
        <v>153</v>
      </c>
      <c r="B87">
        <v>3780065908.0564318</v>
      </c>
      <c r="C87" s="14">
        <f t="shared" si="3"/>
        <v>449.38669633865356</v>
      </c>
      <c r="D87" s="3" t="s">
        <v>683</v>
      </c>
      <c r="E87" s="14">
        <v>410.99017194049424</v>
      </c>
      <c r="F87" s="14">
        <v>-439.89993231897768</v>
      </c>
      <c r="G87" s="14">
        <v>217.5002357210343</v>
      </c>
      <c r="H87" s="14">
        <f t="shared" si="4"/>
        <v>14.999852741394465</v>
      </c>
      <c r="I87" s="14">
        <f t="shared" si="5"/>
        <v>30.000648616263366</v>
      </c>
      <c r="J87" s="3" t="s">
        <v>688</v>
      </c>
      <c r="K87">
        <v>3780065907.0129495</v>
      </c>
      <c r="L87">
        <v>3780065908.0113902</v>
      </c>
      <c r="M87">
        <v>1.4360120296478271</v>
      </c>
      <c r="N87">
        <v>5.0460000038146973</v>
      </c>
      <c r="O87">
        <v>0</v>
      </c>
      <c r="P87" s="3" t="s">
        <v>688</v>
      </c>
      <c r="Q87" s="3" t="s">
        <v>696</v>
      </c>
      <c r="R87" s="3" t="s">
        <v>698</v>
      </c>
      <c r="S87">
        <v>22.050818</v>
      </c>
      <c r="T87">
        <v>6.4947000000000005E-2</v>
      </c>
      <c r="U87">
        <v>-0.20330599999999999</v>
      </c>
      <c r="V87">
        <v>1.3063999999999999E-2</v>
      </c>
      <c r="W87">
        <v>0.32473299999999999</v>
      </c>
      <c r="X87">
        <v>-1.0165310000000001</v>
      </c>
      <c r="Y87">
        <v>6.5321000000000004E-2</v>
      </c>
      <c r="Z87" s="3" t="s">
        <v>688</v>
      </c>
      <c r="AA87" s="3" t="s">
        <v>683</v>
      </c>
      <c r="AB87" s="3" t="s">
        <v>698</v>
      </c>
      <c r="AC87" s="3" t="s">
        <v>795</v>
      </c>
    </row>
    <row r="88" spans="1:29" x14ac:dyDescent="0.25">
      <c r="A88" s="3" t="s">
        <v>154</v>
      </c>
      <c r="B88">
        <v>3780065912.5779791</v>
      </c>
      <c r="C88" s="14">
        <f t="shared" si="3"/>
        <v>453.90824365615845</v>
      </c>
      <c r="D88" s="3" t="s">
        <v>683</v>
      </c>
      <c r="E88" s="14">
        <v>410.99029702589422</v>
      </c>
      <c r="F88" s="14">
        <v>-439.90021372747765</v>
      </c>
      <c r="G88" s="14">
        <v>222.49987966453429</v>
      </c>
      <c r="H88" s="14">
        <f t="shared" si="4"/>
        <v>14.999820364073386</v>
      </c>
      <c r="I88" s="14">
        <f t="shared" si="5"/>
        <v>29.999478815270074</v>
      </c>
      <c r="J88" s="3" t="s">
        <v>688</v>
      </c>
      <c r="K88">
        <v>3780065911.5016432</v>
      </c>
      <c r="L88">
        <v>3780065912.5330286</v>
      </c>
      <c r="M88">
        <v>1.4360120296478271</v>
      </c>
      <c r="N88">
        <v>5.0469999313354492</v>
      </c>
      <c r="O88">
        <v>0</v>
      </c>
      <c r="P88" s="3" t="s">
        <v>688</v>
      </c>
      <c r="Q88" s="3" t="s">
        <v>696</v>
      </c>
      <c r="R88" s="3" t="s">
        <v>698</v>
      </c>
      <c r="S88">
        <v>22.039141999999998</v>
      </c>
      <c r="T88">
        <v>8.0823000000000006E-2</v>
      </c>
      <c r="U88">
        <v>-0.24743000000000001</v>
      </c>
      <c r="V88">
        <v>1.7075E-2</v>
      </c>
      <c r="W88">
        <v>0.404115</v>
      </c>
      <c r="X88">
        <v>-1.23715</v>
      </c>
      <c r="Y88">
        <v>8.5375999999999994E-2</v>
      </c>
      <c r="Z88" s="3" t="s">
        <v>688</v>
      </c>
      <c r="AA88" s="3" t="s">
        <v>683</v>
      </c>
      <c r="AB88" s="3" t="s">
        <v>698</v>
      </c>
      <c r="AC88" s="3" t="s">
        <v>796</v>
      </c>
    </row>
    <row r="89" spans="1:29" x14ac:dyDescent="0.25">
      <c r="A89" s="3" t="s">
        <v>155</v>
      </c>
      <c r="B89">
        <v>3780065917.036191</v>
      </c>
      <c r="C89" s="14">
        <f t="shared" si="3"/>
        <v>458.36645555496216</v>
      </c>
      <c r="D89" s="3" t="s">
        <v>683</v>
      </c>
      <c r="E89" s="14">
        <v>410.99025989589421</v>
      </c>
      <c r="F89" s="14">
        <v>-439.89981358867766</v>
      </c>
      <c r="G89" s="14">
        <v>227.50006571203429</v>
      </c>
      <c r="H89" s="14">
        <f t="shared" si="4"/>
        <v>14.999988278910802</v>
      </c>
      <c r="I89" s="14">
        <f t="shared" si="5"/>
        <v>30.000873385227894</v>
      </c>
      <c r="J89" s="3" t="s">
        <v>688</v>
      </c>
      <c r="K89">
        <v>3780065915.9527097</v>
      </c>
      <c r="L89">
        <v>3780065916.9820766</v>
      </c>
      <c r="M89">
        <v>1.4360120296478271</v>
      </c>
      <c r="N89">
        <v>5.0440001487731934</v>
      </c>
      <c r="O89">
        <v>0</v>
      </c>
      <c r="P89" s="3" t="s">
        <v>688</v>
      </c>
      <c r="Q89" s="3" t="s">
        <v>696</v>
      </c>
      <c r="R89" s="3" t="s">
        <v>698</v>
      </c>
      <c r="S89">
        <v>22.034801999999999</v>
      </c>
      <c r="T89">
        <v>0.101022</v>
      </c>
      <c r="U89">
        <v>-0.302902</v>
      </c>
      <c r="V89">
        <v>2.2197999999999999E-2</v>
      </c>
      <c r="W89">
        <v>0.50510900000000003</v>
      </c>
      <c r="X89">
        <v>-1.5145109999999999</v>
      </c>
      <c r="Y89">
        <v>0.11099199999999999</v>
      </c>
      <c r="Z89" s="3" t="s">
        <v>688</v>
      </c>
      <c r="AA89" s="3" t="s">
        <v>683</v>
      </c>
      <c r="AB89" s="3" t="s">
        <v>698</v>
      </c>
      <c r="AC89" s="3" t="s">
        <v>797</v>
      </c>
    </row>
    <row r="90" spans="1:29" x14ac:dyDescent="0.25">
      <c r="A90" s="3" t="s">
        <v>156</v>
      </c>
      <c r="B90">
        <v>3780065921.6862206</v>
      </c>
      <c r="C90" s="14">
        <f t="shared" si="3"/>
        <v>463.0164852142334</v>
      </c>
      <c r="D90" s="3" t="s">
        <v>683</v>
      </c>
      <c r="E90" s="14">
        <v>410.99054245549416</v>
      </c>
      <c r="F90" s="14">
        <v>-439.89983595767768</v>
      </c>
      <c r="G90" s="14">
        <v>232.50018999753431</v>
      </c>
      <c r="H90" s="14">
        <f t="shared" si="4"/>
        <v>15.000221796684897</v>
      </c>
      <c r="I90" s="14">
        <f t="shared" si="5"/>
        <v>30.000259735439943</v>
      </c>
      <c r="J90" s="3" t="s">
        <v>688</v>
      </c>
      <c r="K90">
        <v>3780065920.5137658</v>
      </c>
      <c r="L90">
        <v>3780065921.6024351</v>
      </c>
      <c r="M90">
        <v>1.4360120296478271</v>
      </c>
      <c r="N90">
        <v>5.0460000038146973</v>
      </c>
      <c r="O90">
        <v>0</v>
      </c>
      <c r="P90" s="3" t="s">
        <v>688</v>
      </c>
      <c r="Q90" s="3" t="s">
        <v>696</v>
      </c>
      <c r="R90" s="3" t="s">
        <v>698</v>
      </c>
      <c r="S90">
        <v>22.041598</v>
      </c>
      <c r="T90">
        <v>0.12629299999999999</v>
      </c>
      <c r="U90">
        <v>-0.37270599999999998</v>
      </c>
      <c r="V90">
        <v>2.8969000000000002E-2</v>
      </c>
      <c r="W90">
        <v>0.63146500000000005</v>
      </c>
      <c r="X90">
        <v>-1.863529</v>
      </c>
      <c r="Y90">
        <v>0.144846</v>
      </c>
      <c r="Z90" s="3" t="s">
        <v>688</v>
      </c>
      <c r="AA90" s="3" t="s">
        <v>683</v>
      </c>
      <c r="AB90" s="3" t="s">
        <v>698</v>
      </c>
      <c r="AC90" s="3" t="s">
        <v>798</v>
      </c>
    </row>
    <row r="91" spans="1:29" x14ac:dyDescent="0.25">
      <c r="A91" s="3" t="s">
        <v>157</v>
      </c>
      <c r="B91">
        <v>3780065926.1899729</v>
      </c>
      <c r="C91" s="14">
        <f t="shared" si="3"/>
        <v>467.5202374458313</v>
      </c>
      <c r="D91" s="3" t="s">
        <v>683</v>
      </c>
      <c r="E91" s="14">
        <v>410.99026691239419</v>
      </c>
      <c r="F91" s="14">
        <v>-439.9001492905777</v>
      </c>
      <c r="G91" s="14">
        <v>237.50011971553428</v>
      </c>
      <c r="H91" s="14">
        <f t="shared" si="4"/>
        <v>14.999826502958797</v>
      </c>
      <c r="I91" s="14">
        <f t="shared" si="5"/>
        <v>29.999749486950932</v>
      </c>
      <c r="J91" s="3" t="s">
        <v>688</v>
      </c>
      <c r="K91">
        <v>3780065925.0973334</v>
      </c>
      <c r="L91">
        <v>3780065926.1353641</v>
      </c>
      <c r="M91">
        <v>1.4360120296478271</v>
      </c>
      <c r="N91">
        <v>5.0359997749328613</v>
      </c>
      <c r="O91">
        <v>0</v>
      </c>
      <c r="P91" s="3" t="s">
        <v>688</v>
      </c>
      <c r="Q91" s="3" t="s">
        <v>696</v>
      </c>
      <c r="R91" s="3" t="s">
        <v>698</v>
      </c>
      <c r="S91">
        <v>22.041187999999998</v>
      </c>
      <c r="T91">
        <v>0.15651399999999999</v>
      </c>
      <c r="U91">
        <v>-0.46082400000000001</v>
      </c>
      <c r="V91">
        <v>3.7567999999999997E-2</v>
      </c>
      <c r="W91">
        <v>0.78256899999999996</v>
      </c>
      <c r="X91">
        <v>-2.304119</v>
      </c>
      <c r="Y91">
        <v>0.18784200000000001</v>
      </c>
      <c r="Z91" s="3" t="s">
        <v>688</v>
      </c>
      <c r="AA91" s="3" t="s">
        <v>683</v>
      </c>
      <c r="AB91" s="3" t="s">
        <v>698</v>
      </c>
      <c r="AC91" s="3" t="s">
        <v>799</v>
      </c>
    </row>
    <row r="92" spans="1:29" x14ac:dyDescent="0.25">
      <c r="A92" s="3" t="s">
        <v>158</v>
      </c>
      <c r="B92">
        <v>3780065930.6410303</v>
      </c>
      <c r="C92" s="14">
        <f t="shared" si="3"/>
        <v>471.97129487991333</v>
      </c>
      <c r="D92" s="3" t="s">
        <v>683</v>
      </c>
      <c r="E92" s="14">
        <v>410.99013686309416</v>
      </c>
      <c r="F92" s="14">
        <v>-439.90023176267766</v>
      </c>
      <c r="G92" s="14">
        <v>242.50009305503428</v>
      </c>
      <c r="H92" s="14">
        <f t="shared" si="4"/>
        <v>14.99967264094342</v>
      </c>
      <c r="I92" s="14">
        <f t="shared" si="5"/>
        <v>29.999725043923977</v>
      </c>
      <c r="J92" s="3" t="s">
        <v>688</v>
      </c>
      <c r="K92">
        <v>3780065929.5602751</v>
      </c>
      <c r="L92">
        <v>3780065930.5981898</v>
      </c>
      <c r="M92">
        <v>1.4360120296478271</v>
      </c>
      <c r="N92">
        <v>5.0520000457763672</v>
      </c>
      <c r="O92">
        <v>0</v>
      </c>
      <c r="P92" s="3" t="s">
        <v>688</v>
      </c>
      <c r="Q92" s="3" t="s">
        <v>696</v>
      </c>
      <c r="R92" s="3" t="s">
        <v>698</v>
      </c>
      <c r="S92">
        <v>22.057874000000002</v>
      </c>
      <c r="T92">
        <v>0.19073599999999999</v>
      </c>
      <c r="U92">
        <v>-0.57284900000000005</v>
      </c>
      <c r="V92">
        <v>4.7204000000000003E-2</v>
      </c>
      <c r="W92">
        <v>0.95368200000000003</v>
      </c>
      <c r="X92">
        <v>-2.8642449999999999</v>
      </c>
      <c r="Y92">
        <v>0.23601800000000001</v>
      </c>
      <c r="Z92" s="3" t="s">
        <v>688</v>
      </c>
      <c r="AA92" s="3" t="s">
        <v>683</v>
      </c>
      <c r="AB92" s="3" t="s">
        <v>698</v>
      </c>
      <c r="AC92" s="3" t="s">
        <v>800</v>
      </c>
    </row>
    <row r="93" spans="1:29" x14ac:dyDescent="0.25">
      <c r="A93" s="3" t="s">
        <v>159</v>
      </c>
      <c r="B93">
        <v>3780065935.2450895</v>
      </c>
      <c r="C93" s="14">
        <f t="shared" si="3"/>
        <v>476.57535409927368</v>
      </c>
      <c r="D93" s="3" t="s">
        <v>683</v>
      </c>
      <c r="E93" s="14">
        <v>410.99015011519418</v>
      </c>
      <c r="F93" s="14">
        <v>-439.90018468997766</v>
      </c>
      <c r="G93" s="14">
        <v>247.50022864103431</v>
      </c>
      <c r="H93" s="14">
        <f t="shared" si="4"/>
        <v>14.999707653808608</v>
      </c>
      <c r="I93" s="14">
        <f t="shared" si="5"/>
        <v>29.999855452868193</v>
      </c>
      <c r="J93" s="3" t="s">
        <v>688</v>
      </c>
      <c r="K93">
        <v>3780065934.0752921</v>
      </c>
      <c r="L93">
        <v>3780065935.1701326</v>
      </c>
      <c r="M93">
        <v>1.4360120296478271</v>
      </c>
      <c r="N93">
        <v>5.0430002212524414</v>
      </c>
      <c r="O93">
        <v>0</v>
      </c>
      <c r="P93" s="3" t="s">
        <v>688</v>
      </c>
      <c r="Q93" s="3" t="s">
        <v>696</v>
      </c>
      <c r="R93" s="3" t="s">
        <v>698</v>
      </c>
      <c r="S93">
        <v>22.084408</v>
      </c>
      <c r="T93">
        <v>0.217219</v>
      </c>
      <c r="U93">
        <v>-0.71340700000000001</v>
      </c>
      <c r="V93">
        <v>5.4990999999999998E-2</v>
      </c>
      <c r="W93">
        <v>1.086095</v>
      </c>
      <c r="X93">
        <v>-3.567037</v>
      </c>
      <c r="Y93">
        <v>0.274955</v>
      </c>
      <c r="Z93" s="3" t="s">
        <v>688</v>
      </c>
      <c r="AA93" s="3" t="s">
        <v>683</v>
      </c>
      <c r="AB93" s="3" t="s">
        <v>698</v>
      </c>
      <c r="AC93" s="3" t="s">
        <v>801</v>
      </c>
    </row>
    <row r="94" spans="1:29" x14ac:dyDescent="0.25">
      <c r="A94" s="3" t="s">
        <v>160</v>
      </c>
      <c r="B94">
        <v>3780065939.7298808</v>
      </c>
      <c r="C94" s="14">
        <f t="shared" si="3"/>
        <v>481.06014537811279</v>
      </c>
      <c r="D94" s="3" t="s">
        <v>683</v>
      </c>
      <c r="E94" s="14">
        <v>410.99026887259424</v>
      </c>
      <c r="F94" s="14">
        <v>-439.90021608097766</v>
      </c>
      <c r="G94" s="14">
        <v>252.50016240453428</v>
      </c>
      <c r="H94" s="14">
        <f t="shared" si="4"/>
        <v>14.9997948057404</v>
      </c>
      <c r="I94" s="14">
        <f t="shared" si="5"/>
        <v>29.999524798533646</v>
      </c>
      <c r="J94" s="3" t="s">
        <v>688</v>
      </c>
      <c r="K94">
        <v>3780065938.640945</v>
      </c>
      <c r="L94">
        <v>3780065939.6883254</v>
      </c>
      <c r="M94">
        <v>1.4360120296478271</v>
      </c>
      <c r="N94">
        <v>5.0469999313354492</v>
      </c>
      <c r="O94">
        <v>0</v>
      </c>
      <c r="P94" s="3" t="s">
        <v>688</v>
      </c>
      <c r="Q94" s="3" t="s">
        <v>696</v>
      </c>
      <c r="R94" s="3" t="s">
        <v>698</v>
      </c>
      <c r="S94">
        <v>22.108508</v>
      </c>
      <c r="T94">
        <v>0.20675099999999999</v>
      </c>
      <c r="U94">
        <v>-0.87102000000000002</v>
      </c>
      <c r="V94">
        <v>6.5291000000000002E-2</v>
      </c>
      <c r="W94">
        <v>1.0337540000000001</v>
      </c>
      <c r="X94">
        <v>-4.3551010000000003</v>
      </c>
      <c r="Y94">
        <v>0.32645400000000002</v>
      </c>
      <c r="Z94" s="3" t="s">
        <v>688</v>
      </c>
      <c r="AA94" s="3" t="s">
        <v>683</v>
      </c>
      <c r="AB94" s="3" t="s">
        <v>698</v>
      </c>
      <c r="AC94" s="3" t="s">
        <v>802</v>
      </c>
    </row>
    <row r="95" spans="1:29" x14ac:dyDescent="0.25">
      <c r="A95" s="3" t="s">
        <v>161</v>
      </c>
      <c r="B95">
        <v>3780065944.2931881</v>
      </c>
      <c r="C95" s="14">
        <f t="shared" si="3"/>
        <v>485.62345266342163</v>
      </c>
      <c r="D95" s="3" t="s">
        <v>683</v>
      </c>
      <c r="E95" s="14">
        <v>410.99023553729415</v>
      </c>
      <c r="F95" s="14">
        <v>-439.89979227667766</v>
      </c>
      <c r="G95" s="14">
        <v>257.50002198553426</v>
      </c>
      <c r="H95" s="14">
        <f t="shared" si="4"/>
        <v>14.999977840229089</v>
      </c>
      <c r="I95" s="14">
        <f t="shared" si="5"/>
        <v>30.000990407117591</v>
      </c>
      <c r="J95" s="3" t="s">
        <v>688</v>
      </c>
      <c r="K95">
        <v>3780065943.1909494</v>
      </c>
      <c r="L95">
        <v>3780065944.2442031</v>
      </c>
      <c r="M95">
        <v>1.4360120296478271</v>
      </c>
      <c r="N95">
        <v>5.0460000038146973</v>
      </c>
      <c r="O95">
        <v>0</v>
      </c>
      <c r="P95" s="3" t="s">
        <v>688</v>
      </c>
      <c r="Q95" s="3" t="s">
        <v>696</v>
      </c>
      <c r="R95" s="3" t="s">
        <v>698</v>
      </c>
      <c r="S95">
        <v>22.116788</v>
      </c>
      <c r="T95">
        <v>0.15975300000000001</v>
      </c>
      <c r="U95">
        <v>-1.0019149999999999</v>
      </c>
      <c r="V95">
        <v>9.3595999999999999E-2</v>
      </c>
      <c r="W95">
        <v>0.79876599999999998</v>
      </c>
      <c r="X95">
        <v>-5.0095770000000002</v>
      </c>
      <c r="Y95">
        <v>0.46798000000000001</v>
      </c>
      <c r="Z95" s="3" t="s">
        <v>688</v>
      </c>
      <c r="AA95" s="3" t="s">
        <v>683</v>
      </c>
      <c r="AB95" s="3" t="s">
        <v>698</v>
      </c>
      <c r="AC95" s="3" t="s">
        <v>803</v>
      </c>
    </row>
    <row r="96" spans="1:29" x14ac:dyDescent="0.25">
      <c r="A96" s="3" t="s">
        <v>162</v>
      </c>
      <c r="B96">
        <v>3780065948.9521255</v>
      </c>
      <c r="C96" s="14">
        <f t="shared" si="3"/>
        <v>490.28239011764526</v>
      </c>
      <c r="D96" s="3" t="s">
        <v>683</v>
      </c>
      <c r="E96" s="14">
        <v>410.99020435679421</v>
      </c>
      <c r="F96" s="14">
        <v>-439.90014078737767</v>
      </c>
      <c r="G96" s="14">
        <v>262.49974941503433</v>
      </c>
      <c r="H96" s="14">
        <f t="shared" si="4"/>
        <v>14.999776579683811</v>
      </c>
      <c r="I96" s="14">
        <f t="shared" si="5"/>
        <v>29.999897089110757</v>
      </c>
      <c r="J96" s="3" t="s">
        <v>688</v>
      </c>
      <c r="K96">
        <v>3780065947.783227</v>
      </c>
      <c r="L96">
        <v>3780065948.8761559</v>
      </c>
      <c r="M96">
        <v>1.4360120296478271</v>
      </c>
      <c r="N96">
        <v>5.0409998893737793</v>
      </c>
      <c r="O96">
        <v>0</v>
      </c>
      <c r="P96" s="3" t="s">
        <v>688</v>
      </c>
      <c r="Q96" s="3" t="s">
        <v>696</v>
      </c>
      <c r="R96" s="3" t="s">
        <v>698</v>
      </c>
      <c r="S96">
        <v>22.115487999999999</v>
      </c>
      <c r="T96">
        <v>0.112833</v>
      </c>
      <c r="U96">
        <v>-1.087785</v>
      </c>
      <c r="V96">
        <v>0.130247</v>
      </c>
      <c r="W96">
        <v>0.56416299999999997</v>
      </c>
      <c r="X96">
        <v>-5.4389260000000004</v>
      </c>
      <c r="Y96">
        <v>0.65123399999999998</v>
      </c>
      <c r="Z96" s="3" t="s">
        <v>688</v>
      </c>
      <c r="AA96" s="3" t="s">
        <v>683</v>
      </c>
      <c r="AB96" s="3" t="s">
        <v>698</v>
      </c>
      <c r="AC96" s="3" t="s">
        <v>804</v>
      </c>
    </row>
    <row r="97" spans="1:29" x14ac:dyDescent="0.25">
      <c r="A97" s="3" t="s">
        <v>163</v>
      </c>
      <c r="B97">
        <v>3780065953.3288274</v>
      </c>
      <c r="C97" s="14">
        <f t="shared" si="3"/>
        <v>494.65909194946289</v>
      </c>
      <c r="D97" s="3" t="s">
        <v>683</v>
      </c>
      <c r="E97" s="14">
        <v>410.99049329389425</v>
      </c>
      <c r="F97" s="14">
        <v>-439.90022634757764</v>
      </c>
      <c r="G97" s="14">
        <v>267.4999357225343</v>
      </c>
      <c r="H97" s="14">
        <f t="shared" si="4"/>
        <v>14.999984028534152</v>
      </c>
      <c r="I97" s="14">
        <f t="shared" si="5"/>
        <v>29.999062229214463</v>
      </c>
      <c r="J97" s="3" t="s">
        <v>688</v>
      </c>
      <c r="K97">
        <v>3780065952.2780433</v>
      </c>
      <c r="L97">
        <v>3780065953.2980242</v>
      </c>
      <c r="M97">
        <v>1.4360120296478271</v>
      </c>
      <c r="N97">
        <v>5.0489997863769531</v>
      </c>
      <c r="O97">
        <v>0</v>
      </c>
      <c r="P97" s="3" t="s">
        <v>688</v>
      </c>
      <c r="Q97" s="3" t="s">
        <v>696</v>
      </c>
      <c r="R97" s="3" t="s">
        <v>698</v>
      </c>
      <c r="S97">
        <v>22.126494000000001</v>
      </c>
      <c r="T97">
        <v>7.9479999999999995E-2</v>
      </c>
      <c r="U97">
        <v>-1.140649</v>
      </c>
      <c r="V97">
        <v>0.162637</v>
      </c>
      <c r="W97">
        <v>0.397399</v>
      </c>
      <c r="X97">
        <v>-5.7032429999999996</v>
      </c>
      <c r="Y97">
        <v>0.81318400000000002</v>
      </c>
      <c r="Z97" s="3" t="s">
        <v>688</v>
      </c>
      <c r="AA97" s="3" t="s">
        <v>683</v>
      </c>
      <c r="AB97" s="3" t="s">
        <v>698</v>
      </c>
      <c r="AC97" s="3" t="s">
        <v>805</v>
      </c>
    </row>
    <row r="98" spans="1:29" x14ac:dyDescent="0.25">
      <c r="A98" s="3" t="s">
        <v>164</v>
      </c>
      <c r="B98">
        <v>3780065957.8888297</v>
      </c>
      <c r="C98" s="14">
        <f t="shared" si="3"/>
        <v>499.21909427642822</v>
      </c>
      <c r="D98" s="3" t="s">
        <v>683</v>
      </c>
      <c r="E98" s="14">
        <v>410.99042649949416</v>
      </c>
      <c r="F98" s="14">
        <v>-439.89991290891095</v>
      </c>
      <c r="G98" s="14">
        <v>272.49985068003434</v>
      </c>
      <c r="H98" s="14">
        <f t="shared" si="4"/>
        <v>15.0000829001936</v>
      </c>
      <c r="I98" s="14">
        <f t="shared" si="5"/>
        <v>30.000226644781666</v>
      </c>
      <c r="J98" s="3" t="s">
        <v>688</v>
      </c>
      <c r="K98">
        <v>3780065956.8030138</v>
      </c>
      <c r="L98">
        <v>3780065957.8435216</v>
      </c>
      <c r="M98">
        <v>1.4360120296478271</v>
      </c>
      <c r="N98">
        <v>5.0489997863769531</v>
      </c>
      <c r="O98">
        <v>0</v>
      </c>
      <c r="P98" s="3" t="s">
        <v>688</v>
      </c>
      <c r="Q98" s="3" t="s">
        <v>696</v>
      </c>
      <c r="R98" s="3" t="s">
        <v>698</v>
      </c>
      <c r="S98">
        <v>22.107664</v>
      </c>
      <c r="T98">
        <v>5.7682999999999998E-2</v>
      </c>
      <c r="U98">
        <v>-1.1739170000000001</v>
      </c>
      <c r="V98">
        <v>0.18612000000000001</v>
      </c>
      <c r="W98">
        <v>0.28841299999999997</v>
      </c>
      <c r="X98">
        <v>-5.8695849999999998</v>
      </c>
      <c r="Y98">
        <v>0.93060100000000001</v>
      </c>
      <c r="Z98" s="3" t="s">
        <v>688</v>
      </c>
      <c r="AA98" s="3" t="s">
        <v>683</v>
      </c>
      <c r="AB98" s="3" t="s">
        <v>698</v>
      </c>
      <c r="AC98" s="3" t="s">
        <v>806</v>
      </c>
    </row>
    <row r="99" spans="1:29" x14ac:dyDescent="0.25">
      <c r="A99" s="3" t="s">
        <v>165</v>
      </c>
      <c r="B99">
        <v>3780065962.5883746</v>
      </c>
      <c r="C99" s="14">
        <f t="shared" si="3"/>
        <v>503.91863918304443</v>
      </c>
      <c r="D99" s="3" t="s">
        <v>683</v>
      </c>
      <c r="E99" s="14">
        <v>410.99057389079417</v>
      </c>
      <c r="F99" s="14">
        <v>-439.89996524477766</v>
      </c>
      <c r="G99" s="14">
        <v>277.50014844153429</v>
      </c>
      <c r="H99" s="14">
        <f t="shared" si="4"/>
        <v>15.000184376924365</v>
      </c>
      <c r="I99" s="14">
        <f t="shared" si="5"/>
        <v>29.999772026322802</v>
      </c>
      <c r="J99" s="3" t="s">
        <v>688</v>
      </c>
      <c r="K99">
        <v>3780065961.3686576</v>
      </c>
      <c r="L99">
        <v>3780065962.5113578</v>
      </c>
      <c r="M99">
        <v>1.4360120296478271</v>
      </c>
      <c r="N99">
        <v>5.0440001487731934</v>
      </c>
      <c r="O99">
        <v>0</v>
      </c>
      <c r="P99" s="3" t="s">
        <v>688</v>
      </c>
      <c r="Q99" s="3" t="s">
        <v>696</v>
      </c>
      <c r="R99" s="3" t="s">
        <v>698</v>
      </c>
      <c r="S99">
        <v>22.082695999999999</v>
      </c>
      <c r="T99">
        <v>4.3656E-2</v>
      </c>
      <c r="U99">
        <v>-1.194652</v>
      </c>
      <c r="V99">
        <v>0.20182800000000001</v>
      </c>
      <c r="W99">
        <v>0.21828</v>
      </c>
      <c r="X99">
        <v>-5.9732589999999997</v>
      </c>
      <c r="Y99">
        <v>1.009142</v>
      </c>
      <c r="Z99" s="3" t="s">
        <v>688</v>
      </c>
      <c r="AA99" s="3" t="s">
        <v>683</v>
      </c>
      <c r="AB99" s="3" t="s">
        <v>698</v>
      </c>
      <c r="AC99" s="3" t="s">
        <v>807</v>
      </c>
    </row>
    <row r="100" spans="1:29" x14ac:dyDescent="0.25">
      <c r="A100" s="3" t="s">
        <v>166</v>
      </c>
      <c r="B100">
        <v>3780065967.0342426</v>
      </c>
      <c r="C100" s="14">
        <f t="shared" si="3"/>
        <v>508.36450719833374</v>
      </c>
      <c r="D100" s="3" t="s">
        <v>683</v>
      </c>
      <c r="E100" s="14">
        <v>410.9902913431942</v>
      </c>
      <c r="F100" s="14">
        <v>-439.90007252807766</v>
      </c>
      <c r="G100" s="14">
        <v>282.50000261253433</v>
      </c>
      <c r="H100" s="14">
        <f t="shared" si="4"/>
        <v>14.999886041739162</v>
      </c>
      <c r="I100" s="14">
        <f t="shared" si="5"/>
        <v>29.999956758710756</v>
      </c>
      <c r="J100" s="3" t="s">
        <v>688</v>
      </c>
      <c r="K100">
        <v>3780065965.9378986</v>
      </c>
      <c r="L100">
        <v>3780065966.9879551</v>
      </c>
      <c r="M100">
        <v>1.4360120296478271</v>
      </c>
      <c r="N100">
        <v>5.0440001487731934</v>
      </c>
      <c r="O100">
        <v>0</v>
      </c>
      <c r="P100" s="3" t="s">
        <v>688</v>
      </c>
      <c r="Q100" s="3" t="s">
        <v>696</v>
      </c>
      <c r="R100" s="3" t="s">
        <v>698</v>
      </c>
      <c r="S100">
        <v>22.074245999999999</v>
      </c>
      <c r="T100">
        <v>3.4279999999999998E-2</v>
      </c>
      <c r="U100">
        <v>-1.208286</v>
      </c>
      <c r="V100">
        <v>0.20935999999999999</v>
      </c>
      <c r="W100">
        <v>0.171402</v>
      </c>
      <c r="X100">
        <v>-6.0414289999999999</v>
      </c>
      <c r="Y100">
        <v>1.0468</v>
      </c>
      <c r="Z100" s="3" t="s">
        <v>688</v>
      </c>
      <c r="AA100" s="3" t="s">
        <v>683</v>
      </c>
      <c r="AB100" s="3" t="s">
        <v>698</v>
      </c>
      <c r="AC100" s="3" t="s">
        <v>808</v>
      </c>
    </row>
    <row r="101" spans="1:29" x14ac:dyDescent="0.25">
      <c r="A101" s="3" t="s">
        <v>167</v>
      </c>
      <c r="B101">
        <v>3780065971.4711623</v>
      </c>
      <c r="C101" s="14">
        <f t="shared" si="3"/>
        <v>512.80142688751221</v>
      </c>
      <c r="D101" s="3" t="s">
        <v>683</v>
      </c>
      <c r="E101" s="14">
        <v>410.99060796739417</v>
      </c>
      <c r="F101" s="14">
        <v>-439.89994518547769</v>
      </c>
      <c r="G101" s="14">
        <v>287.49983907053428</v>
      </c>
      <c r="H101" s="14">
        <f t="shared" si="4"/>
        <v>15.000223917774154</v>
      </c>
      <c r="I101" s="14">
        <f t="shared" si="5"/>
        <v>29.999773301090759</v>
      </c>
      <c r="J101" s="3" t="s">
        <v>688</v>
      </c>
      <c r="K101">
        <v>3780065970.3806415</v>
      </c>
      <c r="L101">
        <v>3780065971.4163313</v>
      </c>
      <c r="M101">
        <v>1.4360120296478271</v>
      </c>
      <c r="N101">
        <v>5.0380001068115234</v>
      </c>
      <c r="O101">
        <v>0</v>
      </c>
      <c r="P101" s="3" t="s">
        <v>688</v>
      </c>
      <c r="Q101" s="3" t="s">
        <v>696</v>
      </c>
      <c r="R101" s="3" t="s">
        <v>698</v>
      </c>
      <c r="S101">
        <v>22.094272</v>
      </c>
      <c r="T101">
        <v>2.7355999999999998E-2</v>
      </c>
      <c r="U101">
        <v>-1.2162059999999999</v>
      </c>
      <c r="V101">
        <v>0.20935300000000001</v>
      </c>
      <c r="W101">
        <v>0.13678100000000001</v>
      </c>
      <c r="X101">
        <v>-6.0810310000000003</v>
      </c>
      <c r="Y101">
        <v>1.046764</v>
      </c>
      <c r="Z101" s="3" t="s">
        <v>688</v>
      </c>
      <c r="AA101" s="3" t="s">
        <v>683</v>
      </c>
      <c r="AB101" s="3" t="s">
        <v>698</v>
      </c>
      <c r="AC101" s="3" t="s">
        <v>809</v>
      </c>
    </row>
    <row r="102" spans="1:29" x14ac:dyDescent="0.25">
      <c r="A102" s="3" t="s">
        <v>168</v>
      </c>
      <c r="B102">
        <v>3780065975.9796906</v>
      </c>
      <c r="C102" s="14">
        <f t="shared" si="3"/>
        <v>517.30995512008667</v>
      </c>
      <c r="D102" s="3" t="s">
        <v>683</v>
      </c>
      <c r="E102" s="14">
        <v>410.99019277029419</v>
      </c>
      <c r="F102" s="14">
        <v>-439.90014849687765</v>
      </c>
      <c r="G102" s="14">
        <v>292.49975705753428</v>
      </c>
      <c r="H102" s="14">
        <f t="shared" si="4"/>
        <v>14.999762690732464</v>
      </c>
      <c r="I102" s="14">
        <f t="shared" si="5"/>
        <v>29.999893714700136</v>
      </c>
      <c r="J102" s="3" t="s">
        <v>688</v>
      </c>
      <c r="K102">
        <v>3780065974.834867</v>
      </c>
      <c r="L102">
        <v>3780065975.9047337</v>
      </c>
      <c r="M102">
        <v>1.4360120296478271</v>
      </c>
      <c r="N102">
        <v>5.0520000457763672</v>
      </c>
      <c r="O102">
        <v>0</v>
      </c>
      <c r="P102" s="3" t="s">
        <v>688</v>
      </c>
      <c r="Q102" s="3" t="s">
        <v>696</v>
      </c>
      <c r="R102" s="3" t="s">
        <v>698</v>
      </c>
      <c r="S102">
        <v>22.069568</v>
      </c>
      <c r="T102">
        <v>2.2869E-2</v>
      </c>
      <c r="U102">
        <v>-1.220143</v>
      </c>
      <c r="V102">
        <v>0.201823</v>
      </c>
      <c r="W102">
        <v>0.114344</v>
      </c>
      <c r="X102">
        <v>-6.1007170000000004</v>
      </c>
      <c r="Y102">
        <v>1.0091159999999999</v>
      </c>
      <c r="Z102" s="3" t="s">
        <v>688</v>
      </c>
      <c r="AA102" s="3" t="s">
        <v>683</v>
      </c>
      <c r="AB102" s="3" t="s">
        <v>698</v>
      </c>
      <c r="AC102" s="3" t="s">
        <v>810</v>
      </c>
    </row>
    <row r="103" spans="1:29" x14ac:dyDescent="0.25">
      <c r="A103" s="3" t="s">
        <v>169</v>
      </c>
      <c r="B103">
        <v>3780065980.3840551</v>
      </c>
      <c r="C103" s="14">
        <f t="shared" si="3"/>
        <v>521.71431970596313</v>
      </c>
      <c r="D103" s="3" t="s">
        <v>683</v>
      </c>
      <c r="E103" s="14">
        <v>410.99062703049424</v>
      </c>
      <c r="F103" s="14">
        <v>-439.90017825087767</v>
      </c>
      <c r="G103" s="14">
        <v>297.49975709403429</v>
      </c>
      <c r="H103" s="14">
        <f t="shared" si="4"/>
        <v>15.000123896622171</v>
      </c>
      <c r="I103" s="14">
        <f t="shared" si="5"/>
        <v>29.9989659234204</v>
      </c>
      <c r="J103" s="3" t="s">
        <v>688</v>
      </c>
      <c r="K103">
        <v>3780065979.2954426</v>
      </c>
      <c r="L103">
        <v>3780065980.3364463</v>
      </c>
      <c r="M103">
        <v>1.4360120296478271</v>
      </c>
      <c r="N103">
        <v>5.0440001487731934</v>
      </c>
      <c r="O103">
        <v>0</v>
      </c>
      <c r="P103" s="3" t="s">
        <v>688</v>
      </c>
      <c r="Q103" s="3" t="s">
        <v>696</v>
      </c>
      <c r="R103" s="3" t="s">
        <v>698</v>
      </c>
      <c r="S103">
        <v>22.039356000000002</v>
      </c>
      <c r="T103">
        <v>2.0390999999999999E-2</v>
      </c>
      <c r="U103">
        <v>-1.220356</v>
      </c>
      <c r="V103">
        <v>0.18035499999999999</v>
      </c>
      <c r="W103">
        <v>0.10195700000000001</v>
      </c>
      <c r="X103">
        <v>-6.1017809999999999</v>
      </c>
      <c r="Y103">
        <v>0.90177700000000005</v>
      </c>
      <c r="Z103" s="3" t="s">
        <v>688</v>
      </c>
      <c r="AA103" s="3" t="s">
        <v>683</v>
      </c>
      <c r="AB103" s="3" t="s">
        <v>698</v>
      </c>
      <c r="AC103" s="3" t="s">
        <v>811</v>
      </c>
    </row>
    <row r="104" spans="1:29" x14ac:dyDescent="0.25">
      <c r="A104" s="3" t="s">
        <v>170</v>
      </c>
      <c r="B104">
        <v>3780066042.3487239</v>
      </c>
      <c r="C104" s="14">
        <f t="shared" si="3"/>
        <v>583.67898845672607</v>
      </c>
      <c r="D104" s="3" t="s">
        <v>683</v>
      </c>
      <c r="E104" s="14">
        <v>400.50018122449416</v>
      </c>
      <c r="F104" s="14">
        <v>-443.06996812624686</v>
      </c>
      <c r="G104" s="14">
        <v>217.4998934745955</v>
      </c>
      <c r="H104" s="14">
        <f t="shared" si="4"/>
        <v>5.0000082182963466</v>
      </c>
      <c r="I104" s="14">
        <f t="shared" si="5"/>
        <v>59.997707082680293</v>
      </c>
      <c r="J104" s="3" t="s">
        <v>688</v>
      </c>
      <c r="K104">
        <v>3780066041.3254929</v>
      </c>
      <c r="L104">
        <v>3780066042.303267</v>
      </c>
      <c r="M104">
        <v>1.4360120296478271</v>
      </c>
      <c r="N104">
        <v>5.0489997863769531</v>
      </c>
      <c r="O104">
        <v>0</v>
      </c>
      <c r="P104" s="3" t="s">
        <v>688</v>
      </c>
      <c r="Q104" s="3" t="s">
        <v>696</v>
      </c>
      <c r="R104" s="3" t="s">
        <v>698</v>
      </c>
      <c r="S104">
        <v>22.160374000000001</v>
      </c>
      <c r="T104">
        <v>4.2062000000000002E-2</v>
      </c>
      <c r="U104">
        <v>-0.21735199999999999</v>
      </c>
      <c r="V104">
        <v>4.7280000000000004E-3</v>
      </c>
      <c r="W104">
        <v>0.21030799999999999</v>
      </c>
      <c r="X104">
        <v>-1.086759</v>
      </c>
      <c r="Y104">
        <v>2.3640999999999999E-2</v>
      </c>
      <c r="Z104" s="3" t="s">
        <v>688</v>
      </c>
      <c r="AA104" s="3" t="s">
        <v>683</v>
      </c>
      <c r="AB104" s="3" t="s">
        <v>698</v>
      </c>
      <c r="AC104" s="3" t="s">
        <v>812</v>
      </c>
    </row>
    <row r="105" spans="1:29" x14ac:dyDescent="0.25">
      <c r="A105" s="3" t="s">
        <v>171</v>
      </c>
      <c r="B105">
        <v>3780066046.8440609</v>
      </c>
      <c r="C105" s="14">
        <f t="shared" si="3"/>
        <v>588.17432546615601</v>
      </c>
      <c r="D105" s="3" t="s">
        <v>683</v>
      </c>
      <c r="E105" s="14">
        <v>400.49980630989421</v>
      </c>
      <c r="F105" s="14">
        <v>-443.06974953474685</v>
      </c>
      <c r="G105" s="14">
        <v>222.5000374180955</v>
      </c>
      <c r="H105" s="14">
        <f t="shared" si="4"/>
        <v>5.0000100678710497</v>
      </c>
      <c r="I105" s="14">
        <f t="shared" si="5"/>
        <v>60.002680137315366</v>
      </c>
      <c r="J105" s="3" t="s">
        <v>688</v>
      </c>
      <c r="K105">
        <v>3780066045.7950497</v>
      </c>
      <c r="L105">
        <v>3780066046.8060822</v>
      </c>
      <c r="M105">
        <v>1.4360120296478271</v>
      </c>
      <c r="N105">
        <v>5.0469999313354492</v>
      </c>
      <c r="O105">
        <v>0</v>
      </c>
      <c r="P105" s="3" t="s">
        <v>688</v>
      </c>
      <c r="Q105" s="3" t="s">
        <v>696</v>
      </c>
      <c r="R105" s="3" t="s">
        <v>698</v>
      </c>
      <c r="S105">
        <v>22.159977999999999</v>
      </c>
      <c r="T105">
        <v>5.2607000000000001E-2</v>
      </c>
      <c r="U105">
        <v>-0.26556000000000002</v>
      </c>
      <c r="V105">
        <v>6.2830000000000004E-3</v>
      </c>
      <c r="W105">
        <v>0.26303300000000002</v>
      </c>
      <c r="X105">
        <v>-1.327801</v>
      </c>
      <c r="Y105">
        <v>3.1413000000000003E-2</v>
      </c>
      <c r="Z105" s="3" t="s">
        <v>688</v>
      </c>
      <c r="AA105" s="3" t="s">
        <v>683</v>
      </c>
      <c r="AB105" s="3" t="s">
        <v>698</v>
      </c>
      <c r="AC105" s="3" t="s">
        <v>813</v>
      </c>
    </row>
    <row r="106" spans="1:29" x14ac:dyDescent="0.25">
      <c r="A106" s="3" t="s">
        <v>172</v>
      </c>
      <c r="B106">
        <v>3780066051.4221287</v>
      </c>
      <c r="C106" s="14">
        <f t="shared" si="3"/>
        <v>592.75239324569702</v>
      </c>
      <c r="D106" s="3" t="s">
        <v>683</v>
      </c>
      <c r="E106" s="14">
        <v>400.4997691798942</v>
      </c>
      <c r="F106" s="14">
        <v>-443.06984939594685</v>
      </c>
      <c r="G106" s="14">
        <v>227.50022346559552</v>
      </c>
      <c r="H106" s="14">
        <f t="shared" si="4"/>
        <v>4.9999050197509378</v>
      </c>
      <c r="I106" s="14">
        <f t="shared" si="5"/>
        <v>60.002476501143107</v>
      </c>
      <c r="J106" s="3" t="s">
        <v>688</v>
      </c>
      <c r="K106">
        <v>3780066050.3365698</v>
      </c>
      <c r="L106">
        <v>3780066051.3782887</v>
      </c>
      <c r="M106">
        <v>1.4360120296478271</v>
      </c>
      <c r="N106">
        <v>5.0469999313354492</v>
      </c>
      <c r="O106">
        <v>0</v>
      </c>
      <c r="P106" s="3" t="s">
        <v>688</v>
      </c>
      <c r="Q106" s="3" t="s">
        <v>696</v>
      </c>
      <c r="R106" s="3" t="s">
        <v>698</v>
      </c>
      <c r="S106">
        <v>22.159326</v>
      </c>
      <c r="T106">
        <v>6.5589999999999996E-2</v>
      </c>
      <c r="U106">
        <v>-0.32614700000000002</v>
      </c>
      <c r="V106">
        <v>8.2819999999999994E-3</v>
      </c>
      <c r="W106">
        <v>0.32795099999999999</v>
      </c>
      <c r="X106">
        <v>-1.6307370000000001</v>
      </c>
      <c r="Y106">
        <v>4.1411000000000003E-2</v>
      </c>
      <c r="Z106" s="3" t="s">
        <v>688</v>
      </c>
      <c r="AA106" s="3" t="s">
        <v>683</v>
      </c>
      <c r="AB106" s="3" t="s">
        <v>698</v>
      </c>
      <c r="AC106" s="3" t="s">
        <v>814</v>
      </c>
    </row>
    <row r="107" spans="1:29" x14ac:dyDescent="0.25">
      <c r="A107" s="3" t="s">
        <v>173</v>
      </c>
      <c r="B107">
        <v>3780066056.0560374</v>
      </c>
      <c r="C107" s="14">
        <f t="shared" si="3"/>
        <v>597.38630199432373</v>
      </c>
      <c r="D107" s="3" t="s">
        <v>683</v>
      </c>
      <c r="E107" s="14">
        <v>400.50005173949421</v>
      </c>
      <c r="F107" s="14">
        <v>-443.06987176494687</v>
      </c>
      <c r="G107" s="14">
        <v>232.4998477510955</v>
      </c>
      <c r="H107" s="14">
        <f t="shared" si="4"/>
        <v>5.000026923142733</v>
      </c>
      <c r="I107" s="14">
        <f t="shared" si="5"/>
        <v>59.999544191483558</v>
      </c>
      <c r="J107" s="3" t="s">
        <v>688</v>
      </c>
      <c r="K107">
        <v>3780066054.8896346</v>
      </c>
      <c r="L107">
        <v>3780066055.9640894</v>
      </c>
      <c r="M107">
        <v>1.4360120296478271</v>
      </c>
      <c r="N107">
        <v>5.0460000038146973</v>
      </c>
      <c r="O107">
        <v>0</v>
      </c>
      <c r="P107" s="3" t="s">
        <v>688</v>
      </c>
      <c r="Q107" s="3" t="s">
        <v>696</v>
      </c>
      <c r="R107" s="3" t="s">
        <v>698</v>
      </c>
      <c r="S107">
        <v>22.158664000000002</v>
      </c>
      <c r="T107">
        <v>8.2114999999999994E-2</v>
      </c>
      <c r="U107">
        <v>-0.40191500000000002</v>
      </c>
      <c r="V107">
        <v>1.0917E-2</v>
      </c>
      <c r="W107">
        <v>0.41057300000000002</v>
      </c>
      <c r="X107">
        <v>-2.009576</v>
      </c>
      <c r="Y107">
        <v>5.4583E-2</v>
      </c>
      <c r="Z107" s="3" t="s">
        <v>688</v>
      </c>
      <c r="AA107" s="3" t="s">
        <v>683</v>
      </c>
      <c r="AB107" s="3" t="s">
        <v>698</v>
      </c>
      <c r="AC107" s="3" t="s">
        <v>815</v>
      </c>
    </row>
    <row r="108" spans="1:29" x14ac:dyDescent="0.25">
      <c r="A108" s="3" t="s">
        <v>174</v>
      </c>
      <c r="B108">
        <v>3780066060.4383712</v>
      </c>
      <c r="C108" s="14">
        <f t="shared" si="3"/>
        <v>601.76863574981689</v>
      </c>
      <c r="D108" s="3" t="s">
        <v>683</v>
      </c>
      <c r="E108" s="14">
        <v>400.49977619639418</v>
      </c>
      <c r="F108" s="14">
        <v>-443.06968509784684</v>
      </c>
      <c r="G108" s="14">
        <v>237.49977746909551</v>
      </c>
      <c r="H108" s="14">
        <f t="shared" si="4"/>
        <v>5.0000508181285976</v>
      </c>
      <c r="I108" s="14">
        <f t="shared" si="5"/>
        <v>60.003348149871179</v>
      </c>
      <c r="J108" s="3" t="s">
        <v>688</v>
      </c>
      <c r="K108">
        <v>3780066059.3701711</v>
      </c>
      <c r="L108">
        <v>3780066060.3963566</v>
      </c>
      <c r="M108">
        <v>1.4360120296478271</v>
      </c>
      <c r="N108">
        <v>5.0469999313354492</v>
      </c>
      <c r="O108">
        <v>0</v>
      </c>
      <c r="P108" s="3" t="s">
        <v>688</v>
      </c>
      <c r="Q108" s="3" t="s">
        <v>696</v>
      </c>
      <c r="R108" s="3" t="s">
        <v>698</v>
      </c>
      <c r="S108">
        <v>22.150324000000001</v>
      </c>
      <c r="T108">
        <v>0.100803</v>
      </c>
      <c r="U108">
        <v>-0.49659500000000001</v>
      </c>
      <c r="V108">
        <v>1.4246999999999999E-2</v>
      </c>
      <c r="W108">
        <v>0.50401700000000005</v>
      </c>
      <c r="X108">
        <v>-2.4829759999999998</v>
      </c>
      <c r="Y108">
        <v>7.1235000000000007E-2</v>
      </c>
      <c r="Z108" s="3" t="s">
        <v>688</v>
      </c>
      <c r="AA108" s="3" t="s">
        <v>683</v>
      </c>
      <c r="AB108" s="3" t="s">
        <v>698</v>
      </c>
      <c r="AC108" s="3" t="s">
        <v>816</v>
      </c>
    </row>
    <row r="109" spans="1:29" x14ac:dyDescent="0.25">
      <c r="A109" s="3" t="s">
        <v>175</v>
      </c>
      <c r="B109">
        <v>3780066064.9237471</v>
      </c>
      <c r="C109" s="14">
        <f t="shared" si="3"/>
        <v>606.25401163101196</v>
      </c>
      <c r="D109" s="3" t="s">
        <v>683</v>
      </c>
      <c r="E109" s="14">
        <v>400.5001461470942</v>
      </c>
      <c r="F109" s="14">
        <v>-443.06976756994686</v>
      </c>
      <c r="G109" s="14">
        <v>242.49975080859551</v>
      </c>
      <c r="H109" s="14">
        <f t="shared" si="4"/>
        <v>5.000164362809854</v>
      </c>
      <c r="I109" s="14">
        <f t="shared" si="5"/>
        <v>59.999204316185214</v>
      </c>
      <c r="J109" s="3" t="s">
        <v>688</v>
      </c>
      <c r="K109">
        <v>3780066063.8174224</v>
      </c>
      <c r="L109">
        <v>3780066064.8740039</v>
      </c>
      <c r="M109">
        <v>1.4360120296478271</v>
      </c>
      <c r="N109">
        <v>5.0440001487731934</v>
      </c>
      <c r="O109">
        <v>0</v>
      </c>
      <c r="P109" s="3" t="s">
        <v>688</v>
      </c>
      <c r="Q109" s="3" t="s">
        <v>696</v>
      </c>
      <c r="R109" s="3" t="s">
        <v>698</v>
      </c>
      <c r="S109">
        <v>22.160228</v>
      </c>
      <c r="T109">
        <v>0.119686</v>
      </c>
      <c r="U109">
        <v>-0.61198799999999998</v>
      </c>
      <c r="V109">
        <v>1.8242000000000001E-2</v>
      </c>
      <c r="W109">
        <v>0.59843100000000005</v>
      </c>
      <c r="X109">
        <v>-3.0599400000000001</v>
      </c>
      <c r="Y109">
        <v>9.1209999999999999E-2</v>
      </c>
      <c r="Z109" s="3" t="s">
        <v>688</v>
      </c>
      <c r="AA109" s="3" t="s">
        <v>683</v>
      </c>
      <c r="AB109" s="3" t="s">
        <v>698</v>
      </c>
      <c r="AC109" s="3" t="s">
        <v>817</v>
      </c>
    </row>
    <row r="110" spans="1:29" x14ac:dyDescent="0.25">
      <c r="A110" s="3" t="s">
        <v>176</v>
      </c>
      <c r="B110">
        <v>3780066069.4899321</v>
      </c>
      <c r="C110" s="14">
        <f t="shared" si="3"/>
        <v>610.82019662857056</v>
      </c>
      <c r="D110" s="3" t="s">
        <v>683</v>
      </c>
      <c r="E110" s="14">
        <v>400.50015939919416</v>
      </c>
      <c r="F110" s="14">
        <v>-443.06972049724681</v>
      </c>
      <c r="G110" s="14">
        <v>247.49988639459551</v>
      </c>
      <c r="H110" s="14">
        <f t="shared" si="4"/>
        <v>5.0002117548503042</v>
      </c>
      <c r="I110" s="14">
        <f t="shared" si="5"/>
        <v>59.999342512394321</v>
      </c>
      <c r="J110" s="3" t="s">
        <v>688</v>
      </c>
      <c r="K110">
        <v>3780066068.2899466</v>
      </c>
      <c r="L110">
        <v>3780066069.4452</v>
      </c>
      <c r="M110">
        <v>1.4360120296478271</v>
      </c>
      <c r="N110">
        <v>5.0469999313354492</v>
      </c>
      <c r="O110">
        <v>0</v>
      </c>
      <c r="P110" s="3" t="s">
        <v>688</v>
      </c>
      <c r="Q110" s="3" t="s">
        <v>696</v>
      </c>
      <c r="R110" s="3" t="s">
        <v>698</v>
      </c>
      <c r="S110">
        <v>22.14106</v>
      </c>
      <c r="T110">
        <v>0.132711</v>
      </c>
      <c r="U110">
        <v>-0.74574200000000002</v>
      </c>
      <c r="V110">
        <v>2.2676999999999999E-2</v>
      </c>
      <c r="W110">
        <v>0.66355500000000001</v>
      </c>
      <c r="X110">
        <v>-3.7287119999999998</v>
      </c>
      <c r="Y110">
        <v>0.113383</v>
      </c>
      <c r="Z110" s="3" t="s">
        <v>688</v>
      </c>
      <c r="AA110" s="3" t="s">
        <v>683</v>
      </c>
      <c r="AB110" s="3" t="s">
        <v>698</v>
      </c>
      <c r="AC110" s="3" t="s">
        <v>818</v>
      </c>
    </row>
    <row r="111" spans="1:29" x14ac:dyDescent="0.25">
      <c r="A111" s="3" t="s">
        <v>177</v>
      </c>
      <c r="B111">
        <v>3780066073.896461</v>
      </c>
      <c r="C111" s="14">
        <f t="shared" si="3"/>
        <v>615.22672557830811</v>
      </c>
      <c r="D111" s="3" t="s">
        <v>683</v>
      </c>
      <c r="E111" s="14">
        <v>400.49977815659418</v>
      </c>
      <c r="F111" s="14">
        <v>-443.06975188824686</v>
      </c>
      <c r="G111" s="14">
        <v>252.4998201580955</v>
      </c>
      <c r="H111" s="14">
        <f t="shared" si="4"/>
        <v>4.999993954149029</v>
      </c>
      <c r="I111" s="14">
        <f t="shared" si="5"/>
        <v>60.002946052874726</v>
      </c>
      <c r="J111" s="3" t="s">
        <v>688</v>
      </c>
      <c r="K111">
        <v>3780066072.8095598</v>
      </c>
      <c r="L111">
        <v>3780066073.853435</v>
      </c>
      <c r="M111">
        <v>1.4360120296478271</v>
      </c>
      <c r="N111">
        <v>5.0460000038146973</v>
      </c>
      <c r="O111">
        <v>0</v>
      </c>
      <c r="P111" s="3" t="s">
        <v>688</v>
      </c>
      <c r="Q111" s="3" t="s">
        <v>696</v>
      </c>
      <c r="R111" s="3" t="s">
        <v>698</v>
      </c>
      <c r="S111">
        <v>22.166087999999998</v>
      </c>
      <c r="T111">
        <v>0.132743</v>
      </c>
      <c r="U111">
        <v>-0.88639199999999996</v>
      </c>
      <c r="V111">
        <v>2.7694E-2</v>
      </c>
      <c r="W111">
        <v>0.66371599999999997</v>
      </c>
      <c r="X111">
        <v>-4.4319579999999998</v>
      </c>
      <c r="Y111">
        <v>0.13846800000000001</v>
      </c>
      <c r="Z111" s="3" t="s">
        <v>688</v>
      </c>
      <c r="AA111" s="3" t="s">
        <v>683</v>
      </c>
      <c r="AB111" s="3" t="s">
        <v>698</v>
      </c>
      <c r="AC111" s="3" t="s">
        <v>819</v>
      </c>
    </row>
    <row r="112" spans="1:29" x14ac:dyDescent="0.25">
      <c r="A112" s="3" t="s">
        <v>178</v>
      </c>
      <c r="B112">
        <v>3780066078.4078169</v>
      </c>
      <c r="C112" s="14">
        <f t="shared" si="3"/>
        <v>619.73808145523071</v>
      </c>
      <c r="D112" s="3" t="s">
        <v>683</v>
      </c>
      <c r="E112" s="14">
        <v>400.50024482129419</v>
      </c>
      <c r="F112" s="14">
        <v>-443.06982808394685</v>
      </c>
      <c r="G112" s="14">
        <v>257.50017973909553</v>
      </c>
      <c r="H112" s="14">
        <f t="shared" si="4"/>
        <v>5.0001612962967164</v>
      </c>
      <c r="I112" s="14">
        <f t="shared" si="5"/>
        <v>59.997878402760229</v>
      </c>
      <c r="J112" s="3" t="s">
        <v>688</v>
      </c>
      <c r="K112">
        <v>3780066077.2744513</v>
      </c>
      <c r="L112">
        <v>3780066078.3581872</v>
      </c>
      <c r="M112">
        <v>1.4360120296478271</v>
      </c>
      <c r="N112">
        <v>5.0469999313354492</v>
      </c>
      <c r="O112">
        <v>0</v>
      </c>
      <c r="P112" s="3" t="s">
        <v>688</v>
      </c>
      <c r="Q112" s="3" t="s">
        <v>696</v>
      </c>
      <c r="R112" s="3" t="s">
        <v>698</v>
      </c>
      <c r="S112">
        <v>22.157464000000001</v>
      </c>
      <c r="T112">
        <v>0.118156</v>
      </c>
      <c r="U112">
        <v>-1.016294</v>
      </c>
      <c r="V112">
        <v>3.3425000000000003E-2</v>
      </c>
      <c r="W112">
        <v>0.59077900000000005</v>
      </c>
      <c r="X112">
        <v>-5.0814700000000004</v>
      </c>
      <c r="Y112">
        <v>0.167125</v>
      </c>
      <c r="Z112" s="3" t="s">
        <v>688</v>
      </c>
      <c r="AA112" s="3" t="s">
        <v>683</v>
      </c>
      <c r="AB112" s="3" t="s">
        <v>698</v>
      </c>
      <c r="AC112" s="3" t="s">
        <v>820</v>
      </c>
    </row>
    <row r="113" spans="1:29" x14ac:dyDescent="0.25">
      <c r="A113" s="3" t="s">
        <v>179</v>
      </c>
      <c r="B113">
        <v>3780066082.7905798</v>
      </c>
      <c r="C113" s="14">
        <f t="shared" si="3"/>
        <v>624.12084436416626</v>
      </c>
      <c r="D113" s="3" t="s">
        <v>683</v>
      </c>
      <c r="E113" s="14">
        <v>400.50021364079424</v>
      </c>
      <c r="F113" s="14">
        <v>-443.06967659464686</v>
      </c>
      <c r="G113" s="14">
        <v>262.49990716859554</v>
      </c>
      <c r="H113" s="14">
        <f t="shared" si="4"/>
        <v>5.0002768967890745</v>
      </c>
      <c r="I113" s="14">
        <f t="shared" si="5"/>
        <v>59.999055791319172</v>
      </c>
      <c r="J113" s="3" t="s">
        <v>688</v>
      </c>
      <c r="K113">
        <v>3780066081.6582136</v>
      </c>
      <c r="L113">
        <v>3780066082.7016296</v>
      </c>
      <c r="M113">
        <v>1.4360120296478271</v>
      </c>
      <c r="N113">
        <v>5.0440001487731934</v>
      </c>
      <c r="O113">
        <v>0</v>
      </c>
      <c r="P113" s="3" t="s">
        <v>688</v>
      </c>
      <c r="Q113" s="3" t="s">
        <v>696</v>
      </c>
      <c r="R113" s="3" t="s">
        <v>698</v>
      </c>
      <c r="S113">
        <v>22.147776</v>
      </c>
      <c r="T113">
        <v>9.6754999999999994E-2</v>
      </c>
      <c r="U113">
        <v>-1.122244</v>
      </c>
      <c r="V113">
        <v>3.9241999999999999E-2</v>
      </c>
      <c r="W113">
        <v>0.48377399999999998</v>
      </c>
      <c r="X113">
        <v>-5.6112200000000003</v>
      </c>
      <c r="Y113">
        <v>0.19620799999999999</v>
      </c>
      <c r="Z113" s="3" t="s">
        <v>688</v>
      </c>
      <c r="AA113" s="3" t="s">
        <v>683</v>
      </c>
      <c r="AB113" s="3" t="s">
        <v>698</v>
      </c>
      <c r="AC113" s="3" t="s">
        <v>821</v>
      </c>
    </row>
    <row r="114" spans="1:29" x14ac:dyDescent="0.25">
      <c r="A114" s="3" t="s">
        <v>180</v>
      </c>
      <c r="B114">
        <v>3780066087.0713911</v>
      </c>
      <c r="C114" s="14">
        <f t="shared" si="3"/>
        <v>628.40165567398071</v>
      </c>
      <c r="D114" s="3" t="s">
        <v>683</v>
      </c>
      <c r="E114" s="14">
        <v>400.50000257789418</v>
      </c>
      <c r="F114" s="14">
        <v>-443.06976215484684</v>
      </c>
      <c r="G114" s="14">
        <v>267.50009347609551</v>
      </c>
      <c r="H114" s="14">
        <f t="shared" si="4"/>
        <v>5.0000972675613031</v>
      </c>
      <c r="I114" s="14">
        <f t="shared" si="5"/>
        <v>60.000660073247964</v>
      </c>
      <c r="J114" s="3" t="s">
        <v>688</v>
      </c>
      <c r="K114">
        <v>3780066086.0147734</v>
      </c>
      <c r="L114">
        <v>3780066087.0238056</v>
      </c>
      <c r="M114">
        <v>1.4360120296478271</v>
      </c>
      <c r="N114">
        <v>5.0409998893737793</v>
      </c>
      <c r="O114">
        <v>0</v>
      </c>
      <c r="P114" s="3" t="s">
        <v>688</v>
      </c>
      <c r="Q114" s="3" t="s">
        <v>696</v>
      </c>
      <c r="R114" s="3" t="s">
        <v>698</v>
      </c>
      <c r="S114">
        <v>22.14217</v>
      </c>
      <c r="T114">
        <v>7.4790999999999996E-2</v>
      </c>
      <c r="U114">
        <v>-1.200796</v>
      </c>
      <c r="V114">
        <v>4.4402999999999998E-2</v>
      </c>
      <c r="W114">
        <v>0.37395699999999998</v>
      </c>
      <c r="X114">
        <v>-6.003978</v>
      </c>
      <c r="Y114">
        <v>0.22201299999999999</v>
      </c>
      <c r="Z114" s="3" t="s">
        <v>688</v>
      </c>
      <c r="AA114" s="3" t="s">
        <v>683</v>
      </c>
      <c r="AB114" s="3" t="s">
        <v>698</v>
      </c>
      <c r="AC114" s="3" t="s">
        <v>822</v>
      </c>
    </row>
    <row r="115" spans="1:29" x14ac:dyDescent="0.25">
      <c r="A115" s="3" t="s">
        <v>181</v>
      </c>
      <c r="B115">
        <v>3780066091.6501799</v>
      </c>
      <c r="C115" s="14">
        <f t="shared" si="3"/>
        <v>632.98044443130493</v>
      </c>
      <c r="D115" s="3" t="s">
        <v>683</v>
      </c>
      <c r="E115" s="14">
        <v>400.49993578349421</v>
      </c>
      <c r="F115" s="14">
        <v>-443.06994871618019</v>
      </c>
      <c r="G115" s="14">
        <v>272.5000084335955</v>
      </c>
      <c r="H115" s="14">
        <f t="shared" si="4"/>
        <v>4.9999023032559515</v>
      </c>
      <c r="I115" s="14">
        <f t="shared" si="5"/>
        <v>60.000254033320672</v>
      </c>
      <c r="J115" s="3" t="s">
        <v>688</v>
      </c>
      <c r="K115">
        <v>3780066090.5086889</v>
      </c>
      <c r="L115">
        <v>3780066091.5503426</v>
      </c>
      <c r="M115">
        <v>1.4360120296478271</v>
      </c>
      <c r="N115">
        <v>5.0510001182556152</v>
      </c>
      <c r="O115">
        <v>0</v>
      </c>
      <c r="P115" s="3" t="s">
        <v>688</v>
      </c>
      <c r="Q115" s="3" t="s">
        <v>696</v>
      </c>
      <c r="R115" s="3" t="s">
        <v>698</v>
      </c>
      <c r="S115">
        <v>22.133858</v>
      </c>
      <c r="T115">
        <v>5.6838E-2</v>
      </c>
      <c r="U115">
        <v>-1.255342</v>
      </c>
      <c r="V115">
        <v>4.8300999999999997E-2</v>
      </c>
      <c r="W115">
        <v>0.284192</v>
      </c>
      <c r="X115">
        <v>-6.2767119999999998</v>
      </c>
      <c r="Y115">
        <v>0.241504</v>
      </c>
      <c r="Z115" s="3" t="s">
        <v>688</v>
      </c>
      <c r="AA115" s="3" t="s">
        <v>683</v>
      </c>
      <c r="AB115" s="3" t="s">
        <v>698</v>
      </c>
      <c r="AC115" s="3" t="s">
        <v>823</v>
      </c>
    </row>
    <row r="116" spans="1:29" x14ac:dyDescent="0.25">
      <c r="A116" s="3" t="s">
        <v>182</v>
      </c>
      <c r="B116">
        <v>3780066096.1953306</v>
      </c>
      <c r="C116" s="14">
        <f t="shared" si="3"/>
        <v>637.52559518814087</v>
      </c>
      <c r="D116" s="3" t="s">
        <v>683</v>
      </c>
      <c r="E116" s="14">
        <v>400.50008317479421</v>
      </c>
      <c r="F116" s="14">
        <v>-443.07000105204685</v>
      </c>
      <c r="G116" s="14">
        <v>277.49980619509546</v>
      </c>
      <c r="H116" s="14">
        <f t="shared" si="4"/>
        <v>4.9999306765358575</v>
      </c>
      <c r="I116" s="14">
        <f t="shared" si="5"/>
        <v>59.998491444325069</v>
      </c>
      <c r="J116" s="3" t="s">
        <v>688</v>
      </c>
      <c r="K116">
        <v>3780066095.0471287</v>
      </c>
      <c r="L116">
        <v>3780066096.1223593</v>
      </c>
      <c r="M116">
        <v>1.4360120296478271</v>
      </c>
      <c r="N116">
        <v>5.0510001182556152</v>
      </c>
      <c r="O116">
        <v>0</v>
      </c>
      <c r="P116" s="3" t="s">
        <v>688</v>
      </c>
      <c r="Q116" s="3" t="s">
        <v>696</v>
      </c>
      <c r="R116" s="3" t="s">
        <v>698</v>
      </c>
      <c r="S116">
        <v>22.162118</v>
      </c>
      <c r="T116">
        <v>4.2930999999999997E-2</v>
      </c>
      <c r="U116">
        <v>-1.2924370000000001</v>
      </c>
      <c r="V116">
        <v>5.0412999999999999E-2</v>
      </c>
      <c r="W116">
        <v>0.21465400000000001</v>
      </c>
      <c r="X116">
        <v>-6.4621870000000001</v>
      </c>
      <c r="Y116">
        <v>0.25206400000000001</v>
      </c>
      <c r="Z116" s="3" t="s">
        <v>688</v>
      </c>
      <c r="AA116" s="3" t="s">
        <v>683</v>
      </c>
      <c r="AB116" s="3" t="s">
        <v>698</v>
      </c>
      <c r="AC116" s="3" t="s">
        <v>824</v>
      </c>
    </row>
    <row r="117" spans="1:29" x14ac:dyDescent="0.25">
      <c r="A117" s="3" t="s">
        <v>183</v>
      </c>
      <c r="B117">
        <v>3780066100.6152344</v>
      </c>
      <c r="C117" s="14">
        <f t="shared" si="3"/>
        <v>641.94549894332886</v>
      </c>
      <c r="D117" s="3" t="s">
        <v>683</v>
      </c>
      <c r="E117" s="14">
        <v>400.49980062719425</v>
      </c>
      <c r="F117" s="14">
        <v>-443.07010833534684</v>
      </c>
      <c r="G117" s="14">
        <v>282.50016036609549</v>
      </c>
      <c r="H117" s="14">
        <f t="shared" si="4"/>
        <v>4.9996964911235793</v>
      </c>
      <c r="I117" s="14">
        <f t="shared" si="5"/>
        <v>60.000680797823364</v>
      </c>
      <c r="J117" s="3" t="s">
        <v>688</v>
      </c>
      <c r="K117">
        <v>3780066099.5217094</v>
      </c>
      <c r="L117">
        <v>3780066100.5605783</v>
      </c>
      <c r="M117">
        <v>1.4360120296478271</v>
      </c>
      <c r="N117">
        <v>5.0440001487731934</v>
      </c>
      <c r="O117">
        <v>0</v>
      </c>
      <c r="P117" s="3" t="s">
        <v>688</v>
      </c>
      <c r="Q117" s="3" t="s">
        <v>696</v>
      </c>
      <c r="R117" s="3" t="s">
        <v>698</v>
      </c>
      <c r="S117">
        <v>22.178742</v>
      </c>
      <c r="T117">
        <v>3.1081000000000001E-2</v>
      </c>
      <c r="U117">
        <v>-1.3151189999999999</v>
      </c>
      <c r="V117">
        <v>5.0948E-2</v>
      </c>
      <c r="W117">
        <v>0.15540300000000001</v>
      </c>
      <c r="X117">
        <v>-6.575596</v>
      </c>
      <c r="Y117">
        <v>0.254741</v>
      </c>
      <c r="Z117" s="3" t="s">
        <v>688</v>
      </c>
      <c r="AA117" s="3" t="s">
        <v>683</v>
      </c>
      <c r="AB117" s="3" t="s">
        <v>698</v>
      </c>
      <c r="AC117" s="3" t="s">
        <v>825</v>
      </c>
    </row>
    <row r="118" spans="1:29" x14ac:dyDescent="0.25">
      <c r="A118" s="3" t="s">
        <v>184</v>
      </c>
      <c r="B118">
        <v>3780066105.0629497</v>
      </c>
      <c r="C118" s="14">
        <f t="shared" si="3"/>
        <v>646.39321422576904</v>
      </c>
      <c r="D118" s="3" t="s">
        <v>683</v>
      </c>
      <c r="E118" s="14">
        <v>400.50011725139422</v>
      </c>
      <c r="F118" s="14">
        <v>-443.06998099274688</v>
      </c>
      <c r="G118" s="14">
        <v>287.49999682409549</v>
      </c>
      <c r="H118" s="14">
        <f t="shared" si="4"/>
        <v>4.9999650872673183</v>
      </c>
      <c r="I118" s="14">
        <f t="shared" si="5"/>
        <v>59.998268211175088</v>
      </c>
      <c r="J118" s="3" t="s">
        <v>688</v>
      </c>
      <c r="K118">
        <v>3780066104.0054698</v>
      </c>
      <c r="L118">
        <v>3780066105.0269704</v>
      </c>
      <c r="M118">
        <v>1.4360120296478271</v>
      </c>
      <c r="N118">
        <v>5.0460000038146973</v>
      </c>
      <c r="O118">
        <v>0</v>
      </c>
      <c r="P118" s="3" t="s">
        <v>688</v>
      </c>
      <c r="Q118" s="3" t="s">
        <v>696</v>
      </c>
      <c r="R118" s="3" t="s">
        <v>698</v>
      </c>
      <c r="S118">
        <v>22.159600000000001</v>
      </c>
      <c r="T118">
        <v>2.0302000000000001E-2</v>
      </c>
      <c r="U118">
        <v>-1.325383</v>
      </c>
      <c r="V118">
        <v>5.0082000000000002E-2</v>
      </c>
      <c r="W118">
        <v>0.10151200000000001</v>
      </c>
      <c r="X118">
        <v>-6.6269130000000001</v>
      </c>
      <c r="Y118">
        <v>0.25041200000000002</v>
      </c>
      <c r="Z118" s="3" t="s">
        <v>688</v>
      </c>
      <c r="AA118" s="3" t="s">
        <v>683</v>
      </c>
      <c r="AB118" s="3" t="s">
        <v>698</v>
      </c>
      <c r="AC118" s="3" t="s">
        <v>826</v>
      </c>
    </row>
    <row r="119" spans="1:29" x14ac:dyDescent="0.25">
      <c r="A119" s="3" t="s">
        <v>185</v>
      </c>
      <c r="B119">
        <v>3780066109.6990314</v>
      </c>
      <c r="C119" s="14">
        <f t="shared" si="3"/>
        <v>651.02929592132568</v>
      </c>
      <c r="D119" s="3" t="s">
        <v>683</v>
      </c>
      <c r="E119" s="14">
        <v>400.50020205429416</v>
      </c>
      <c r="F119" s="14">
        <v>-443.06968430414685</v>
      </c>
      <c r="G119" s="14">
        <v>292.49991481109549</v>
      </c>
      <c r="H119" s="14">
        <f t="shared" si="4"/>
        <v>5.0002644268127199</v>
      </c>
      <c r="I119" s="14">
        <f t="shared" si="5"/>
        <v>59.999126596473303</v>
      </c>
      <c r="J119" s="3" t="s">
        <v>688</v>
      </c>
      <c r="K119">
        <v>3780066108.5294976</v>
      </c>
      <c r="L119">
        <v>3780066109.6170592</v>
      </c>
      <c r="M119">
        <v>1.4360120296478271</v>
      </c>
      <c r="N119">
        <v>5.0469999313354492</v>
      </c>
      <c r="O119">
        <v>0</v>
      </c>
      <c r="P119" s="3" t="s">
        <v>688</v>
      </c>
      <c r="Q119" s="3" t="s">
        <v>696</v>
      </c>
      <c r="R119" s="3" t="s">
        <v>698</v>
      </c>
      <c r="S119">
        <v>22.148593999999999</v>
      </c>
      <c r="T119">
        <v>9.9419999999999994E-3</v>
      </c>
      <c r="U119">
        <v>-1.323693</v>
      </c>
      <c r="V119">
        <v>4.7544999999999997E-2</v>
      </c>
      <c r="W119">
        <v>4.9709999999999997E-2</v>
      </c>
      <c r="X119">
        <v>-6.6184640000000003</v>
      </c>
      <c r="Y119">
        <v>0.23772599999999999</v>
      </c>
      <c r="Z119" s="3" t="s">
        <v>688</v>
      </c>
      <c r="AA119" s="3" t="s">
        <v>683</v>
      </c>
      <c r="AB119" s="3" t="s">
        <v>698</v>
      </c>
      <c r="AC119" s="3" t="s">
        <v>827</v>
      </c>
    </row>
    <row r="120" spans="1:29" x14ac:dyDescent="0.25">
      <c r="A120" s="3" t="s">
        <v>186</v>
      </c>
      <c r="B120">
        <v>3780066114.078279</v>
      </c>
      <c r="C120" s="14">
        <f t="shared" si="3"/>
        <v>655.40854358673096</v>
      </c>
      <c r="D120" s="3" t="s">
        <v>683</v>
      </c>
      <c r="E120" s="14">
        <v>400.50013631449417</v>
      </c>
      <c r="F120" s="14">
        <v>-443.06971405814687</v>
      </c>
      <c r="G120" s="14">
        <v>297.49991484759551</v>
      </c>
      <c r="H120" s="14">
        <f t="shared" si="4"/>
        <v>5.0002057886914146</v>
      </c>
      <c r="I120" s="14">
        <f t="shared" si="5"/>
        <v>59.999608484870834</v>
      </c>
      <c r="J120" s="3" t="s">
        <v>688</v>
      </c>
      <c r="K120">
        <v>3780066113.0051174</v>
      </c>
      <c r="L120">
        <v>3780066114.0365343</v>
      </c>
      <c r="M120">
        <v>1.4360120296478271</v>
      </c>
      <c r="N120">
        <v>5.0510001182556152</v>
      </c>
      <c r="O120">
        <v>0</v>
      </c>
      <c r="P120" s="3" t="s">
        <v>688</v>
      </c>
      <c r="Q120" s="3" t="s">
        <v>696</v>
      </c>
      <c r="R120" s="3" t="s">
        <v>698</v>
      </c>
      <c r="S120">
        <v>22.123667999999999</v>
      </c>
      <c r="T120">
        <v>1.1479999999999999E-3</v>
      </c>
      <c r="U120">
        <v>-1.3102100000000001</v>
      </c>
      <c r="V120">
        <v>4.3582999999999997E-2</v>
      </c>
      <c r="W120">
        <v>5.738E-3</v>
      </c>
      <c r="X120">
        <v>-6.5510479999999998</v>
      </c>
      <c r="Y120">
        <v>0.217913</v>
      </c>
      <c r="Z120" s="3" t="s">
        <v>688</v>
      </c>
      <c r="AA120" s="3" t="s">
        <v>683</v>
      </c>
      <c r="AB120" s="3" t="s">
        <v>698</v>
      </c>
      <c r="AC120" s="3" t="s">
        <v>828</v>
      </c>
    </row>
    <row r="121" spans="1:29" x14ac:dyDescent="0.25">
      <c r="A121" s="3" t="s">
        <v>187</v>
      </c>
      <c r="B121">
        <v>3780066122.3482985</v>
      </c>
      <c r="C121" s="14">
        <f t="shared" si="3"/>
        <v>663.67856311798096</v>
      </c>
      <c r="D121" s="3" t="s">
        <v>683</v>
      </c>
      <c r="E121" s="14">
        <v>402.99995920249415</v>
      </c>
      <c r="F121" s="14">
        <v>-438.7396502839469</v>
      </c>
      <c r="G121" s="14">
        <v>297.50012848179551</v>
      </c>
      <c r="H121" s="14">
        <f t="shared" si="4"/>
        <v>10.000062461352258</v>
      </c>
      <c r="I121" s="14">
        <f t="shared" si="5"/>
        <v>60.000527210772731</v>
      </c>
      <c r="J121" s="3" t="s">
        <v>688</v>
      </c>
      <c r="K121">
        <v>3780066121.1833024</v>
      </c>
      <c r="L121">
        <v>3780066122.2743402</v>
      </c>
      <c r="M121">
        <v>1.4360120296478271</v>
      </c>
      <c r="N121">
        <v>5.0489997863769531</v>
      </c>
      <c r="O121">
        <v>0</v>
      </c>
      <c r="P121" s="3" t="s">
        <v>688</v>
      </c>
      <c r="Q121" s="3" t="s">
        <v>696</v>
      </c>
      <c r="R121" s="3" t="s">
        <v>698</v>
      </c>
      <c r="S121">
        <v>22.185110000000002</v>
      </c>
      <c r="T121">
        <v>-1.5513000000000001E-2</v>
      </c>
      <c r="U121">
        <v>-1.3499000000000001</v>
      </c>
      <c r="V121">
        <v>9.1771000000000005E-2</v>
      </c>
      <c r="W121">
        <v>-7.7562999999999993E-2</v>
      </c>
      <c r="X121">
        <v>-6.749498</v>
      </c>
      <c r="Y121">
        <v>0.45885399999999998</v>
      </c>
      <c r="Z121" s="3" t="s">
        <v>688</v>
      </c>
      <c r="AA121" s="3" t="s">
        <v>683</v>
      </c>
      <c r="AB121" s="3" t="s">
        <v>698</v>
      </c>
      <c r="AC121" s="3" t="s">
        <v>829</v>
      </c>
    </row>
    <row r="122" spans="1:29" x14ac:dyDescent="0.25">
      <c r="A122" s="3" t="s">
        <v>188</v>
      </c>
      <c r="B122">
        <v>3780066126.7184982</v>
      </c>
      <c r="C122" s="14">
        <f t="shared" si="3"/>
        <v>668.04876279830933</v>
      </c>
      <c r="D122" s="3" t="s">
        <v>683</v>
      </c>
      <c r="E122" s="14">
        <v>403.0000249422942</v>
      </c>
      <c r="F122" s="14">
        <v>-438.73962052994688</v>
      </c>
      <c r="G122" s="14">
        <v>292.5001284452955</v>
      </c>
      <c r="H122" s="14">
        <f t="shared" si="4"/>
        <v>10.000121098710824</v>
      </c>
      <c r="I122" s="14">
        <f t="shared" si="5"/>
        <v>60.00028625136207</v>
      </c>
      <c r="J122" s="3" t="s">
        <v>688</v>
      </c>
      <c r="K122">
        <v>3780066125.6751742</v>
      </c>
      <c r="L122">
        <v>3780066126.6886816</v>
      </c>
      <c r="M122">
        <v>1.4360120296478271</v>
      </c>
      <c r="N122">
        <v>5.0469999313354492</v>
      </c>
      <c r="O122">
        <v>0</v>
      </c>
      <c r="P122" s="3" t="s">
        <v>688</v>
      </c>
      <c r="Q122" s="3" t="s">
        <v>696</v>
      </c>
      <c r="R122" s="3" t="s">
        <v>698</v>
      </c>
      <c r="S122">
        <v>22.180398</v>
      </c>
      <c r="T122">
        <v>4.5450000000000004E-3</v>
      </c>
      <c r="U122">
        <v>-1.3704460000000001</v>
      </c>
      <c r="V122">
        <v>0.10295899999999999</v>
      </c>
      <c r="W122">
        <v>2.2727000000000001E-2</v>
      </c>
      <c r="X122">
        <v>-6.8522309999999997</v>
      </c>
      <c r="Y122">
        <v>0.514795</v>
      </c>
      <c r="Z122" s="3" t="s">
        <v>688</v>
      </c>
      <c r="AA122" s="3" t="s">
        <v>683</v>
      </c>
      <c r="AB122" s="3" t="s">
        <v>698</v>
      </c>
      <c r="AC122" s="3" t="s">
        <v>830</v>
      </c>
    </row>
    <row r="123" spans="1:29" x14ac:dyDescent="0.25">
      <c r="A123" s="3" t="s">
        <v>189</v>
      </c>
      <c r="B123">
        <v>3780066131.2711983</v>
      </c>
      <c r="C123" s="14">
        <f t="shared" si="3"/>
        <v>672.60146284103394</v>
      </c>
      <c r="D123" s="3" t="s">
        <v>683</v>
      </c>
      <c r="E123" s="14">
        <v>402.9999401393942</v>
      </c>
      <c r="F123" s="14">
        <v>-438.73991721854685</v>
      </c>
      <c r="G123" s="14">
        <v>287.5002104582955</v>
      </c>
      <c r="H123" s="14">
        <f t="shared" si="4"/>
        <v>9.9998217573687889</v>
      </c>
      <c r="I123" s="14">
        <f t="shared" si="5"/>
        <v>59.999857088773972</v>
      </c>
      <c r="J123" s="3" t="s">
        <v>688</v>
      </c>
      <c r="K123">
        <v>3780066130.169363</v>
      </c>
      <c r="L123">
        <v>3780066131.2191415</v>
      </c>
      <c r="M123">
        <v>1.4360120296478271</v>
      </c>
      <c r="N123">
        <v>5.0469999313354492</v>
      </c>
      <c r="O123">
        <v>0</v>
      </c>
      <c r="P123" s="3" t="s">
        <v>688</v>
      </c>
      <c r="Q123" s="3" t="s">
        <v>696</v>
      </c>
      <c r="R123" s="3" t="s">
        <v>698</v>
      </c>
      <c r="S123">
        <v>22.163986000000001</v>
      </c>
      <c r="T123">
        <v>2.5566999999999999E-2</v>
      </c>
      <c r="U123">
        <v>-1.3734759999999999</v>
      </c>
      <c r="V123">
        <v>0.108626</v>
      </c>
      <c r="W123">
        <v>0.127834</v>
      </c>
      <c r="X123">
        <v>-6.8673789999999997</v>
      </c>
      <c r="Y123">
        <v>0.54313199999999995</v>
      </c>
      <c r="Z123" s="3" t="s">
        <v>688</v>
      </c>
      <c r="AA123" s="3" t="s">
        <v>683</v>
      </c>
      <c r="AB123" s="3" t="s">
        <v>698</v>
      </c>
      <c r="AC123" s="3" t="s">
        <v>831</v>
      </c>
    </row>
    <row r="124" spans="1:29" x14ac:dyDescent="0.25">
      <c r="A124" s="3" t="s">
        <v>190</v>
      </c>
      <c r="B124">
        <v>3780066135.8377614</v>
      </c>
      <c r="C124" s="14">
        <f t="shared" si="3"/>
        <v>677.16802597045898</v>
      </c>
      <c r="D124" s="3" t="s">
        <v>683</v>
      </c>
      <c r="E124" s="14">
        <v>403.00012351519422</v>
      </c>
      <c r="F124" s="14">
        <v>-438.73954456114689</v>
      </c>
      <c r="G124" s="14">
        <v>282.49987400029545</v>
      </c>
      <c r="H124" s="14">
        <f t="shared" si="4"/>
        <v>10.00023617598896</v>
      </c>
      <c r="I124" s="14">
        <f t="shared" si="5"/>
        <v>60.000014774621434</v>
      </c>
      <c r="J124" s="3" t="s">
        <v>688</v>
      </c>
      <c r="K124">
        <v>3780066134.6671834</v>
      </c>
      <c r="L124">
        <v>3780066135.7608066</v>
      </c>
      <c r="M124">
        <v>1.4360120296478271</v>
      </c>
      <c r="N124">
        <v>5.0440001487731934</v>
      </c>
      <c r="O124">
        <v>0</v>
      </c>
      <c r="P124" s="3" t="s">
        <v>688</v>
      </c>
      <c r="Q124" s="3" t="s">
        <v>696</v>
      </c>
      <c r="R124" s="3" t="s">
        <v>698</v>
      </c>
      <c r="S124">
        <v>22.151692000000001</v>
      </c>
      <c r="T124">
        <v>4.5470999999999998E-2</v>
      </c>
      <c r="U124">
        <v>-1.3623080000000001</v>
      </c>
      <c r="V124">
        <v>0.10906200000000001</v>
      </c>
      <c r="W124">
        <v>0.227356</v>
      </c>
      <c r="X124">
        <v>-6.8115410000000001</v>
      </c>
      <c r="Y124">
        <v>0.54530900000000004</v>
      </c>
      <c r="Z124" s="3" t="s">
        <v>688</v>
      </c>
      <c r="AA124" s="3" t="s">
        <v>683</v>
      </c>
      <c r="AB124" s="3" t="s">
        <v>698</v>
      </c>
      <c r="AC124" s="3" t="s">
        <v>832</v>
      </c>
    </row>
    <row r="125" spans="1:29" x14ac:dyDescent="0.25">
      <c r="A125" s="3" t="s">
        <v>191</v>
      </c>
      <c r="B125">
        <v>3780066140.3275495</v>
      </c>
      <c r="C125" s="14">
        <f t="shared" si="3"/>
        <v>681.65781402587891</v>
      </c>
      <c r="D125" s="3" t="s">
        <v>683</v>
      </c>
      <c r="E125" s="14">
        <v>402.9999060627942</v>
      </c>
      <c r="F125" s="14">
        <v>-438.73993727784688</v>
      </c>
      <c r="G125" s="14">
        <v>277.50001982929552</v>
      </c>
      <c r="H125" s="14">
        <f t="shared" si="4"/>
        <v>9.9997873471585343</v>
      </c>
      <c r="I125" s="14">
        <f t="shared" si="5"/>
        <v>59.999968711642374</v>
      </c>
      <c r="J125" s="3" t="s">
        <v>688</v>
      </c>
      <c r="K125">
        <v>3780066139.2287207</v>
      </c>
      <c r="L125">
        <v>3780066140.2793489</v>
      </c>
      <c r="M125">
        <v>1.4360120296478271</v>
      </c>
      <c r="N125">
        <v>5.0510001182556152</v>
      </c>
      <c r="O125">
        <v>0</v>
      </c>
      <c r="P125" s="3" t="s">
        <v>688</v>
      </c>
      <c r="Q125" s="3" t="s">
        <v>696</v>
      </c>
      <c r="R125" s="3" t="s">
        <v>698</v>
      </c>
      <c r="S125">
        <v>22.132472</v>
      </c>
      <c r="T125">
        <v>6.6705E-2</v>
      </c>
      <c r="U125">
        <v>-1.338967</v>
      </c>
      <c r="V125">
        <v>0.104743</v>
      </c>
      <c r="W125">
        <v>0.33352500000000002</v>
      </c>
      <c r="X125">
        <v>-6.6948359999999996</v>
      </c>
      <c r="Y125">
        <v>0.52371599999999996</v>
      </c>
      <c r="Z125" s="3" t="s">
        <v>688</v>
      </c>
      <c r="AA125" s="3" t="s">
        <v>683</v>
      </c>
      <c r="AB125" s="3" t="s">
        <v>698</v>
      </c>
      <c r="AC125" s="3" t="s">
        <v>833</v>
      </c>
    </row>
    <row r="126" spans="1:29" x14ac:dyDescent="0.25">
      <c r="A126" s="3" t="s">
        <v>192</v>
      </c>
      <c r="B126">
        <v>3780066144.7850232</v>
      </c>
      <c r="C126" s="14">
        <f t="shared" si="3"/>
        <v>686.11528778076172</v>
      </c>
      <c r="D126" s="3" t="s">
        <v>683</v>
      </c>
      <c r="E126" s="14">
        <v>402.99975867149419</v>
      </c>
      <c r="F126" s="14">
        <v>-438.73988494198016</v>
      </c>
      <c r="G126" s="14">
        <v>272.50022206779551</v>
      </c>
      <c r="H126" s="14">
        <f t="shared" si="4"/>
        <v>9.9997589766615302</v>
      </c>
      <c r="I126" s="14">
        <f t="shared" si="5"/>
        <v>60.000850014353304</v>
      </c>
      <c r="J126" s="3" t="s">
        <v>688</v>
      </c>
      <c r="K126">
        <v>3780066143.6889615</v>
      </c>
      <c r="L126">
        <v>3780066144.7386622</v>
      </c>
      <c r="M126">
        <v>1.4360120296478271</v>
      </c>
      <c r="N126">
        <v>5.0460000038146973</v>
      </c>
      <c r="O126">
        <v>0</v>
      </c>
      <c r="P126" s="3" t="s">
        <v>688</v>
      </c>
      <c r="Q126" s="3" t="s">
        <v>696</v>
      </c>
      <c r="R126" s="3" t="s">
        <v>698</v>
      </c>
      <c r="S126">
        <v>22.099792000000001</v>
      </c>
      <c r="T126">
        <v>9.3228000000000005E-2</v>
      </c>
      <c r="U126">
        <v>-1.302343</v>
      </c>
      <c r="V126">
        <v>9.5985000000000001E-2</v>
      </c>
      <c r="W126">
        <v>0.466142</v>
      </c>
      <c r="X126">
        <v>-6.5117130000000003</v>
      </c>
      <c r="Y126">
        <v>0.47992299999999999</v>
      </c>
      <c r="Z126" s="3" t="s">
        <v>688</v>
      </c>
      <c r="AA126" s="3" t="s">
        <v>683</v>
      </c>
      <c r="AB126" s="3" t="s">
        <v>698</v>
      </c>
      <c r="AC126" s="3" t="s">
        <v>834</v>
      </c>
    </row>
    <row r="127" spans="1:29" x14ac:dyDescent="0.25">
      <c r="A127" s="3" t="s">
        <v>193</v>
      </c>
      <c r="B127">
        <v>3780066149.3806033</v>
      </c>
      <c r="C127" s="14">
        <f t="shared" si="3"/>
        <v>690.7108678817749</v>
      </c>
      <c r="D127" s="3" t="s">
        <v>683</v>
      </c>
      <c r="E127" s="14">
        <v>402.99982546589416</v>
      </c>
      <c r="F127" s="14">
        <v>-438.73969838064687</v>
      </c>
      <c r="G127" s="14">
        <v>267.49980711029554</v>
      </c>
      <c r="H127" s="14">
        <f t="shared" si="4"/>
        <v>9.9999539412726204</v>
      </c>
      <c r="I127" s="14">
        <f t="shared" si="5"/>
        <v>60.00105302758179</v>
      </c>
      <c r="J127" s="3" t="s">
        <v>688</v>
      </c>
      <c r="K127">
        <v>3780066148.1846366</v>
      </c>
      <c r="L127">
        <v>3780066149.3286328</v>
      </c>
      <c r="M127">
        <v>1.4360120296478271</v>
      </c>
      <c r="N127">
        <v>5.0359997749328613</v>
      </c>
      <c r="O127">
        <v>0</v>
      </c>
      <c r="P127" s="3" t="s">
        <v>688</v>
      </c>
      <c r="Q127" s="3" t="s">
        <v>696</v>
      </c>
      <c r="R127" s="3" t="s">
        <v>698</v>
      </c>
      <c r="S127">
        <v>22.083735999999998</v>
      </c>
      <c r="T127">
        <v>0.128605</v>
      </c>
      <c r="U127">
        <v>-1.2480880000000001</v>
      </c>
      <c r="V127">
        <v>8.3148E-2</v>
      </c>
      <c r="W127">
        <v>0.64302300000000001</v>
      </c>
      <c r="X127">
        <v>-6.2404400000000004</v>
      </c>
      <c r="Y127">
        <v>0.41574100000000003</v>
      </c>
      <c r="Z127" s="3" t="s">
        <v>688</v>
      </c>
      <c r="AA127" s="3" t="s">
        <v>683</v>
      </c>
      <c r="AB127" s="3" t="s">
        <v>698</v>
      </c>
      <c r="AC127" s="3" t="s">
        <v>835</v>
      </c>
    </row>
    <row r="128" spans="1:29" x14ac:dyDescent="0.25">
      <c r="A128" s="3" t="s">
        <v>194</v>
      </c>
      <c r="B128">
        <v>3780066153.7330208</v>
      </c>
      <c r="C128" s="14">
        <f t="shared" si="3"/>
        <v>695.06328535079956</v>
      </c>
      <c r="D128" s="3" t="s">
        <v>683</v>
      </c>
      <c r="E128" s="14">
        <v>403.00003652879423</v>
      </c>
      <c r="F128" s="14">
        <v>-438.73961282044684</v>
      </c>
      <c r="G128" s="14">
        <v>262.50012080279549</v>
      </c>
      <c r="H128" s="14">
        <f t="shared" si="4"/>
        <v>10.000133568560223</v>
      </c>
      <c r="I128" s="14">
        <f t="shared" si="5"/>
        <v>60.000250845851696</v>
      </c>
      <c r="J128" s="3" t="s">
        <v>688</v>
      </c>
      <c r="K128">
        <v>3780066152.6541839</v>
      </c>
      <c r="L128">
        <v>3780066153.6930375</v>
      </c>
      <c r="M128">
        <v>1.4360120296478271</v>
      </c>
      <c r="N128">
        <v>5.0489997863769531</v>
      </c>
      <c r="O128">
        <v>0</v>
      </c>
      <c r="P128" s="3" t="s">
        <v>688</v>
      </c>
      <c r="Q128" s="3" t="s">
        <v>696</v>
      </c>
      <c r="R128" s="3" t="s">
        <v>698</v>
      </c>
      <c r="S128">
        <v>22.104582000000001</v>
      </c>
      <c r="T128">
        <v>0.17416699999999999</v>
      </c>
      <c r="U128">
        <v>-1.1686840000000001</v>
      </c>
      <c r="V128">
        <v>6.769E-2</v>
      </c>
      <c r="W128">
        <v>0.87083699999999997</v>
      </c>
      <c r="X128">
        <v>-5.8434189999999999</v>
      </c>
      <c r="Y128">
        <v>0.33845199999999998</v>
      </c>
      <c r="Z128" s="3" t="s">
        <v>688</v>
      </c>
      <c r="AA128" s="3" t="s">
        <v>683</v>
      </c>
      <c r="AB128" s="3" t="s">
        <v>698</v>
      </c>
      <c r="AC128" s="3" t="s">
        <v>836</v>
      </c>
    </row>
    <row r="129" spans="1:29" x14ac:dyDescent="0.25">
      <c r="A129" s="3" t="s">
        <v>195</v>
      </c>
      <c r="B129">
        <v>3780066157.989233</v>
      </c>
      <c r="C129" s="14">
        <f t="shared" si="3"/>
        <v>699.31949758529663</v>
      </c>
      <c r="D129" s="3" t="s">
        <v>683</v>
      </c>
      <c r="E129" s="14">
        <v>403.00006770929423</v>
      </c>
      <c r="F129" s="14">
        <v>-438.73976430974687</v>
      </c>
      <c r="G129" s="14">
        <v>257.49989337329549</v>
      </c>
      <c r="H129" s="14">
        <f t="shared" si="4"/>
        <v>10.000017965396886</v>
      </c>
      <c r="I129" s="14">
        <f t="shared" si="5"/>
        <v>59.999662147453741</v>
      </c>
      <c r="J129" s="3" t="s">
        <v>688</v>
      </c>
      <c r="K129">
        <v>3780066157.1309438</v>
      </c>
      <c r="L129">
        <v>3780066157.9396992</v>
      </c>
      <c r="M129">
        <v>1.4360120296478271</v>
      </c>
      <c r="N129">
        <v>5.0460000038146973</v>
      </c>
      <c r="O129">
        <v>0</v>
      </c>
      <c r="P129" s="3" t="s">
        <v>688</v>
      </c>
      <c r="Q129" s="3" t="s">
        <v>696</v>
      </c>
      <c r="R129" s="3" t="s">
        <v>698</v>
      </c>
      <c r="S129">
        <v>22.136848000000001</v>
      </c>
      <c r="T129">
        <v>0.22372900000000001</v>
      </c>
      <c r="U129">
        <v>-1.0544530000000001</v>
      </c>
      <c r="V129">
        <v>5.2498000000000003E-2</v>
      </c>
      <c r="W129">
        <v>1.118646</v>
      </c>
      <c r="X129">
        <v>-5.2722629999999997</v>
      </c>
      <c r="Y129">
        <v>0.26249</v>
      </c>
      <c r="Z129" s="3" t="s">
        <v>688</v>
      </c>
      <c r="AA129" s="3" t="s">
        <v>683</v>
      </c>
      <c r="AB129" s="3" t="s">
        <v>698</v>
      </c>
      <c r="AC129" s="3" t="s">
        <v>837</v>
      </c>
    </row>
    <row r="130" spans="1:29" x14ac:dyDescent="0.25">
      <c r="A130" s="3" t="s">
        <v>196</v>
      </c>
      <c r="B130">
        <v>3780066162.0724206</v>
      </c>
      <c r="C130" s="14">
        <f t="shared" si="3"/>
        <v>703.40268516540527</v>
      </c>
      <c r="D130" s="3" t="s">
        <v>683</v>
      </c>
      <c r="E130" s="14">
        <v>403.0001010445942</v>
      </c>
      <c r="F130" s="14">
        <v>-438.73968811404688</v>
      </c>
      <c r="G130" s="14">
        <v>252.50003379229548</v>
      </c>
      <c r="H130" s="14">
        <f t="shared" si="4"/>
        <v>10.000100620400399</v>
      </c>
      <c r="I130" s="14">
        <f t="shared" si="5"/>
        <v>59.999715026352042</v>
      </c>
      <c r="J130" s="3" t="s">
        <v>688</v>
      </c>
      <c r="K130">
        <v>3780066161.2651896</v>
      </c>
      <c r="L130">
        <v>3780066162.0268574</v>
      </c>
      <c r="M130">
        <v>1.4360120296478271</v>
      </c>
      <c r="N130">
        <v>5.0460000038146973</v>
      </c>
      <c r="O130">
        <v>0</v>
      </c>
      <c r="P130" s="3" t="s">
        <v>688</v>
      </c>
      <c r="Q130" s="3" t="s">
        <v>696</v>
      </c>
      <c r="R130" s="3" t="s">
        <v>698</v>
      </c>
      <c r="S130">
        <v>22.151674</v>
      </c>
      <c r="T130">
        <v>0.25923099999999999</v>
      </c>
      <c r="U130">
        <v>-0.90498599999999996</v>
      </c>
      <c r="V130">
        <v>4.1692E-2</v>
      </c>
      <c r="W130">
        <v>1.296157</v>
      </c>
      <c r="X130">
        <v>-4.5249290000000002</v>
      </c>
      <c r="Y130">
        <v>0.20846000000000001</v>
      </c>
      <c r="Z130" s="3" t="s">
        <v>688</v>
      </c>
      <c r="AA130" s="3" t="s">
        <v>683</v>
      </c>
      <c r="AB130" s="3" t="s">
        <v>698</v>
      </c>
      <c r="AC130" s="3" t="s">
        <v>838</v>
      </c>
    </row>
    <row r="131" spans="1:29" x14ac:dyDescent="0.25">
      <c r="A131" s="3" t="s">
        <v>197</v>
      </c>
      <c r="B131">
        <v>3780066166.2840271</v>
      </c>
      <c r="C131" s="14">
        <f t="shared" ref="C131:C194" si="6">B131-$B$2</f>
        <v>707.61429166793823</v>
      </c>
      <c r="D131" s="3" t="s">
        <v>683</v>
      </c>
      <c r="E131" s="14">
        <v>402.9999822871942</v>
      </c>
      <c r="F131" s="14">
        <v>-438.73965672304683</v>
      </c>
      <c r="G131" s="14">
        <v>247.50010002879552</v>
      </c>
      <c r="H131" s="14">
        <f t="shared" ref="H131:H194" si="7">SQRT((E131-398)^2+(F131+447.4)^2)</f>
        <v>10.000068427112049</v>
      </c>
      <c r="I131" s="14">
        <f t="shared" ref="I131:I194" si="8">ABS(ATAN((F131+447.4)/(E131-398))*180/3.14159)</f>
        <v>60.000394219264024</v>
      </c>
      <c r="J131" s="3" t="s">
        <v>688</v>
      </c>
      <c r="K131">
        <v>3780066165.4098377</v>
      </c>
      <c r="L131">
        <v>3780066166.2159023</v>
      </c>
      <c r="M131">
        <v>1.4360120296478271</v>
      </c>
      <c r="N131">
        <v>5.0460000038146973</v>
      </c>
      <c r="O131">
        <v>0</v>
      </c>
      <c r="P131" s="3" t="s">
        <v>688</v>
      </c>
      <c r="Q131" s="3" t="s">
        <v>696</v>
      </c>
      <c r="R131" s="3" t="s">
        <v>698</v>
      </c>
      <c r="S131">
        <v>22.150189999999998</v>
      </c>
      <c r="T131">
        <v>0.25961000000000001</v>
      </c>
      <c r="U131">
        <v>-0.74121300000000001</v>
      </c>
      <c r="V131">
        <v>3.5417999999999998E-2</v>
      </c>
      <c r="W131">
        <v>1.2980510000000001</v>
      </c>
      <c r="X131">
        <v>-3.7060659999999999</v>
      </c>
      <c r="Y131">
        <v>0.177091</v>
      </c>
      <c r="Z131" s="3" t="s">
        <v>688</v>
      </c>
      <c r="AA131" s="3" t="s">
        <v>683</v>
      </c>
      <c r="AB131" s="3" t="s">
        <v>698</v>
      </c>
      <c r="AC131" s="3" t="s">
        <v>839</v>
      </c>
    </row>
    <row r="132" spans="1:29" x14ac:dyDescent="0.25">
      <c r="A132" s="3" t="s">
        <v>198</v>
      </c>
      <c r="B132">
        <v>3780066170.3946009</v>
      </c>
      <c r="C132" s="14">
        <f t="shared" si="6"/>
        <v>711.72486543655396</v>
      </c>
      <c r="D132" s="3" t="s">
        <v>683</v>
      </c>
      <c r="E132" s="14">
        <v>402.99996903509418</v>
      </c>
      <c r="F132" s="14">
        <v>-438.73970379574683</v>
      </c>
      <c r="G132" s="14">
        <v>242.49996444279549</v>
      </c>
      <c r="H132" s="14">
        <f t="shared" si="7"/>
        <v>10.000021034842979</v>
      </c>
      <c r="I132" s="14">
        <f t="shared" si="8"/>
        <v>60.000325124018076</v>
      </c>
      <c r="J132" s="3" t="s">
        <v>688</v>
      </c>
      <c r="K132">
        <v>3780066169.5739655</v>
      </c>
      <c r="L132">
        <v>3780066170.3136482</v>
      </c>
      <c r="M132">
        <v>1.4360120296478271</v>
      </c>
      <c r="N132">
        <v>5.0469999313354492</v>
      </c>
      <c r="O132">
        <v>0</v>
      </c>
      <c r="P132" s="3" t="s">
        <v>688</v>
      </c>
      <c r="Q132" s="3" t="s">
        <v>696</v>
      </c>
      <c r="R132" s="3" t="s">
        <v>698</v>
      </c>
      <c r="S132">
        <v>22.136132</v>
      </c>
      <c r="T132">
        <v>0.22997200000000001</v>
      </c>
      <c r="U132">
        <v>-0.59415399999999996</v>
      </c>
      <c r="V132">
        <v>2.9721000000000001E-2</v>
      </c>
      <c r="W132">
        <v>1.1498600000000001</v>
      </c>
      <c r="X132">
        <v>-2.9707720000000002</v>
      </c>
      <c r="Y132">
        <v>0.14860300000000001</v>
      </c>
      <c r="Z132" s="3" t="s">
        <v>688</v>
      </c>
      <c r="AA132" s="3" t="s">
        <v>683</v>
      </c>
      <c r="AB132" s="3" t="s">
        <v>698</v>
      </c>
      <c r="AC132" s="3" t="s">
        <v>840</v>
      </c>
    </row>
    <row r="133" spans="1:29" x14ac:dyDescent="0.25">
      <c r="A133" s="3" t="s">
        <v>199</v>
      </c>
      <c r="B133">
        <v>3780066174.7919202</v>
      </c>
      <c r="C133" s="14">
        <f t="shared" si="6"/>
        <v>716.12218475341797</v>
      </c>
      <c r="D133" s="3" t="s">
        <v>683</v>
      </c>
      <c r="E133" s="14">
        <v>403.00009908439421</v>
      </c>
      <c r="F133" s="14">
        <v>-438.73962132364687</v>
      </c>
      <c r="G133" s="14">
        <v>237.49999110329549</v>
      </c>
      <c r="H133" s="14">
        <f t="shared" si="7"/>
        <v>10.000157482339533</v>
      </c>
      <c r="I133" s="14">
        <f t="shared" si="8"/>
        <v>59.999916092099767</v>
      </c>
      <c r="J133" s="3" t="s">
        <v>688</v>
      </c>
      <c r="K133">
        <v>3780066173.7265768</v>
      </c>
      <c r="L133">
        <v>3780066174.746377</v>
      </c>
      <c r="M133">
        <v>1.4360120296478271</v>
      </c>
      <c r="N133">
        <v>5.0489997863769531</v>
      </c>
      <c r="O133">
        <v>0</v>
      </c>
      <c r="P133" s="3" t="s">
        <v>688</v>
      </c>
      <c r="Q133" s="3" t="s">
        <v>696</v>
      </c>
      <c r="R133" s="3" t="s">
        <v>698</v>
      </c>
      <c r="S133">
        <v>22.11129</v>
      </c>
      <c r="T133">
        <v>0.190555</v>
      </c>
      <c r="U133">
        <v>-0.475715</v>
      </c>
      <c r="V133">
        <v>2.3705E-2</v>
      </c>
      <c r="W133">
        <v>0.95277699999999999</v>
      </c>
      <c r="X133">
        <v>-2.3785759999999998</v>
      </c>
      <c r="Y133">
        <v>0.11852600000000001</v>
      </c>
      <c r="Z133" s="3" t="s">
        <v>688</v>
      </c>
      <c r="AA133" s="3" t="s">
        <v>683</v>
      </c>
      <c r="AB133" s="3" t="s">
        <v>698</v>
      </c>
      <c r="AC133" s="3" t="s">
        <v>841</v>
      </c>
    </row>
    <row r="134" spans="1:29" x14ac:dyDescent="0.25">
      <c r="A134" s="3" t="s">
        <v>200</v>
      </c>
      <c r="B134">
        <v>3780066179.3336983</v>
      </c>
      <c r="C134" s="14">
        <f t="shared" si="6"/>
        <v>720.66396284103394</v>
      </c>
      <c r="D134" s="3" t="s">
        <v>683</v>
      </c>
      <c r="E134" s="14">
        <v>402.99987462749419</v>
      </c>
      <c r="F134" s="14">
        <v>-438.73980799074684</v>
      </c>
      <c r="G134" s="14">
        <v>232.50006138529551</v>
      </c>
      <c r="H134" s="14">
        <f t="shared" si="7"/>
        <v>9.9998835957121059</v>
      </c>
      <c r="I134" s="14">
        <f t="shared" si="8"/>
        <v>60.000495079964985</v>
      </c>
      <c r="J134" s="3" t="s">
        <v>688</v>
      </c>
      <c r="K134">
        <v>3780066178.2477798</v>
      </c>
      <c r="L134">
        <v>3780066179.282516</v>
      </c>
      <c r="M134">
        <v>1.4360120296478271</v>
      </c>
      <c r="N134">
        <v>5.0460000038146973</v>
      </c>
      <c r="O134">
        <v>0</v>
      </c>
      <c r="P134" s="3" t="s">
        <v>688</v>
      </c>
      <c r="Q134" s="3" t="s">
        <v>696</v>
      </c>
      <c r="R134" s="3" t="s">
        <v>698</v>
      </c>
      <c r="S134">
        <v>22.091850000000001</v>
      </c>
      <c r="T134">
        <v>0.15348500000000001</v>
      </c>
      <c r="U134">
        <v>-0.38311400000000001</v>
      </c>
      <c r="V134">
        <v>1.8286E-2</v>
      </c>
      <c r="W134">
        <v>0.767424</v>
      </c>
      <c r="X134">
        <v>-1.91557</v>
      </c>
      <c r="Y134">
        <v>9.1428999999999996E-2</v>
      </c>
      <c r="Z134" s="3" t="s">
        <v>688</v>
      </c>
      <c r="AA134" s="3" t="s">
        <v>683</v>
      </c>
      <c r="AB134" s="3" t="s">
        <v>698</v>
      </c>
      <c r="AC134" s="3" t="s">
        <v>842</v>
      </c>
    </row>
    <row r="135" spans="1:29" x14ac:dyDescent="0.25">
      <c r="A135" s="3" t="s">
        <v>201</v>
      </c>
      <c r="B135">
        <v>3780066183.9802752</v>
      </c>
      <c r="C135" s="14">
        <f t="shared" si="6"/>
        <v>725.31053972244263</v>
      </c>
      <c r="D135" s="3" t="s">
        <v>683</v>
      </c>
      <c r="E135" s="14">
        <v>403.00009206789417</v>
      </c>
      <c r="F135" s="14">
        <v>-438.73978562174688</v>
      </c>
      <c r="G135" s="14">
        <v>227.49993709979549</v>
      </c>
      <c r="H135" s="14">
        <f t="shared" si="7"/>
        <v>10.000011688229169</v>
      </c>
      <c r="I135" s="14">
        <f t="shared" si="8"/>
        <v>59.999480226486149</v>
      </c>
      <c r="J135" s="3" t="s">
        <v>688</v>
      </c>
      <c r="K135">
        <v>3780066182.7844162</v>
      </c>
      <c r="L135">
        <v>3780066183.9035087</v>
      </c>
      <c r="M135">
        <v>1.4360120296478271</v>
      </c>
      <c r="N135">
        <v>5.0409998893737793</v>
      </c>
      <c r="O135">
        <v>0</v>
      </c>
      <c r="P135" s="3" t="s">
        <v>688</v>
      </c>
      <c r="Q135" s="3" t="s">
        <v>696</v>
      </c>
      <c r="R135" s="3" t="s">
        <v>698</v>
      </c>
      <c r="S135">
        <v>22.106756000000001</v>
      </c>
      <c r="T135">
        <v>0.122541</v>
      </c>
      <c r="U135">
        <v>-0.310386</v>
      </c>
      <c r="V135">
        <v>1.3953E-2</v>
      </c>
      <c r="W135">
        <v>0.61270400000000003</v>
      </c>
      <c r="X135">
        <v>-1.5519320000000001</v>
      </c>
      <c r="Y135">
        <v>6.9764999999999994E-2</v>
      </c>
      <c r="Z135" s="3" t="s">
        <v>688</v>
      </c>
      <c r="AA135" s="3" t="s">
        <v>683</v>
      </c>
      <c r="AB135" s="3" t="s">
        <v>698</v>
      </c>
      <c r="AC135" s="3" t="s">
        <v>843</v>
      </c>
    </row>
    <row r="136" spans="1:29" x14ac:dyDescent="0.25">
      <c r="A136" s="3" t="s">
        <v>202</v>
      </c>
      <c r="B136">
        <v>3780066188.4229302</v>
      </c>
      <c r="C136" s="14">
        <f t="shared" si="6"/>
        <v>729.75319480895996</v>
      </c>
      <c r="D136" s="3" t="s">
        <v>683</v>
      </c>
      <c r="E136" s="14">
        <v>403.00012919789418</v>
      </c>
      <c r="F136" s="14">
        <v>-438.73968576054688</v>
      </c>
      <c r="G136" s="14">
        <v>222.49975105229549</v>
      </c>
      <c r="H136" s="14">
        <f t="shared" si="7"/>
        <v>10.000116735404045</v>
      </c>
      <c r="I136" s="14">
        <f t="shared" si="8"/>
        <v>59.999582075063515</v>
      </c>
      <c r="J136" s="3" t="s">
        <v>688</v>
      </c>
      <c r="K136">
        <v>3780066187.3322134</v>
      </c>
      <c r="L136">
        <v>3780066188.3764262</v>
      </c>
      <c r="M136">
        <v>1.4360120296478271</v>
      </c>
      <c r="N136">
        <v>5.0440001487731934</v>
      </c>
      <c r="O136">
        <v>0</v>
      </c>
      <c r="P136" s="3" t="s">
        <v>688</v>
      </c>
      <c r="Q136" s="3" t="s">
        <v>696</v>
      </c>
      <c r="R136" s="3" t="s">
        <v>698</v>
      </c>
      <c r="S136">
        <v>22.088958000000002</v>
      </c>
      <c r="T136">
        <v>9.7487000000000004E-2</v>
      </c>
      <c r="U136">
        <v>-0.25305899999999998</v>
      </c>
      <c r="V136">
        <v>1.0574E-2</v>
      </c>
      <c r="W136">
        <v>0.48743399999999998</v>
      </c>
      <c r="X136">
        <v>-1.265296</v>
      </c>
      <c r="Y136">
        <v>5.2867999999999998E-2</v>
      </c>
      <c r="Z136" s="3" t="s">
        <v>688</v>
      </c>
      <c r="AA136" s="3" t="s">
        <v>683</v>
      </c>
      <c r="AB136" s="3" t="s">
        <v>698</v>
      </c>
      <c r="AC136" s="3" t="s">
        <v>844</v>
      </c>
    </row>
    <row r="137" spans="1:29" x14ac:dyDescent="0.25">
      <c r="A137" s="3" t="s">
        <v>203</v>
      </c>
      <c r="B137">
        <v>3780066192.7921066</v>
      </c>
      <c r="C137" s="14">
        <f t="shared" si="6"/>
        <v>734.12237119674683</v>
      </c>
      <c r="D137" s="3" t="s">
        <v>683</v>
      </c>
      <c r="E137" s="14">
        <v>403.0000041124942</v>
      </c>
      <c r="F137" s="14">
        <v>-438.73990435204684</v>
      </c>
      <c r="G137" s="14">
        <v>217.5001071087955</v>
      </c>
      <c r="H137" s="14">
        <f t="shared" si="7"/>
        <v>9.9998648869200135</v>
      </c>
      <c r="I137" s="14">
        <f t="shared" si="8"/>
        <v>59.99957651342136</v>
      </c>
      <c r="J137" s="3" t="s">
        <v>688</v>
      </c>
      <c r="K137">
        <v>3780066191.7948384</v>
      </c>
      <c r="L137">
        <v>3780066192.7459488</v>
      </c>
      <c r="M137">
        <v>1.4360120296478271</v>
      </c>
      <c r="N137">
        <v>5.0469999313354492</v>
      </c>
      <c r="O137">
        <v>0</v>
      </c>
      <c r="P137" s="3" t="s">
        <v>688</v>
      </c>
      <c r="Q137" s="3" t="s">
        <v>696</v>
      </c>
      <c r="R137" s="3" t="s">
        <v>698</v>
      </c>
      <c r="S137">
        <v>22.075531999999999</v>
      </c>
      <c r="T137">
        <v>7.8048999999999993E-2</v>
      </c>
      <c r="U137">
        <v>-0.20741599999999999</v>
      </c>
      <c r="V137">
        <v>8.0020000000000004E-3</v>
      </c>
      <c r="W137">
        <v>0.39024700000000001</v>
      </c>
      <c r="X137">
        <v>-1.0370820000000001</v>
      </c>
      <c r="Y137">
        <v>4.0009000000000003E-2</v>
      </c>
      <c r="Z137" s="3" t="s">
        <v>688</v>
      </c>
      <c r="AA137" s="3" t="s">
        <v>683</v>
      </c>
      <c r="AB137" s="3" t="s">
        <v>698</v>
      </c>
      <c r="AC137" s="3" t="s">
        <v>845</v>
      </c>
    </row>
    <row r="138" spans="1:29" x14ac:dyDescent="0.25">
      <c r="A138" s="3" t="s">
        <v>204</v>
      </c>
      <c r="B138">
        <v>3780066200.9739041</v>
      </c>
      <c r="C138" s="14">
        <f t="shared" si="6"/>
        <v>742.30416870117188</v>
      </c>
      <c r="D138" s="3" t="s">
        <v>683</v>
      </c>
      <c r="E138" s="14">
        <v>405.50021164049417</v>
      </c>
      <c r="F138" s="14">
        <v>-434.40983270004688</v>
      </c>
      <c r="G138" s="14">
        <v>217.4998025637955</v>
      </c>
      <c r="H138" s="14">
        <f t="shared" si="7"/>
        <v>14.999920704222909</v>
      </c>
      <c r="I138" s="14">
        <f t="shared" si="8"/>
        <v>59.998942326518197</v>
      </c>
      <c r="J138" s="3" t="s">
        <v>688</v>
      </c>
      <c r="K138">
        <v>3780066199.8536911</v>
      </c>
      <c r="L138">
        <v>3780066200.8661714</v>
      </c>
      <c r="M138">
        <v>1.4360120296478271</v>
      </c>
      <c r="N138">
        <v>5.0409998893737793</v>
      </c>
      <c r="O138">
        <v>0</v>
      </c>
      <c r="P138" s="3" t="s">
        <v>688</v>
      </c>
      <c r="Q138" s="3" t="s">
        <v>696</v>
      </c>
      <c r="R138" s="3" t="s">
        <v>698</v>
      </c>
      <c r="S138">
        <v>22.122299999999999</v>
      </c>
      <c r="T138">
        <v>0.110526</v>
      </c>
      <c r="U138">
        <v>-0.19211300000000001</v>
      </c>
      <c r="V138">
        <v>1.3114000000000001E-2</v>
      </c>
      <c r="W138">
        <v>0.55262800000000001</v>
      </c>
      <c r="X138">
        <v>-0.96056299999999994</v>
      </c>
      <c r="Y138">
        <v>6.5568000000000001E-2</v>
      </c>
      <c r="Z138" s="3" t="s">
        <v>688</v>
      </c>
      <c r="AA138" s="3" t="s">
        <v>683</v>
      </c>
      <c r="AB138" s="3" t="s">
        <v>698</v>
      </c>
      <c r="AC138" s="3" t="s">
        <v>846</v>
      </c>
    </row>
    <row r="139" spans="1:29" x14ac:dyDescent="0.25">
      <c r="A139" s="3" t="s">
        <v>205</v>
      </c>
      <c r="B139">
        <v>3780066205.452332</v>
      </c>
      <c r="C139" s="14">
        <f t="shared" si="6"/>
        <v>746.78259658813477</v>
      </c>
      <c r="D139" s="3" t="s">
        <v>683</v>
      </c>
      <c r="E139" s="14">
        <v>405.49983672589417</v>
      </c>
      <c r="F139" s="14">
        <v>-434.40961410854686</v>
      </c>
      <c r="G139" s="14">
        <v>222.4999465072955</v>
      </c>
      <c r="H139" s="14">
        <f t="shared" si="7"/>
        <v>14.999922550597891</v>
      </c>
      <c r="I139" s="14">
        <f t="shared" si="8"/>
        <v>60.000600023140791</v>
      </c>
      <c r="J139" s="3" t="s">
        <v>688</v>
      </c>
      <c r="K139">
        <v>3780066204.3330622</v>
      </c>
      <c r="L139">
        <v>3780066205.4041247</v>
      </c>
      <c r="M139">
        <v>1.4360120296478271</v>
      </c>
      <c r="N139">
        <v>5.0469999313354492</v>
      </c>
      <c r="O139">
        <v>0</v>
      </c>
      <c r="P139" s="3" t="s">
        <v>688</v>
      </c>
      <c r="Q139" s="3" t="s">
        <v>696</v>
      </c>
      <c r="R139" s="3" t="s">
        <v>698</v>
      </c>
      <c r="S139">
        <v>22.137934000000001</v>
      </c>
      <c r="T139">
        <v>0.13859299999999999</v>
      </c>
      <c r="U139">
        <v>-0.233511</v>
      </c>
      <c r="V139">
        <v>1.7176E-2</v>
      </c>
      <c r="W139">
        <v>0.69296599999999997</v>
      </c>
      <c r="X139">
        <v>-1.167556</v>
      </c>
      <c r="Y139">
        <v>8.5880999999999999E-2</v>
      </c>
      <c r="Z139" s="3" t="s">
        <v>688</v>
      </c>
      <c r="AA139" s="3" t="s">
        <v>683</v>
      </c>
      <c r="AB139" s="3" t="s">
        <v>698</v>
      </c>
      <c r="AC139" s="3" t="s">
        <v>847</v>
      </c>
    </row>
    <row r="140" spans="1:29" x14ac:dyDescent="0.25">
      <c r="A140" s="3" t="s">
        <v>206</v>
      </c>
      <c r="B140">
        <v>3780066209.9891238</v>
      </c>
      <c r="C140" s="14">
        <f t="shared" si="6"/>
        <v>751.3193883895874</v>
      </c>
      <c r="D140" s="3" t="s">
        <v>683</v>
      </c>
      <c r="E140" s="14">
        <v>405.49979959589416</v>
      </c>
      <c r="F140" s="14">
        <v>-434.40971396974686</v>
      </c>
      <c r="G140" s="14">
        <v>227.5001325547955</v>
      </c>
      <c r="H140" s="14">
        <f t="shared" si="7"/>
        <v>14.999817503101946</v>
      </c>
      <c r="I140" s="14">
        <f t="shared" si="8"/>
        <v>60.000532130312678</v>
      </c>
      <c r="J140" s="3" t="s">
        <v>688</v>
      </c>
      <c r="K140">
        <v>3780066208.8988142</v>
      </c>
      <c r="L140">
        <v>3780066209.9474058</v>
      </c>
      <c r="M140">
        <v>1.4360120296478271</v>
      </c>
      <c r="N140">
        <v>5.0520000457763672</v>
      </c>
      <c r="O140">
        <v>0</v>
      </c>
      <c r="P140" s="3" t="s">
        <v>688</v>
      </c>
      <c r="Q140" s="3" t="s">
        <v>696</v>
      </c>
      <c r="R140" s="3" t="s">
        <v>698</v>
      </c>
      <c r="S140">
        <v>22.118715999999999</v>
      </c>
      <c r="T140">
        <v>0.17455300000000001</v>
      </c>
      <c r="U140">
        <v>-0.28566000000000003</v>
      </c>
      <c r="V140">
        <v>2.2599000000000001E-2</v>
      </c>
      <c r="W140">
        <v>0.87276500000000001</v>
      </c>
      <c r="X140">
        <v>-1.4282980000000001</v>
      </c>
      <c r="Y140">
        <v>0.112996</v>
      </c>
      <c r="Z140" s="3" t="s">
        <v>688</v>
      </c>
      <c r="AA140" s="3" t="s">
        <v>683</v>
      </c>
      <c r="AB140" s="3" t="s">
        <v>698</v>
      </c>
      <c r="AC140" s="3" t="s">
        <v>848</v>
      </c>
    </row>
    <row r="141" spans="1:29" x14ac:dyDescent="0.25">
      <c r="A141" s="3" t="s">
        <v>207</v>
      </c>
      <c r="B141">
        <v>3780066214.2338648</v>
      </c>
      <c r="C141" s="14">
        <f t="shared" si="6"/>
        <v>755.56412935256958</v>
      </c>
      <c r="D141" s="3" t="s">
        <v>683</v>
      </c>
      <c r="E141" s="14">
        <v>405.50008215549417</v>
      </c>
      <c r="F141" s="14">
        <v>-434.40973633874682</v>
      </c>
      <c r="G141" s="14">
        <v>232.4997568402955</v>
      </c>
      <c r="H141" s="14">
        <f t="shared" si="7"/>
        <v>14.999939410812173</v>
      </c>
      <c r="I141" s="14">
        <f t="shared" si="8"/>
        <v>59.999554700350139</v>
      </c>
      <c r="J141" s="3" t="s">
        <v>688</v>
      </c>
      <c r="K141">
        <v>3780066213.369628</v>
      </c>
      <c r="L141">
        <v>3780066214.1913648</v>
      </c>
      <c r="M141">
        <v>1.4360120296478271</v>
      </c>
      <c r="N141">
        <v>5.0469999313354492</v>
      </c>
      <c r="O141">
        <v>0</v>
      </c>
      <c r="P141" s="3" t="s">
        <v>688</v>
      </c>
      <c r="Q141" s="3" t="s">
        <v>696</v>
      </c>
      <c r="R141" s="3" t="s">
        <v>698</v>
      </c>
      <c r="S141">
        <v>22.095312</v>
      </c>
      <c r="T141">
        <v>0.220002</v>
      </c>
      <c r="U141">
        <v>-0.352522</v>
      </c>
      <c r="V141">
        <v>2.9732999999999999E-2</v>
      </c>
      <c r="W141">
        <v>1.1000110000000001</v>
      </c>
      <c r="X141">
        <v>-1.76261</v>
      </c>
      <c r="Y141">
        <v>0.14866599999999999</v>
      </c>
      <c r="Z141" s="3" t="s">
        <v>688</v>
      </c>
      <c r="AA141" s="3" t="s">
        <v>683</v>
      </c>
      <c r="AB141" s="3" t="s">
        <v>698</v>
      </c>
      <c r="AC141" s="3" t="s">
        <v>849</v>
      </c>
    </row>
    <row r="142" spans="1:29" x14ac:dyDescent="0.25">
      <c r="A142" s="3" t="s">
        <v>208</v>
      </c>
      <c r="B142">
        <v>3780066218.3926601</v>
      </c>
      <c r="C142" s="14">
        <f t="shared" si="6"/>
        <v>759.72292470932007</v>
      </c>
      <c r="D142" s="3" t="s">
        <v>683</v>
      </c>
      <c r="E142" s="14">
        <v>405.49980661239425</v>
      </c>
      <c r="F142" s="14">
        <v>-434.40954967164686</v>
      </c>
      <c r="G142" s="14">
        <v>237.5001865582955</v>
      </c>
      <c r="H142" s="14">
        <f t="shared" si="7"/>
        <v>14.999963298512508</v>
      </c>
      <c r="I142" s="14">
        <f t="shared" si="8"/>
        <v>60.000822702451146</v>
      </c>
      <c r="J142" s="3" t="s">
        <v>688</v>
      </c>
      <c r="K142">
        <v>3780066217.5371246</v>
      </c>
      <c r="L142">
        <v>3780066218.3452401</v>
      </c>
      <c r="M142">
        <v>1.4360120296478271</v>
      </c>
      <c r="N142">
        <v>5.0469999313354492</v>
      </c>
      <c r="O142">
        <v>0</v>
      </c>
      <c r="P142" s="3" t="s">
        <v>688</v>
      </c>
      <c r="Q142" s="3" t="s">
        <v>696</v>
      </c>
      <c r="R142" s="3" t="s">
        <v>698</v>
      </c>
      <c r="S142">
        <v>22.088823999999999</v>
      </c>
      <c r="T142">
        <v>0.27749800000000002</v>
      </c>
      <c r="U142">
        <v>-0.43917200000000001</v>
      </c>
      <c r="V142">
        <v>3.9052000000000003E-2</v>
      </c>
      <c r="W142">
        <v>1.3874899999999999</v>
      </c>
      <c r="X142">
        <v>-2.1958579999999999</v>
      </c>
      <c r="Y142">
        <v>0.19525899999999999</v>
      </c>
      <c r="Z142" s="3" t="s">
        <v>688</v>
      </c>
      <c r="AA142" s="3" t="s">
        <v>683</v>
      </c>
      <c r="AB142" s="3" t="s">
        <v>698</v>
      </c>
      <c r="AC142" s="3" t="s">
        <v>850</v>
      </c>
    </row>
    <row r="143" spans="1:29" x14ac:dyDescent="0.25">
      <c r="A143" s="3" t="s">
        <v>209</v>
      </c>
      <c r="B143">
        <v>3780066222.5746055</v>
      </c>
      <c r="C143" s="14">
        <f t="shared" si="6"/>
        <v>763.90487003326416</v>
      </c>
      <c r="D143" s="3" t="s">
        <v>683</v>
      </c>
      <c r="E143" s="14">
        <v>405.50017656309421</v>
      </c>
      <c r="F143" s="14">
        <v>-434.40963214374688</v>
      </c>
      <c r="G143" s="14">
        <v>242.5001598977955</v>
      </c>
      <c r="H143" s="14">
        <f t="shared" si="7"/>
        <v>15.000076850415185</v>
      </c>
      <c r="I143" s="14">
        <f t="shared" si="8"/>
        <v>59.999441405343703</v>
      </c>
      <c r="J143" s="3" t="s">
        <v>688</v>
      </c>
      <c r="K143">
        <v>3780066221.775116</v>
      </c>
      <c r="L143">
        <v>3780066222.5345354</v>
      </c>
      <c r="M143">
        <v>1.4360120296478271</v>
      </c>
      <c r="N143">
        <v>5.0440001487731934</v>
      </c>
      <c r="O143">
        <v>0</v>
      </c>
      <c r="P143" s="3" t="s">
        <v>688</v>
      </c>
      <c r="Q143" s="3" t="s">
        <v>696</v>
      </c>
      <c r="R143" s="3" t="s">
        <v>698</v>
      </c>
      <c r="S143">
        <v>22.063268000000001</v>
      </c>
      <c r="T143">
        <v>0.34721099999999999</v>
      </c>
      <c r="U143">
        <v>-0.55698000000000003</v>
      </c>
      <c r="V143">
        <v>4.9479000000000002E-2</v>
      </c>
      <c r="W143">
        <v>1.7360549999999999</v>
      </c>
      <c r="X143">
        <v>-2.7849020000000002</v>
      </c>
      <c r="Y143">
        <v>0.247396</v>
      </c>
      <c r="Z143" s="3" t="s">
        <v>688</v>
      </c>
      <c r="AA143" s="3" t="s">
        <v>683</v>
      </c>
      <c r="AB143" s="3" t="s">
        <v>698</v>
      </c>
      <c r="AC143" s="3" t="s">
        <v>851</v>
      </c>
    </row>
    <row r="144" spans="1:29" x14ac:dyDescent="0.25">
      <c r="A144" s="3" t="s">
        <v>210</v>
      </c>
      <c r="B144">
        <v>3780066226.782815</v>
      </c>
      <c r="C144" s="14">
        <f t="shared" si="6"/>
        <v>768.11307954788208</v>
      </c>
      <c r="D144" s="3" t="s">
        <v>683</v>
      </c>
      <c r="E144" s="14">
        <v>405.50018981519418</v>
      </c>
      <c r="F144" s="14">
        <v>-434.40958507104682</v>
      </c>
      <c r="G144" s="14">
        <v>247.49979548379548</v>
      </c>
      <c r="H144" s="14">
        <f t="shared" si="7"/>
        <v>15.000124242495843</v>
      </c>
      <c r="I144" s="14">
        <f t="shared" si="8"/>
        <v>59.999487471567029</v>
      </c>
      <c r="J144" s="3" t="s">
        <v>688</v>
      </c>
      <c r="K144">
        <v>3780066225.9273968</v>
      </c>
      <c r="L144">
        <v>3780066226.729136</v>
      </c>
      <c r="M144">
        <v>1.4360120296478271</v>
      </c>
      <c r="N144">
        <v>5.0440001487731934</v>
      </c>
      <c r="O144">
        <v>0</v>
      </c>
      <c r="P144" s="3" t="s">
        <v>688</v>
      </c>
      <c r="Q144" s="3" t="s">
        <v>696</v>
      </c>
      <c r="R144" s="3" t="s">
        <v>698</v>
      </c>
      <c r="S144">
        <v>22.044630000000002</v>
      </c>
      <c r="T144">
        <v>0.414744</v>
      </c>
      <c r="U144">
        <v>-0.72554200000000002</v>
      </c>
      <c r="V144">
        <v>5.5690000000000003E-2</v>
      </c>
      <c r="W144">
        <v>2.0737190000000001</v>
      </c>
      <c r="X144">
        <v>-3.6277110000000001</v>
      </c>
      <c r="Y144">
        <v>0.278451</v>
      </c>
      <c r="Z144" s="3" t="s">
        <v>688</v>
      </c>
      <c r="AA144" s="3" t="s">
        <v>683</v>
      </c>
      <c r="AB144" s="3" t="s">
        <v>698</v>
      </c>
      <c r="AC144" s="3" t="s">
        <v>852</v>
      </c>
    </row>
    <row r="145" spans="1:29" x14ac:dyDescent="0.25">
      <c r="A145" s="3" t="s">
        <v>211</v>
      </c>
      <c r="B145">
        <v>3780066231.0496583</v>
      </c>
      <c r="C145" s="14">
        <f t="shared" si="6"/>
        <v>772.37992286682129</v>
      </c>
      <c r="D145" s="3" t="s">
        <v>683</v>
      </c>
      <c r="E145" s="14">
        <v>405.49980857259419</v>
      </c>
      <c r="F145" s="14">
        <v>-434.40961646204687</v>
      </c>
      <c r="G145" s="14">
        <v>252.50022924729549</v>
      </c>
      <c r="H145" s="14">
        <f t="shared" si="7"/>
        <v>14.99990643599754</v>
      </c>
      <c r="I145" s="14">
        <f t="shared" si="8"/>
        <v>60.000688659871464</v>
      </c>
      <c r="J145" s="3" t="s">
        <v>688</v>
      </c>
      <c r="K145">
        <v>3780066230.1934648</v>
      </c>
      <c r="L145">
        <v>3780066231.0064607</v>
      </c>
      <c r="M145">
        <v>1.4360120296478271</v>
      </c>
      <c r="N145">
        <v>5.0440001487731934</v>
      </c>
      <c r="O145">
        <v>0</v>
      </c>
      <c r="P145" s="3" t="s">
        <v>688</v>
      </c>
      <c r="Q145" s="3" t="s">
        <v>696</v>
      </c>
      <c r="R145" s="3" t="s">
        <v>698</v>
      </c>
      <c r="S145">
        <v>22.037282000000001</v>
      </c>
      <c r="T145">
        <v>0.42021199999999997</v>
      </c>
      <c r="U145">
        <v>-0.94561700000000004</v>
      </c>
      <c r="V145">
        <v>5.5204999999999997E-2</v>
      </c>
      <c r="W145">
        <v>2.1010580000000001</v>
      </c>
      <c r="X145">
        <v>-4.7280860000000002</v>
      </c>
      <c r="Y145">
        <v>0.27602500000000002</v>
      </c>
      <c r="Z145" s="3" t="s">
        <v>688</v>
      </c>
      <c r="AA145" s="3" t="s">
        <v>683</v>
      </c>
      <c r="AB145" s="3" t="s">
        <v>698</v>
      </c>
      <c r="AC145" s="3" t="s">
        <v>853</v>
      </c>
    </row>
    <row r="146" spans="1:29" x14ac:dyDescent="0.25">
      <c r="A146" s="3" t="s">
        <v>212</v>
      </c>
      <c r="B146">
        <v>3780066235.1449809</v>
      </c>
      <c r="C146" s="14">
        <f t="shared" si="6"/>
        <v>776.47524547576904</v>
      </c>
      <c r="D146" s="3" t="s">
        <v>683</v>
      </c>
      <c r="E146" s="14">
        <v>405.49977523729422</v>
      </c>
      <c r="F146" s="14">
        <v>-434.40969265774686</v>
      </c>
      <c r="G146" s="14">
        <v>257.50008882829547</v>
      </c>
      <c r="H146" s="14">
        <f t="shared" si="7"/>
        <v>14.999823780835786</v>
      </c>
      <c r="I146" s="14">
        <f t="shared" si="8"/>
        <v>60.000653412160226</v>
      </c>
      <c r="J146" s="3" t="s">
        <v>688</v>
      </c>
      <c r="K146">
        <v>3780066234.3366375</v>
      </c>
      <c r="L146">
        <v>3780066235.092483</v>
      </c>
      <c r="M146">
        <v>1.4360120296478271</v>
      </c>
      <c r="N146">
        <v>5.0489997863769531</v>
      </c>
      <c r="O146">
        <v>0</v>
      </c>
      <c r="P146" s="3" t="s">
        <v>688</v>
      </c>
      <c r="Q146" s="3" t="s">
        <v>696</v>
      </c>
      <c r="R146" s="3" t="s">
        <v>698</v>
      </c>
      <c r="S146">
        <v>22.039268</v>
      </c>
      <c r="T146">
        <v>0.34003899999999998</v>
      </c>
      <c r="U146">
        <v>-1.136943</v>
      </c>
      <c r="V146">
        <v>7.0168999999999995E-2</v>
      </c>
      <c r="W146">
        <v>1.700196</v>
      </c>
      <c r="X146">
        <v>-5.6847130000000003</v>
      </c>
      <c r="Y146">
        <v>0.35084700000000002</v>
      </c>
      <c r="Z146" s="3" t="s">
        <v>688</v>
      </c>
      <c r="AA146" s="3" t="s">
        <v>683</v>
      </c>
      <c r="AB146" s="3" t="s">
        <v>698</v>
      </c>
      <c r="AC146" s="3" t="s">
        <v>854</v>
      </c>
    </row>
    <row r="147" spans="1:29" x14ac:dyDescent="0.25">
      <c r="A147" s="3" t="s">
        <v>213</v>
      </c>
      <c r="B147">
        <v>3780066239.3241143</v>
      </c>
      <c r="C147" s="14">
        <f t="shared" si="6"/>
        <v>780.65437889099121</v>
      </c>
      <c r="D147" s="3" t="s">
        <v>683</v>
      </c>
      <c r="E147" s="14">
        <v>405.5002440567942</v>
      </c>
      <c r="F147" s="14">
        <v>-434.40954116844688</v>
      </c>
      <c r="G147" s="14">
        <v>262.49981625779549</v>
      </c>
      <c r="H147" s="14">
        <f t="shared" si="7"/>
        <v>15.000189384329541</v>
      </c>
      <c r="I147" s="14">
        <f t="shared" si="8"/>
        <v>59.999391893159903</v>
      </c>
      <c r="J147" s="3" t="s">
        <v>688</v>
      </c>
      <c r="K147">
        <v>3780066238.4321446</v>
      </c>
      <c r="L147">
        <v>3780066239.2848039</v>
      </c>
      <c r="M147">
        <v>1.4360120296478271</v>
      </c>
      <c r="N147">
        <v>5.0440001487731934</v>
      </c>
      <c r="O147">
        <v>0</v>
      </c>
      <c r="P147" s="3" t="s">
        <v>688</v>
      </c>
      <c r="Q147" s="3" t="s">
        <v>696</v>
      </c>
      <c r="R147" s="3" t="s">
        <v>698</v>
      </c>
      <c r="S147">
        <v>22.037141999999999</v>
      </c>
      <c r="T147">
        <v>0.245725</v>
      </c>
      <c r="U147">
        <v>-1.259949</v>
      </c>
      <c r="V147">
        <v>0.104073</v>
      </c>
      <c r="W147">
        <v>1.228626</v>
      </c>
      <c r="X147">
        <v>-6.2997449999999997</v>
      </c>
      <c r="Y147">
        <v>0.52036499999999997</v>
      </c>
      <c r="Z147" s="3" t="s">
        <v>688</v>
      </c>
      <c r="AA147" s="3" t="s">
        <v>683</v>
      </c>
      <c r="AB147" s="3" t="s">
        <v>698</v>
      </c>
      <c r="AC147" s="3" t="s">
        <v>855</v>
      </c>
    </row>
    <row r="148" spans="1:29" x14ac:dyDescent="0.25">
      <c r="A148" s="3" t="s">
        <v>214</v>
      </c>
      <c r="B148">
        <v>3780066243.7316961</v>
      </c>
      <c r="C148" s="14">
        <f t="shared" si="6"/>
        <v>785.06196069717407</v>
      </c>
      <c r="D148" s="3" t="s">
        <v>683</v>
      </c>
      <c r="E148" s="14">
        <v>405.50003299389419</v>
      </c>
      <c r="F148" s="14">
        <v>-434.40962672864686</v>
      </c>
      <c r="G148" s="14">
        <v>267.50000256529552</v>
      </c>
      <c r="H148" s="14">
        <f t="shared" si="7"/>
        <v>15.000009754616398</v>
      </c>
      <c r="I148" s="14">
        <f t="shared" si="8"/>
        <v>59.999926667882733</v>
      </c>
      <c r="J148" s="3" t="s">
        <v>688</v>
      </c>
      <c r="K148">
        <v>3780066242.6527319</v>
      </c>
      <c r="L148">
        <v>3780066243.6943712</v>
      </c>
      <c r="M148">
        <v>1.4360120296478271</v>
      </c>
      <c r="N148">
        <v>5.0469999313354492</v>
      </c>
      <c r="O148">
        <v>0</v>
      </c>
      <c r="P148" s="3" t="s">
        <v>688</v>
      </c>
      <c r="Q148" s="3" t="s">
        <v>696</v>
      </c>
      <c r="R148" s="3" t="s">
        <v>698</v>
      </c>
      <c r="S148">
        <v>22.067430000000002</v>
      </c>
      <c r="T148">
        <v>0.17351800000000001</v>
      </c>
      <c r="U148">
        <v>-1.3374919999999999</v>
      </c>
      <c r="V148">
        <v>0.14049600000000001</v>
      </c>
      <c r="W148">
        <v>0.86759200000000003</v>
      </c>
      <c r="X148">
        <v>-6.6874599999999997</v>
      </c>
      <c r="Y148">
        <v>0.70248100000000002</v>
      </c>
      <c r="Z148" s="3" t="s">
        <v>688</v>
      </c>
      <c r="AA148" s="3" t="s">
        <v>683</v>
      </c>
      <c r="AB148" s="3" t="s">
        <v>698</v>
      </c>
      <c r="AC148" s="3" t="s">
        <v>856</v>
      </c>
    </row>
    <row r="149" spans="1:29" x14ac:dyDescent="0.25">
      <c r="A149" s="3" t="s">
        <v>215</v>
      </c>
      <c r="B149">
        <v>3780066248.2458177</v>
      </c>
      <c r="C149" s="14">
        <f t="shared" si="6"/>
        <v>789.57608222961426</v>
      </c>
      <c r="D149" s="3" t="s">
        <v>683</v>
      </c>
      <c r="E149" s="14">
        <v>405.49996619949422</v>
      </c>
      <c r="F149" s="14">
        <v>-434.40981328998015</v>
      </c>
      <c r="G149" s="14">
        <v>272.4999175227955</v>
      </c>
      <c r="H149" s="14">
        <f t="shared" si="7"/>
        <v>14.99981479068097</v>
      </c>
      <c r="I149" s="14">
        <f t="shared" si="8"/>
        <v>59.999791312681211</v>
      </c>
      <c r="J149" s="3" t="s">
        <v>688</v>
      </c>
      <c r="K149">
        <v>3780066247.0845294</v>
      </c>
      <c r="L149">
        <v>3780066248.1580505</v>
      </c>
      <c r="M149">
        <v>1.4360120296478271</v>
      </c>
      <c r="N149">
        <v>5.0469999313354492</v>
      </c>
      <c r="O149">
        <v>0</v>
      </c>
      <c r="P149" s="3" t="s">
        <v>688</v>
      </c>
      <c r="Q149" s="3" t="s">
        <v>696</v>
      </c>
      <c r="R149" s="3" t="s">
        <v>698</v>
      </c>
      <c r="S149">
        <v>22.071826000000001</v>
      </c>
      <c r="T149">
        <v>0.122706</v>
      </c>
      <c r="U149">
        <v>-1.388863</v>
      </c>
      <c r="V149">
        <v>0.17097499999999999</v>
      </c>
      <c r="W149">
        <v>0.61352899999999999</v>
      </c>
      <c r="X149">
        <v>-6.9443159999999997</v>
      </c>
      <c r="Y149">
        <v>0.854877</v>
      </c>
      <c r="Z149" s="3" t="s">
        <v>688</v>
      </c>
      <c r="AA149" s="3" t="s">
        <v>683</v>
      </c>
      <c r="AB149" s="3" t="s">
        <v>698</v>
      </c>
      <c r="AC149" s="3" t="s">
        <v>857</v>
      </c>
    </row>
    <row r="150" spans="1:29" x14ac:dyDescent="0.25">
      <c r="A150" s="3" t="s">
        <v>216</v>
      </c>
      <c r="B150">
        <v>3780066252.6462274</v>
      </c>
      <c r="C150" s="14">
        <f t="shared" si="6"/>
        <v>793.97649192810059</v>
      </c>
      <c r="D150" s="3" t="s">
        <v>683</v>
      </c>
      <c r="E150" s="14">
        <v>405.50011359079423</v>
      </c>
      <c r="F150" s="14">
        <v>-434.40986562584686</v>
      </c>
      <c r="G150" s="14">
        <v>277.50021528429551</v>
      </c>
      <c r="H150" s="14">
        <f t="shared" si="7"/>
        <v>14.999843163625766</v>
      </c>
      <c r="I150" s="14">
        <f t="shared" si="8"/>
        <v>59.999203785894068</v>
      </c>
      <c r="J150" s="3" t="s">
        <v>688</v>
      </c>
      <c r="K150">
        <v>3780066251.5799913</v>
      </c>
      <c r="L150">
        <v>3780066252.5997801</v>
      </c>
      <c r="M150">
        <v>1.4360120296478271</v>
      </c>
      <c r="N150">
        <v>5.0510001182556152</v>
      </c>
      <c r="O150">
        <v>0</v>
      </c>
      <c r="P150" s="3" t="s">
        <v>688</v>
      </c>
      <c r="Q150" s="3" t="s">
        <v>696</v>
      </c>
      <c r="R150" s="3" t="s">
        <v>698</v>
      </c>
      <c r="S150">
        <v>22.098904000000001</v>
      </c>
      <c r="T150">
        <v>8.6612999999999996E-2</v>
      </c>
      <c r="U150">
        <v>-1.4233560000000001</v>
      </c>
      <c r="V150">
        <v>0.19319700000000001</v>
      </c>
      <c r="W150">
        <v>0.43306600000000001</v>
      </c>
      <c r="X150">
        <v>-7.1167819999999997</v>
      </c>
      <c r="Y150">
        <v>0.96598399999999995</v>
      </c>
      <c r="Z150" s="3" t="s">
        <v>688</v>
      </c>
      <c r="AA150" s="3" t="s">
        <v>683</v>
      </c>
      <c r="AB150" s="3" t="s">
        <v>698</v>
      </c>
      <c r="AC150" s="3" t="s">
        <v>858</v>
      </c>
    </row>
    <row r="151" spans="1:29" x14ac:dyDescent="0.25">
      <c r="A151" s="3" t="s">
        <v>217</v>
      </c>
      <c r="B151">
        <v>3780066257.1219215</v>
      </c>
      <c r="C151" s="14">
        <f t="shared" si="6"/>
        <v>798.4521861076355</v>
      </c>
      <c r="D151" s="3" t="s">
        <v>683</v>
      </c>
      <c r="E151" s="14">
        <v>405.49983104319421</v>
      </c>
      <c r="F151" s="14">
        <v>-434.40947290914687</v>
      </c>
      <c r="G151" s="14">
        <v>282.50006945529549</v>
      </c>
      <c r="H151" s="14">
        <f t="shared" si="7"/>
        <v>15.000041992429487</v>
      </c>
      <c r="I151" s="14">
        <f t="shared" si="8"/>
        <v>60.000888487412425</v>
      </c>
      <c r="J151" s="3" t="s">
        <v>688</v>
      </c>
      <c r="K151">
        <v>3780066256.0523849</v>
      </c>
      <c r="L151">
        <v>3780066257.0721745</v>
      </c>
      <c r="M151">
        <v>1.4360120296478271</v>
      </c>
      <c r="N151">
        <v>5.0469999313354492</v>
      </c>
      <c r="O151">
        <v>0</v>
      </c>
      <c r="P151" s="3" t="s">
        <v>688</v>
      </c>
      <c r="Q151" s="3" t="s">
        <v>696</v>
      </c>
      <c r="R151" s="3" t="s">
        <v>698</v>
      </c>
      <c r="S151">
        <v>22.145624000000002</v>
      </c>
      <c r="T151">
        <v>5.8879000000000001E-2</v>
      </c>
      <c r="U151">
        <v>-1.446393</v>
      </c>
      <c r="V151">
        <v>0.20704</v>
      </c>
      <c r="W151">
        <v>0.29439599999999999</v>
      </c>
      <c r="X151">
        <v>-7.2319630000000004</v>
      </c>
      <c r="Y151">
        <v>1.0351980000000001</v>
      </c>
      <c r="Z151" s="3" t="s">
        <v>688</v>
      </c>
      <c r="AA151" s="3" t="s">
        <v>683</v>
      </c>
      <c r="AB151" s="3" t="s">
        <v>698</v>
      </c>
      <c r="AC151" s="3" t="s">
        <v>859</v>
      </c>
    </row>
    <row r="152" spans="1:29" x14ac:dyDescent="0.25">
      <c r="A152" s="3" t="s">
        <v>218</v>
      </c>
      <c r="B152">
        <v>3780066261.6977921</v>
      </c>
      <c r="C152" s="14">
        <f t="shared" si="6"/>
        <v>803.02805662155151</v>
      </c>
      <c r="D152" s="3" t="s">
        <v>683</v>
      </c>
      <c r="E152" s="14">
        <v>405.50014766739417</v>
      </c>
      <c r="F152" s="14">
        <v>-434.40984556654684</v>
      </c>
      <c r="G152" s="14">
        <v>287.49990591329549</v>
      </c>
      <c r="H152" s="14">
        <f t="shared" si="7"/>
        <v>14.99987757408975</v>
      </c>
      <c r="I152" s="14">
        <f t="shared" si="8"/>
        <v>59.999129373122464</v>
      </c>
      <c r="J152" s="3" t="s">
        <v>688</v>
      </c>
      <c r="K152">
        <v>3780066260.5231857</v>
      </c>
      <c r="L152">
        <v>3780066261.6228266</v>
      </c>
      <c r="M152">
        <v>1.4360120296478271</v>
      </c>
      <c r="N152">
        <v>5.0539999008178711</v>
      </c>
      <c r="O152">
        <v>0</v>
      </c>
      <c r="P152" s="3" t="s">
        <v>688</v>
      </c>
      <c r="Q152" s="3" t="s">
        <v>696</v>
      </c>
      <c r="R152" s="3" t="s">
        <v>698</v>
      </c>
      <c r="S152">
        <v>22.182867999999999</v>
      </c>
      <c r="T152">
        <v>3.2583000000000001E-2</v>
      </c>
      <c r="U152">
        <v>-1.4606779999999999</v>
      </c>
      <c r="V152">
        <v>0.209815</v>
      </c>
      <c r="W152">
        <v>0.162913</v>
      </c>
      <c r="X152">
        <v>-7.3033900000000003</v>
      </c>
      <c r="Y152">
        <v>1.0490759999999999</v>
      </c>
      <c r="Z152" s="3" t="s">
        <v>688</v>
      </c>
      <c r="AA152" s="3" t="s">
        <v>683</v>
      </c>
      <c r="AB152" s="3" t="s">
        <v>698</v>
      </c>
      <c r="AC152" s="3" t="s">
        <v>860</v>
      </c>
    </row>
    <row r="153" spans="1:29" x14ac:dyDescent="0.25">
      <c r="A153" s="3" t="s">
        <v>219</v>
      </c>
      <c r="B153">
        <v>3780066266.1001854</v>
      </c>
      <c r="C153" s="14">
        <f t="shared" si="6"/>
        <v>807.43044996261597</v>
      </c>
      <c r="D153" s="3" t="s">
        <v>683</v>
      </c>
      <c r="E153" s="14">
        <v>405.50023247029424</v>
      </c>
      <c r="F153" s="14">
        <v>-434.40954887794686</v>
      </c>
      <c r="G153" s="14">
        <v>292.4998239002955</v>
      </c>
      <c r="H153" s="14">
        <f t="shared" si="7"/>
        <v>15.000176914386945</v>
      </c>
      <c r="I153" s="14">
        <f t="shared" si="8"/>
        <v>59.99941549612678</v>
      </c>
      <c r="J153" s="3" t="s">
        <v>688</v>
      </c>
      <c r="K153">
        <v>3780066265.0246472</v>
      </c>
      <c r="L153">
        <v>3780066266.0571775</v>
      </c>
      <c r="M153">
        <v>1.4360120296478271</v>
      </c>
      <c r="N153">
        <v>5.0469999313354492</v>
      </c>
      <c r="O153">
        <v>0</v>
      </c>
      <c r="P153" s="3" t="s">
        <v>688</v>
      </c>
      <c r="Q153" s="3" t="s">
        <v>696</v>
      </c>
      <c r="R153" s="3" t="s">
        <v>698</v>
      </c>
      <c r="S153">
        <v>22.216396</v>
      </c>
      <c r="T153">
        <v>8.0400000000000003E-4</v>
      </c>
      <c r="U153">
        <v>-1.4596340000000001</v>
      </c>
      <c r="V153">
        <v>0.19914599999999999</v>
      </c>
      <c r="W153">
        <v>4.0220000000000004E-3</v>
      </c>
      <c r="X153">
        <v>-7.2981680000000004</v>
      </c>
      <c r="Y153">
        <v>0.99573100000000003</v>
      </c>
      <c r="Z153" s="3" t="s">
        <v>688</v>
      </c>
      <c r="AA153" s="3" t="s">
        <v>683</v>
      </c>
      <c r="AB153" s="3" t="s">
        <v>698</v>
      </c>
      <c r="AC153" s="3" t="s">
        <v>861</v>
      </c>
    </row>
    <row r="154" spans="1:29" x14ac:dyDescent="0.25">
      <c r="A154" s="3" t="s">
        <v>220</v>
      </c>
      <c r="B154">
        <v>3780066270.5620327</v>
      </c>
      <c r="C154" s="14">
        <f t="shared" si="6"/>
        <v>811.89229726791382</v>
      </c>
      <c r="D154" s="3" t="s">
        <v>683</v>
      </c>
      <c r="E154" s="14">
        <v>405.50016673049419</v>
      </c>
      <c r="F154" s="14">
        <v>-434.40957863194689</v>
      </c>
      <c r="G154" s="14">
        <v>297.49982393679551</v>
      </c>
      <c r="H154" s="14">
        <f t="shared" si="7"/>
        <v>15.000118276359764</v>
      </c>
      <c r="I154" s="14">
        <f t="shared" si="8"/>
        <v>59.9995761320667</v>
      </c>
      <c r="J154" s="3" t="s">
        <v>688</v>
      </c>
      <c r="K154">
        <v>3780066269.4889183</v>
      </c>
      <c r="L154">
        <v>3780066270.5220399</v>
      </c>
      <c r="M154">
        <v>1.4360120296478271</v>
      </c>
      <c r="N154">
        <v>5.0489997863769531</v>
      </c>
      <c r="O154">
        <v>0</v>
      </c>
      <c r="P154" s="3" t="s">
        <v>688</v>
      </c>
      <c r="Q154" s="3" t="s">
        <v>696</v>
      </c>
      <c r="R154" s="3" t="s">
        <v>698</v>
      </c>
      <c r="S154">
        <v>22.233889999999999</v>
      </c>
      <c r="T154">
        <v>-3.9747999999999999E-2</v>
      </c>
      <c r="U154">
        <v>-1.4304349999999999</v>
      </c>
      <c r="V154">
        <v>0.17208599999999999</v>
      </c>
      <c r="W154">
        <v>-0.198742</v>
      </c>
      <c r="X154">
        <v>-7.1521730000000003</v>
      </c>
      <c r="Y154">
        <v>0.86042799999999997</v>
      </c>
      <c r="Z154" s="3" t="s">
        <v>688</v>
      </c>
      <c r="AA154" s="3" t="s">
        <v>683</v>
      </c>
      <c r="AB154" s="3" t="s">
        <v>698</v>
      </c>
      <c r="AC154" s="3" t="s">
        <v>862</v>
      </c>
    </row>
    <row r="155" spans="1:29" x14ac:dyDescent="0.25">
      <c r="A155" s="3" t="s">
        <v>221</v>
      </c>
      <c r="B155">
        <v>3780066331.490561</v>
      </c>
      <c r="C155" s="14">
        <f t="shared" si="6"/>
        <v>872.82082557678223</v>
      </c>
      <c r="D155" s="3" t="s">
        <v>683</v>
      </c>
      <c r="E155" s="14">
        <v>398.00000400049419</v>
      </c>
      <c r="F155" s="14">
        <v>-442.39981978424686</v>
      </c>
      <c r="G155" s="14">
        <v>217.50016001959548</v>
      </c>
      <c r="H155" s="14">
        <f t="shared" si="7"/>
        <v>5.0001802157547193</v>
      </c>
      <c r="I155" s="14">
        <f t="shared" si="8"/>
        <v>90.000030179139017</v>
      </c>
      <c r="J155" s="3" t="s">
        <v>688</v>
      </c>
      <c r="K155">
        <v>3780066330.4048414</v>
      </c>
      <c r="L155">
        <v>3780066331.4157186</v>
      </c>
      <c r="M155">
        <v>1.4360120296478271</v>
      </c>
      <c r="N155">
        <v>5.0460000038146973</v>
      </c>
      <c r="O155">
        <v>0</v>
      </c>
      <c r="P155" s="3" t="s">
        <v>688</v>
      </c>
      <c r="Q155" s="3" t="s">
        <v>696</v>
      </c>
      <c r="R155" s="3" t="s">
        <v>698</v>
      </c>
      <c r="S155">
        <v>22.264834</v>
      </c>
      <c r="T155">
        <v>4.7904000000000002E-2</v>
      </c>
      <c r="U155">
        <v>-0.21675</v>
      </c>
      <c r="V155">
        <v>3.591E-3</v>
      </c>
      <c r="W155">
        <v>0.23952100000000001</v>
      </c>
      <c r="X155">
        <v>-1.0837509999999999</v>
      </c>
      <c r="Y155">
        <v>1.7953E-2</v>
      </c>
      <c r="Z155" s="3" t="s">
        <v>688</v>
      </c>
      <c r="AA155" s="3" t="s">
        <v>683</v>
      </c>
      <c r="AB155" s="3" t="s">
        <v>698</v>
      </c>
      <c r="AC155" s="3" t="s">
        <v>863</v>
      </c>
    </row>
    <row r="156" spans="1:29" x14ac:dyDescent="0.25">
      <c r="A156" s="3" t="s">
        <v>222</v>
      </c>
      <c r="B156">
        <v>3780066335.9185696</v>
      </c>
      <c r="C156" s="14">
        <f t="shared" si="6"/>
        <v>877.24883413314819</v>
      </c>
      <c r="D156" s="3" t="s">
        <v>683</v>
      </c>
      <c r="E156" s="14">
        <v>398.00012908589423</v>
      </c>
      <c r="F156" s="14">
        <v>-442.40010119274683</v>
      </c>
      <c r="G156" s="14">
        <v>222.4998039630955</v>
      </c>
      <c r="H156" s="14">
        <f t="shared" si="7"/>
        <v>4.9998988089194967</v>
      </c>
      <c r="I156" s="14">
        <f t="shared" si="8"/>
        <v>89.998596773238333</v>
      </c>
      <c r="J156" s="3" t="s">
        <v>688</v>
      </c>
      <c r="K156">
        <v>3780066334.8449593</v>
      </c>
      <c r="L156">
        <v>3780066335.876493</v>
      </c>
      <c r="M156">
        <v>1.4360120296478271</v>
      </c>
      <c r="N156">
        <v>5.0440001487731934</v>
      </c>
      <c r="O156">
        <v>0</v>
      </c>
      <c r="P156" s="3" t="s">
        <v>688</v>
      </c>
      <c r="Q156" s="3" t="s">
        <v>696</v>
      </c>
      <c r="R156" s="3" t="s">
        <v>698</v>
      </c>
      <c r="S156">
        <v>22.281914</v>
      </c>
      <c r="T156">
        <v>6.0129000000000002E-2</v>
      </c>
      <c r="U156">
        <v>-0.26479900000000001</v>
      </c>
      <c r="V156">
        <v>4.8560000000000001E-3</v>
      </c>
      <c r="W156">
        <v>0.300645</v>
      </c>
      <c r="X156">
        <v>-1.323996</v>
      </c>
      <c r="Y156">
        <v>2.4279999999999999E-2</v>
      </c>
      <c r="Z156" s="3" t="s">
        <v>688</v>
      </c>
      <c r="AA156" s="3" t="s">
        <v>683</v>
      </c>
      <c r="AB156" s="3" t="s">
        <v>698</v>
      </c>
      <c r="AC156" s="3" t="s">
        <v>864</v>
      </c>
    </row>
    <row r="157" spans="1:29" x14ac:dyDescent="0.25">
      <c r="A157" s="3" t="s">
        <v>223</v>
      </c>
      <c r="B157">
        <v>3780066340.3522367</v>
      </c>
      <c r="C157" s="14">
        <f t="shared" si="6"/>
        <v>881.68250131607056</v>
      </c>
      <c r="D157" s="3" t="s">
        <v>683</v>
      </c>
      <c r="E157" s="14">
        <v>398.00009195589422</v>
      </c>
      <c r="F157" s="14">
        <v>-442.40020105394689</v>
      </c>
      <c r="G157" s="14">
        <v>227.4999900105955</v>
      </c>
      <c r="H157" s="14">
        <f t="shared" si="7"/>
        <v>4.9997989468987125</v>
      </c>
      <c r="I157" s="14">
        <f t="shared" si="8"/>
        <v>89.999022239620771</v>
      </c>
      <c r="J157" s="3" t="s">
        <v>688</v>
      </c>
      <c r="K157">
        <v>3780066339.2929358</v>
      </c>
      <c r="L157">
        <v>3780066340.3142576</v>
      </c>
      <c r="M157">
        <v>1.4360120296478271</v>
      </c>
      <c r="N157">
        <v>5.0520000457763672</v>
      </c>
      <c r="O157">
        <v>0</v>
      </c>
      <c r="P157" s="3" t="s">
        <v>688</v>
      </c>
      <c r="Q157" s="3" t="s">
        <v>696</v>
      </c>
      <c r="R157" s="3" t="s">
        <v>698</v>
      </c>
      <c r="S157">
        <v>22.258578</v>
      </c>
      <c r="T157">
        <v>7.5555999999999998E-2</v>
      </c>
      <c r="U157">
        <v>-0.32519500000000001</v>
      </c>
      <c r="V157">
        <v>6.3959999999999998E-3</v>
      </c>
      <c r="W157">
        <v>0.37778200000000001</v>
      </c>
      <c r="X157">
        <v>-1.625974</v>
      </c>
      <c r="Y157">
        <v>3.1981000000000002E-2</v>
      </c>
      <c r="Z157" s="3" t="s">
        <v>688</v>
      </c>
      <c r="AA157" s="3" t="s">
        <v>683</v>
      </c>
      <c r="AB157" s="3" t="s">
        <v>698</v>
      </c>
      <c r="AC157" s="3" t="s">
        <v>865</v>
      </c>
    </row>
    <row r="158" spans="1:29" x14ac:dyDescent="0.25">
      <c r="A158" s="3" t="s">
        <v>224</v>
      </c>
      <c r="B158">
        <v>3780066344.9528441</v>
      </c>
      <c r="C158" s="14">
        <f t="shared" si="6"/>
        <v>886.28310871124268</v>
      </c>
      <c r="D158" s="3" t="s">
        <v>683</v>
      </c>
      <c r="E158" s="14">
        <v>397.99987451549424</v>
      </c>
      <c r="F158" s="14">
        <v>-442.40022342294685</v>
      </c>
      <c r="G158" s="14">
        <v>232.50011429609552</v>
      </c>
      <c r="H158" s="14">
        <f t="shared" si="7"/>
        <v>4.9997765786278325</v>
      </c>
      <c r="I158" s="14">
        <f t="shared" si="8"/>
        <v>89.998638007825946</v>
      </c>
      <c r="J158" s="3" t="s">
        <v>688</v>
      </c>
      <c r="K158">
        <v>3780066343.8083606</v>
      </c>
      <c r="L158">
        <v>3780066344.8658848</v>
      </c>
      <c r="M158">
        <v>1.4360120296478271</v>
      </c>
      <c r="N158">
        <v>5.0440001487731934</v>
      </c>
      <c r="O158">
        <v>0</v>
      </c>
      <c r="P158" s="3" t="s">
        <v>688</v>
      </c>
      <c r="Q158" s="3" t="s">
        <v>696</v>
      </c>
      <c r="R158" s="3" t="s">
        <v>698</v>
      </c>
      <c r="S158">
        <v>22.219301999999999</v>
      </c>
      <c r="T158">
        <v>9.4422000000000006E-2</v>
      </c>
      <c r="U158">
        <v>-0.40094800000000003</v>
      </c>
      <c r="V158">
        <v>8.4899999999999993E-3</v>
      </c>
      <c r="W158">
        <v>0.47210800000000003</v>
      </c>
      <c r="X158">
        <v>-2.00474</v>
      </c>
      <c r="Y158">
        <v>4.2448E-2</v>
      </c>
      <c r="Z158" s="3" t="s">
        <v>688</v>
      </c>
      <c r="AA158" s="3" t="s">
        <v>683</v>
      </c>
      <c r="AB158" s="3" t="s">
        <v>698</v>
      </c>
      <c r="AC158" s="3" t="s">
        <v>866</v>
      </c>
    </row>
    <row r="159" spans="1:29" x14ac:dyDescent="0.25">
      <c r="A159" s="3" t="s">
        <v>225</v>
      </c>
      <c r="B159">
        <v>3780066349.4712071</v>
      </c>
      <c r="C159" s="14">
        <f t="shared" si="6"/>
        <v>890.80147171020508</v>
      </c>
      <c r="D159" s="3" t="s">
        <v>683</v>
      </c>
      <c r="E159" s="14">
        <v>398.0000989723942</v>
      </c>
      <c r="F159" s="14">
        <v>-442.40003675584688</v>
      </c>
      <c r="G159" s="14">
        <v>237.50004401409549</v>
      </c>
      <c r="H159" s="14">
        <f t="shared" si="7"/>
        <v>4.9999632451326539</v>
      </c>
      <c r="I159" s="14">
        <f t="shared" si="8"/>
        <v>89.998941870421731</v>
      </c>
      <c r="J159" s="3" t="s">
        <v>688</v>
      </c>
      <c r="K159">
        <v>3780066348.3866224</v>
      </c>
      <c r="L159">
        <v>3780066349.4151263</v>
      </c>
      <c r="M159">
        <v>1.4360120296478271</v>
      </c>
      <c r="N159">
        <v>5.0409998893737793</v>
      </c>
      <c r="O159">
        <v>0</v>
      </c>
      <c r="P159" s="3" t="s">
        <v>688</v>
      </c>
      <c r="Q159" s="3" t="s">
        <v>696</v>
      </c>
      <c r="R159" s="3" t="s">
        <v>698</v>
      </c>
      <c r="S159">
        <v>22.177081999999999</v>
      </c>
      <c r="T159">
        <v>0.115788</v>
      </c>
      <c r="U159">
        <v>-0.49591600000000002</v>
      </c>
      <c r="V159">
        <v>1.1285E-2</v>
      </c>
      <c r="W159">
        <v>0.57894100000000004</v>
      </c>
      <c r="X159">
        <v>-2.4795790000000002</v>
      </c>
      <c r="Y159">
        <v>5.6426999999999998E-2</v>
      </c>
      <c r="Z159" s="3" t="s">
        <v>688</v>
      </c>
      <c r="AA159" s="3" t="s">
        <v>683</v>
      </c>
      <c r="AB159" s="3" t="s">
        <v>698</v>
      </c>
      <c r="AC159" s="3" t="s">
        <v>867</v>
      </c>
    </row>
    <row r="160" spans="1:29" x14ac:dyDescent="0.25">
      <c r="A160" s="3" t="s">
        <v>226</v>
      </c>
      <c r="B160">
        <v>3780066354.0656919</v>
      </c>
      <c r="C160" s="14">
        <f t="shared" si="6"/>
        <v>895.39595651626587</v>
      </c>
      <c r="D160" s="3" t="s">
        <v>683</v>
      </c>
      <c r="E160" s="14">
        <v>397.99996892309423</v>
      </c>
      <c r="F160" s="14">
        <v>-442.40011922794685</v>
      </c>
      <c r="G160" s="14">
        <v>242.5000173535955</v>
      </c>
      <c r="H160" s="14">
        <f t="shared" si="7"/>
        <v>4.9998807721497114</v>
      </c>
      <c r="I160" s="14">
        <f t="shared" si="8"/>
        <v>89.999719895911099</v>
      </c>
      <c r="J160" s="3" t="s">
        <v>688</v>
      </c>
      <c r="K160">
        <v>3780066352.9427528</v>
      </c>
      <c r="L160">
        <v>3780066353.9950938</v>
      </c>
      <c r="M160">
        <v>1.4360120296478271</v>
      </c>
      <c r="N160">
        <v>5.0440001487731934</v>
      </c>
      <c r="O160">
        <v>0</v>
      </c>
      <c r="P160" s="3" t="s">
        <v>688</v>
      </c>
      <c r="Q160" s="3" t="s">
        <v>696</v>
      </c>
      <c r="R160" s="3" t="s">
        <v>698</v>
      </c>
      <c r="S160">
        <v>22.139773999999999</v>
      </c>
      <c r="T160">
        <v>0.13786899999999999</v>
      </c>
      <c r="U160">
        <v>-0.611877</v>
      </c>
      <c r="V160">
        <v>1.4785E-2</v>
      </c>
      <c r="W160">
        <v>0.68934600000000001</v>
      </c>
      <c r="X160">
        <v>-3.0593849999999998</v>
      </c>
      <c r="Y160">
        <v>7.3925000000000005E-2</v>
      </c>
      <c r="Z160" s="3" t="s">
        <v>688</v>
      </c>
      <c r="AA160" s="3" t="s">
        <v>683</v>
      </c>
      <c r="AB160" s="3" t="s">
        <v>698</v>
      </c>
      <c r="AC160" s="3" t="s">
        <v>868</v>
      </c>
    </row>
    <row r="161" spans="1:29" x14ac:dyDescent="0.25">
      <c r="A161" s="3" t="s">
        <v>227</v>
      </c>
      <c r="B161">
        <v>3780066358.5715728</v>
      </c>
      <c r="C161" s="14">
        <f t="shared" si="6"/>
        <v>899.90183734893799</v>
      </c>
      <c r="D161" s="3" t="s">
        <v>683</v>
      </c>
      <c r="E161" s="14">
        <v>397.99998217519419</v>
      </c>
      <c r="F161" s="14">
        <v>-442.40007215524685</v>
      </c>
      <c r="G161" s="14">
        <v>247.50015293959549</v>
      </c>
      <c r="H161" s="14">
        <f t="shared" si="7"/>
        <v>4.9999278447849038</v>
      </c>
      <c r="I161" s="14">
        <f t="shared" si="8"/>
        <v>89.999871759463147</v>
      </c>
      <c r="J161" s="3" t="s">
        <v>688</v>
      </c>
      <c r="K161">
        <v>3780066357.3957281</v>
      </c>
      <c r="L161">
        <v>3780066358.5009737</v>
      </c>
      <c r="M161">
        <v>1.4360120296478271</v>
      </c>
      <c r="N161">
        <v>5.0520000457763672</v>
      </c>
      <c r="O161">
        <v>0</v>
      </c>
      <c r="P161" s="3" t="s">
        <v>688</v>
      </c>
      <c r="Q161" s="3" t="s">
        <v>696</v>
      </c>
      <c r="R161" s="3" t="s">
        <v>698</v>
      </c>
      <c r="S161">
        <v>22.112241999999998</v>
      </c>
      <c r="T161">
        <v>0.15279000000000001</v>
      </c>
      <c r="U161">
        <v>-0.74746999999999997</v>
      </c>
      <c r="V161">
        <v>1.8978999999999999E-2</v>
      </c>
      <c r="W161">
        <v>0.76394799999999996</v>
      </c>
      <c r="X161">
        <v>-3.7373500000000002</v>
      </c>
      <c r="Y161">
        <v>9.4895999999999994E-2</v>
      </c>
      <c r="Z161" s="3" t="s">
        <v>688</v>
      </c>
      <c r="AA161" s="3" t="s">
        <v>683</v>
      </c>
      <c r="AB161" s="3" t="s">
        <v>698</v>
      </c>
      <c r="AC161" s="3" t="s">
        <v>869</v>
      </c>
    </row>
    <row r="162" spans="1:29" x14ac:dyDescent="0.25">
      <c r="A162" s="3" t="s">
        <v>228</v>
      </c>
      <c r="B162">
        <v>3780066362.9993863</v>
      </c>
      <c r="C162" s="14">
        <f t="shared" si="6"/>
        <v>904.32965087890625</v>
      </c>
      <c r="D162" s="3" t="s">
        <v>683</v>
      </c>
      <c r="E162" s="14">
        <v>398.00010093259419</v>
      </c>
      <c r="F162" s="14">
        <v>-442.4001035462469</v>
      </c>
      <c r="G162" s="14">
        <v>252.50008670309549</v>
      </c>
      <c r="H162" s="14">
        <f t="shared" si="7"/>
        <v>4.9998964547718412</v>
      </c>
      <c r="I162" s="14">
        <f t="shared" si="8"/>
        <v>89.99891939254988</v>
      </c>
      <c r="J162" s="3" t="s">
        <v>688</v>
      </c>
      <c r="K162">
        <v>3780066361.9178481</v>
      </c>
      <c r="L162">
        <v>3780066362.9451647</v>
      </c>
      <c r="M162">
        <v>1.4360120296478271</v>
      </c>
      <c r="N162">
        <v>5.0510001182556152</v>
      </c>
      <c r="O162">
        <v>0</v>
      </c>
      <c r="P162" s="3" t="s">
        <v>688</v>
      </c>
      <c r="Q162" s="3" t="s">
        <v>696</v>
      </c>
      <c r="R162" s="3" t="s">
        <v>698</v>
      </c>
      <c r="S162">
        <v>22.100363999999999</v>
      </c>
      <c r="T162">
        <v>0.15301999999999999</v>
      </c>
      <c r="U162">
        <v>-0.89092899999999997</v>
      </c>
      <c r="V162">
        <v>2.3439999999999999E-2</v>
      </c>
      <c r="W162">
        <v>0.7651</v>
      </c>
      <c r="X162">
        <v>-4.4546429999999999</v>
      </c>
      <c r="Y162">
        <v>0.117198</v>
      </c>
      <c r="Z162" s="3" t="s">
        <v>688</v>
      </c>
      <c r="AA162" s="3" t="s">
        <v>683</v>
      </c>
      <c r="AB162" s="3" t="s">
        <v>698</v>
      </c>
      <c r="AC162" s="3" t="s">
        <v>870</v>
      </c>
    </row>
    <row r="163" spans="1:29" x14ac:dyDescent="0.25">
      <c r="A163" s="3" t="s">
        <v>229</v>
      </c>
      <c r="B163">
        <v>3780066367.434329</v>
      </c>
      <c r="C163" s="14">
        <f t="shared" si="6"/>
        <v>908.76459360122681</v>
      </c>
      <c r="D163" s="3" t="s">
        <v>683</v>
      </c>
      <c r="E163" s="14">
        <v>398.00006759729422</v>
      </c>
      <c r="F163" s="14">
        <v>-442.40017974194689</v>
      </c>
      <c r="G163" s="14">
        <v>257.49994628409547</v>
      </c>
      <c r="H163" s="14">
        <f t="shared" si="7"/>
        <v>4.9998202585100469</v>
      </c>
      <c r="I163" s="14">
        <f t="shared" si="8"/>
        <v>89.999301383377855</v>
      </c>
      <c r="J163" s="3" t="s">
        <v>688</v>
      </c>
      <c r="K163">
        <v>3780066366.3753295</v>
      </c>
      <c r="L163">
        <v>3780066367.38764</v>
      </c>
      <c r="M163">
        <v>1.4360120296478271</v>
      </c>
      <c r="N163">
        <v>5.0489997863769531</v>
      </c>
      <c r="O163">
        <v>0</v>
      </c>
      <c r="P163" s="3" t="s">
        <v>688</v>
      </c>
      <c r="Q163" s="3" t="s">
        <v>696</v>
      </c>
      <c r="R163" s="3" t="s">
        <v>698</v>
      </c>
      <c r="S163">
        <v>22.086939999999998</v>
      </c>
      <c r="T163">
        <v>0.13597100000000001</v>
      </c>
      <c r="U163">
        <v>-1.0235939999999999</v>
      </c>
      <c r="V163">
        <v>2.7591999999999998E-2</v>
      </c>
      <c r="W163">
        <v>0.67985700000000004</v>
      </c>
      <c r="X163">
        <v>-5.1179709999999998</v>
      </c>
      <c r="Y163">
        <v>0.137959</v>
      </c>
      <c r="Z163" s="3" t="s">
        <v>688</v>
      </c>
      <c r="AA163" s="3" t="s">
        <v>683</v>
      </c>
      <c r="AB163" s="3" t="s">
        <v>698</v>
      </c>
      <c r="AC163" s="3" t="s">
        <v>871</v>
      </c>
    </row>
    <row r="164" spans="1:29" x14ac:dyDescent="0.25">
      <c r="A164" s="3" t="s">
        <v>230</v>
      </c>
      <c r="B164">
        <v>3780066372.1355095</v>
      </c>
      <c r="C164" s="14">
        <f t="shared" si="6"/>
        <v>913.46577405929565</v>
      </c>
      <c r="D164" s="3" t="s">
        <v>683</v>
      </c>
      <c r="E164" s="14">
        <v>398.00003641679416</v>
      </c>
      <c r="F164" s="14">
        <v>-442.40002825264685</v>
      </c>
      <c r="G164" s="14">
        <v>262.50017371359547</v>
      </c>
      <c r="H164" s="14">
        <f t="shared" si="7"/>
        <v>4.9999717474857484</v>
      </c>
      <c r="I164" s="14">
        <f t="shared" si="8"/>
        <v>89.999658711379823</v>
      </c>
      <c r="J164" s="3" t="s">
        <v>688</v>
      </c>
      <c r="K164">
        <v>3780066370.9330974</v>
      </c>
      <c r="L164">
        <v>3780066372.0905352</v>
      </c>
      <c r="M164">
        <v>1.4360120296478271</v>
      </c>
      <c r="N164">
        <v>5.0489997863769531</v>
      </c>
      <c r="O164">
        <v>0</v>
      </c>
      <c r="P164" s="3" t="s">
        <v>688</v>
      </c>
      <c r="Q164" s="3" t="s">
        <v>696</v>
      </c>
      <c r="R164" s="3" t="s">
        <v>698</v>
      </c>
      <c r="S164">
        <v>22.079684</v>
      </c>
      <c r="T164">
        <v>0.110953</v>
      </c>
      <c r="U164">
        <v>-1.132101</v>
      </c>
      <c r="V164">
        <v>3.0671E-2</v>
      </c>
      <c r="W164">
        <v>0.55476599999999998</v>
      </c>
      <c r="X164">
        <v>-5.660507</v>
      </c>
      <c r="Y164">
        <v>0.15335399999999999</v>
      </c>
      <c r="Z164" s="3" t="s">
        <v>688</v>
      </c>
      <c r="AA164" s="3" t="s">
        <v>683</v>
      </c>
      <c r="AB164" s="3" t="s">
        <v>698</v>
      </c>
      <c r="AC164" s="3" t="s">
        <v>872</v>
      </c>
    </row>
    <row r="165" spans="1:29" x14ac:dyDescent="0.25">
      <c r="A165" s="3" t="s">
        <v>231</v>
      </c>
      <c r="B165">
        <v>3780066376.618485</v>
      </c>
      <c r="C165" s="14">
        <f t="shared" si="6"/>
        <v>917.94874954223633</v>
      </c>
      <c r="D165" s="3" t="s">
        <v>683</v>
      </c>
      <c r="E165" s="14">
        <v>397.99982535389421</v>
      </c>
      <c r="F165" s="14">
        <v>-442.40011381284688</v>
      </c>
      <c r="G165" s="14">
        <v>267.49986002109551</v>
      </c>
      <c r="H165" s="14">
        <f t="shared" si="7"/>
        <v>4.9998861902032905</v>
      </c>
      <c r="I165" s="14">
        <f t="shared" si="8"/>
        <v>89.998074675612685</v>
      </c>
      <c r="J165" s="3" t="s">
        <v>688</v>
      </c>
      <c r="K165">
        <v>3780066375.510221</v>
      </c>
      <c r="L165">
        <v>3780066376.5633817</v>
      </c>
      <c r="M165">
        <v>1.4360120296478271</v>
      </c>
      <c r="N165">
        <v>5.0520000457763672</v>
      </c>
      <c r="O165">
        <v>0</v>
      </c>
      <c r="P165" s="3" t="s">
        <v>688</v>
      </c>
      <c r="Q165" s="3" t="s">
        <v>696</v>
      </c>
      <c r="R165" s="3" t="s">
        <v>698</v>
      </c>
      <c r="S165">
        <v>22.081842000000002</v>
      </c>
      <c r="T165">
        <v>8.5205000000000003E-2</v>
      </c>
      <c r="U165">
        <v>-1.212097</v>
      </c>
      <c r="V165">
        <v>3.2564999999999997E-2</v>
      </c>
      <c r="W165">
        <v>0.42602699999999999</v>
      </c>
      <c r="X165">
        <v>-6.060486</v>
      </c>
      <c r="Y165">
        <v>0.162823</v>
      </c>
      <c r="Z165" s="3" t="s">
        <v>688</v>
      </c>
      <c r="AA165" s="3" t="s">
        <v>683</v>
      </c>
      <c r="AB165" s="3" t="s">
        <v>698</v>
      </c>
      <c r="AC165" s="3" t="s">
        <v>873</v>
      </c>
    </row>
    <row r="166" spans="1:29" x14ac:dyDescent="0.25">
      <c r="A166" s="3" t="s">
        <v>232</v>
      </c>
      <c r="B166">
        <v>3780066381.1501994</v>
      </c>
      <c r="C166" s="14">
        <f t="shared" si="6"/>
        <v>922.48046398162842</v>
      </c>
      <c r="D166" s="3" t="s">
        <v>683</v>
      </c>
      <c r="E166" s="14">
        <v>397.99975855949424</v>
      </c>
      <c r="F166" s="14">
        <v>-442.39980037418013</v>
      </c>
      <c r="G166" s="14">
        <v>272.4997749785955</v>
      </c>
      <c r="H166" s="14">
        <f t="shared" si="7"/>
        <v>5.0001996316489654</v>
      </c>
      <c r="I166" s="14">
        <f t="shared" si="8"/>
        <v>89.997309423537388</v>
      </c>
      <c r="J166" s="3" t="s">
        <v>688</v>
      </c>
      <c r="K166">
        <v>3780066380.0615096</v>
      </c>
      <c r="L166">
        <v>3780066381.1026478</v>
      </c>
      <c r="M166">
        <v>1.4360120296478271</v>
      </c>
      <c r="N166">
        <v>5.0489997863769531</v>
      </c>
      <c r="O166">
        <v>0</v>
      </c>
      <c r="P166" s="3" t="s">
        <v>688</v>
      </c>
      <c r="Q166" s="3" t="s">
        <v>696</v>
      </c>
      <c r="R166" s="3" t="s">
        <v>698</v>
      </c>
      <c r="S166">
        <v>22.082668000000002</v>
      </c>
      <c r="T166">
        <v>6.3811000000000007E-2</v>
      </c>
      <c r="U166">
        <v>-1.2680709999999999</v>
      </c>
      <c r="V166">
        <v>3.3332000000000001E-2</v>
      </c>
      <c r="W166">
        <v>0.31905600000000001</v>
      </c>
      <c r="X166">
        <v>-6.3403539999999996</v>
      </c>
      <c r="Y166">
        <v>0.16666</v>
      </c>
      <c r="Z166" s="3" t="s">
        <v>688</v>
      </c>
      <c r="AA166" s="3" t="s">
        <v>683</v>
      </c>
      <c r="AB166" s="3" t="s">
        <v>698</v>
      </c>
      <c r="AC166" s="3" t="s">
        <v>874</v>
      </c>
    </row>
    <row r="167" spans="1:29" x14ac:dyDescent="0.25">
      <c r="A167" s="3" t="s">
        <v>233</v>
      </c>
      <c r="B167">
        <v>3780066385.7042608</v>
      </c>
      <c r="C167" s="14">
        <f t="shared" si="6"/>
        <v>927.0345253944397</v>
      </c>
      <c r="D167" s="3" t="s">
        <v>683</v>
      </c>
      <c r="E167" s="14">
        <v>397.99990595079419</v>
      </c>
      <c r="F167" s="14">
        <v>-442.39985271004684</v>
      </c>
      <c r="G167" s="14">
        <v>277.5000727400955</v>
      </c>
      <c r="H167" s="14">
        <f t="shared" si="7"/>
        <v>5.0001472908376323</v>
      </c>
      <c r="I167" s="14">
        <f t="shared" si="8"/>
        <v>89.998998326136629</v>
      </c>
      <c r="J167" s="3" t="s">
        <v>688</v>
      </c>
      <c r="K167">
        <v>3780066384.5411706</v>
      </c>
      <c r="L167">
        <v>3780066385.6288176</v>
      </c>
      <c r="M167">
        <v>1.4360120296478271</v>
      </c>
      <c r="N167">
        <v>5.0510001182556152</v>
      </c>
      <c r="O167">
        <v>0</v>
      </c>
      <c r="P167" s="3" t="s">
        <v>688</v>
      </c>
      <c r="Q167" s="3" t="s">
        <v>696</v>
      </c>
      <c r="R167" s="3" t="s">
        <v>698</v>
      </c>
      <c r="S167">
        <v>22.081992</v>
      </c>
      <c r="T167">
        <v>4.6896E-2</v>
      </c>
      <c r="U167">
        <v>-1.3053520000000001</v>
      </c>
      <c r="V167">
        <v>3.3073999999999999E-2</v>
      </c>
      <c r="W167">
        <v>0.23448099999999999</v>
      </c>
      <c r="X167">
        <v>-6.5267590000000002</v>
      </c>
      <c r="Y167">
        <v>0.16537199999999999</v>
      </c>
      <c r="Z167" s="3" t="s">
        <v>688</v>
      </c>
      <c r="AA167" s="3" t="s">
        <v>683</v>
      </c>
      <c r="AB167" s="3" t="s">
        <v>698</v>
      </c>
      <c r="AC167" s="3" t="s">
        <v>875</v>
      </c>
    </row>
    <row r="168" spans="1:29" x14ac:dyDescent="0.25">
      <c r="A168" s="3" t="s">
        <v>234</v>
      </c>
      <c r="B168">
        <v>3780066390.1411457</v>
      </c>
      <c r="C168" s="14">
        <f t="shared" si="6"/>
        <v>931.47141027450562</v>
      </c>
      <c r="D168" s="3" t="s">
        <v>683</v>
      </c>
      <c r="E168" s="14">
        <v>398.00012340319421</v>
      </c>
      <c r="F168" s="14">
        <v>-442.3999599933469</v>
      </c>
      <c r="G168" s="14">
        <v>282.49992691109549</v>
      </c>
      <c r="H168" s="14">
        <f t="shared" si="7"/>
        <v>5.0000400081759029</v>
      </c>
      <c r="I168" s="14">
        <f t="shared" si="8"/>
        <v>89.998661933491164</v>
      </c>
      <c r="J168" s="3" t="s">
        <v>688</v>
      </c>
      <c r="K168">
        <v>3780066389.070951</v>
      </c>
      <c r="L168">
        <v>3780066390.0965586</v>
      </c>
      <c r="M168">
        <v>1.4360120296478271</v>
      </c>
      <c r="N168">
        <v>5.0520000457763672</v>
      </c>
      <c r="O168">
        <v>0</v>
      </c>
      <c r="P168" s="3" t="s">
        <v>688</v>
      </c>
      <c r="Q168" s="3" t="s">
        <v>696</v>
      </c>
      <c r="R168" s="3" t="s">
        <v>698</v>
      </c>
      <c r="S168">
        <v>22.068234</v>
      </c>
      <c r="T168">
        <v>3.3085000000000003E-2</v>
      </c>
      <c r="U168">
        <v>-1.328357</v>
      </c>
      <c r="V168">
        <v>3.2016999999999997E-2</v>
      </c>
      <c r="W168">
        <v>0.16542499999999999</v>
      </c>
      <c r="X168">
        <v>-6.6417840000000004</v>
      </c>
      <c r="Y168">
        <v>0.16008600000000001</v>
      </c>
      <c r="Z168" s="3" t="s">
        <v>688</v>
      </c>
      <c r="AA168" s="3" t="s">
        <v>683</v>
      </c>
      <c r="AB168" s="3" t="s">
        <v>698</v>
      </c>
      <c r="AC168" s="3" t="s">
        <v>876</v>
      </c>
    </row>
    <row r="169" spans="1:29" x14ac:dyDescent="0.25">
      <c r="A169" s="3" t="s">
        <v>235</v>
      </c>
      <c r="B169">
        <v>3780066394.6896143</v>
      </c>
      <c r="C169" s="14">
        <f t="shared" si="6"/>
        <v>936.01987886428833</v>
      </c>
      <c r="D169" s="3" t="s">
        <v>683</v>
      </c>
      <c r="E169" s="14">
        <v>397.99994002739419</v>
      </c>
      <c r="F169" s="14">
        <v>-442.39983265074687</v>
      </c>
      <c r="G169" s="14">
        <v>287.49976336909549</v>
      </c>
      <c r="H169" s="14">
        <f t="shared" si="7"/>
        <v>5.000167349612763</v>
      </c>
      <c r="I169" s="14">
        <f t="shared" si="8"/>
        <v>89.999388806792652</v>
      </c>
      <c r="J169" s="3" t="s">
        <v>688</v>
      </c>
      <c r="K169">
        <v>3780066393.6079793</v>
      </c>
      <c r="L169">
        <v>3780066394.6480889</v>
      </c>
      <c r="M169">
        <v>1.4360120296478271</v>
      </c>
      <c r="N169">
        <v>5.0469999313354492</v>
      </c>
      <c r="O169">
        <v>0</v>
      </c>
      <c r="P169" s="3" t="s">
        <v>688</v>
      </c>
      <c r="Q169" s="3" t="s">
        <v>696</v>
      </c>
      <c r="R169" s="3" t="s">
        <v>698</v>
      </c>
      <c r="S169">
        <v>22.052931999999998</v>
      </c>
      <c r="T169">
        <v>2.0216999999999999E-2</v>
      </c>
      <c r="U169">
        <v>-1.338706</v>
      </c>
      <c r="V169">
        <v>3.0596000000000002E-2</v>
      </c>
      <c r="W169">
        <v>0.101086</v>
      </c>
      <c r="X169">
        <v>-6.6935320000000003</v>
      </c>
      <c r="Y169">
        <v>0.152979</v>
      </c>
      <c r="Z169" s="3" t="s">
        <v>688</v>
      </c>
      <c r="AA169" s="3" t="s">
        <v>683</v>
      </c>
      <c r="AB169" s="3" t="s">
        <v>698</v>
      </c>
      <c r="AC169" s="3" t="s">
        <v>877</v>
      </c>
    </row>
    <row r="170" spans="1:29" x14ac:dyDescent="0.25">
      <c r="A170" s="3" t="s">
        <v>236</v>
      </c>
      <c r="B170">
        <v>3780066399.3457618</v>
      </c>
      <c r="C170" s="14">
        <f t="shared" si="6"/>
        <v>940.67602634429932</v>
      </c>
      <c r="D170" s="3" t="s">
        <v>683</v>
      </c>
      <c r="E170" s="14">
        <v>398.00002483029419</v>
      </c>
      <c r="F170" s="14">
        <v>-442.40003596214689</v>
      </c>
      <c r="G170" s="14">
        <v>292.50018135609548</v>
      </c>
      <c r="H170" s="14">
        <f t="shared" si="7"/>
        <v>4.9999640379147445</v>
      </c>
      <c r="I170" s="14">
        <f t="shared" si="8"/>
        <v>89.999791483312947</v>
      </c>
      <c r="J170" s="3" t="s">
        <v>688</v>
      </c>
      <c r="K170">
        <v>3780066398.1764193</v>
      </c>
      <c r="L170">
        <v>3780066399.2667928</v>
      </c>
      <c r="M170">
        <v>1.4360120296478271</v>
      </c>
      <c r="N170">
        <v>5.0489997863769531</v>
      </c>
      <c r="O170">
        <v>0</v>
      </c>
      <c r="P170" s="3" t="s">
        <v>688</v>
      </c>
      <c r="Q170" s="3" t="s">
        <v>696</v>
      </c>
      <c r="R170" s="3" t="s">
        <v>698</v>
      </c>
      <c r="S170">
        <v>22.047588000000001</v>
      </c>
      <c r="T170">
        <v>7.6499999999999997E-3</v>
      </c>
      <c r="U170">
        <v>-1.3358380000000001</v>
      </c>
      <c r="V170">
        <v>2.8659E-2</v>
      </c>
      <c r="W170">
        <v>3.8248999999999998E-2</v>
      </c>
      <c r="X170">
        <v>-6.6791919999999996</v>
      </c>
      <c r="Y170">
        <v>0.143293</v>
      </c>
      <c r="Z170" s="3" t="s">
        <v>688</v>
      </c>
      <c r="AA170" s="3" t="s">
        <v>683</v>
      </c>
      <c r="AB170" s="3" t="s">
        <v>698</v>
      </c>
      <c r="AC170" s="3" t="s">
        <v>878</v>
      </c>
    </row>
    <row r="171" spans="1:29" x14ac:dyDescent="0.25">
      <c r="A171" s="3" t="s">
        <v>237</v>
      </c>
      <c r="B171">
        <v>3780066403.7632098</v>
      </c>
      <c r="C171" s="14">
        <f t="shared" si="6"/>
        <v>945.09347438812256</v>
      </c>
      <c r="D171" s="3" t="s">
        <v>683</v>
      </c>
      <c r="E171" s="14">
        <v>397.9999590904942</v>
      </c>
      <c r="F171" s="14">
        <v>-442.40006571614686</v>
      </c>
      <c r="G171" s="14">
        <v>297.50018139259549</v>
      </c>
      <c r="H171" s="14">
        <f t="shared" si="7"/>
        <v>4.9999342840204832</v>
      </c>
      <c r="I171" s="14">
        <f t="shared" si="8"/>
        <v>89.999607224849797</v>
      </c>
      <c r="J171" s="3" t="s">
        <v>688</v>
      </c>
      <c r="K171">
        <v>3780066402.6728911</v>
      </c>
      <c r="L171">
        <v>3780066403.7132058</v>
      </c>
      <c r="M171">
        <v>1.4360120296478271</v>
      </c>
      <c r="N171">
        <v>5.0539999008178711</v>
      </c>
      <c r="O171">
        <v>0</v>
      </c>
      <c r="P171" s="3" t="s">
        <v>688</v>
      </c>
      <c r="Q171" s="3" t="s">
        <v>696</v>
      </c>
      <c r="R171" s="3" t="s">
        <v>698</v>
      </c>
      <c r="S171">
        <v>22.062204000000001</v>
      </c>
      <c r="T171">
        <v>-2.9220000000000001E-3</v>
      </c>
      <c r="U171">
        <v>-1.3198319999999999</v>
      </c>
      <c r="V171">
        <v>2.6703000000000001E-2</v>
      </c>
      <c r="W171">
        <v>-1.4612E-2</v>
      </c>
      <c r="X171">
        <v>-6.5991609999999996</v>
      </c>
      <c r="Y171">
        <v>0.13351499999999999</v>
      </c>
      <c r="Z171" s="3" t="s">
        <v>688</v>
      </c>
      <c r="AA171" s="3" t="s">
        <v>683</v>
      </c>
      <c r="AB171" s="3" t="s">
        <v>698</v>
      </c>
      <c r="AC171" s="3" t="s">
        <v>879</v>
      </c>
    </row>
    <row r="172" spans="1:29" x14ac:dyDescent="0.25">
      <c r="A172" s="3" t="s">
        <v>238</v>
      </c>
      <c r="B172">
        <v>3780066410.4762702</v>
      </c>
      <c r="C172" s="14">
        <f t="shared" si="6"/>
        <v>951.80653476715088</v>
      </c>
      <c r="D172" s="3" t="s">
        <v>683</v>
      </c>
      <c r="E172" s="14">
        <v>397.9999590904942</v>
      </c>
      <c r="F172" s="14">
        <v>-437.40019841714684</v>
      </c>
      <c r="G172" s="14">
        <v>297.50018139259549</v>
      </c>
      <c r="H172" s="14">
        <f t="shared" si="7"/>
        <v>9.9998015829368185</v>
      </c>
      <c r="I172" s="14">
        <f t="shared" si="8"/>
        <v>89.99984162076079</v>
      </c>
      <c r="J172" s="3" t="s">
        <v>688</v>
      </c>
      <c r="K172">
        <v>3780066409.307981</v>
      </c>
      <c r="L172">
        <v>3780066410.4053025</v>
      </c>
      <c r="M172">
        <v>1.4360120296478271</v>
      </c>
      <c r="N172">
        <v>5.0380001068115234</v>
      </c>
      <c r="O172">
        <v>0</v>
      </c>
      <c r="P172" s="3" t="s">
        <v>688</v>
      </c>
      <c r="Q172" s="3" t="s">
        <v>696</v>
      </c>
      <c r="R172" s="3" t="s">
        <v>698</v>
      </c>
      <c r="S172">
        <v>22.092064000000001</v>
      </c>
      <c r="T172">
        <v>-3.2140000000000002E-2</v>
      </c>
      <c r="U172">
        <v>-1.3904650000000001</v>
      </c>
      <c r="V172">
        <v>2.6630000000000001E-2</v>
      </c>
      <c r="W172">
        <v>-0.16070100000000001</v>
      </c>
      <c r="X172">
        <v>-6.9523250000000001</v>
      </c>
      <c r="Y172">
        <v>0.13314899999999999</v>
      </c>
      <c r="Z172" s="3" t="s">
        <v>688</v>
      </c>
      <c r="AA172" s="3" t="s">
        <v>683</v>
      </c>
      <c r="AB172" s="3" t="s">
        <v>698</v>
      </c>
      <c r="AC172" s="3" t="s">
        <v>880</v>
      </c>
    </row>
    <row r="173" spans="1:29" x14ac:dyDescent="0.25">
      <c r="A173" s="3" t="s">
        <v>239</v>
      </c>
      <c r="B173">
        <v>3780066414.9266305</v>
      </c>
      <c r="C173" s="14">
        <f t="shared" si="6"/>
        <v>956.25689506530762</v>
      </c>
      <c r="D173" s="3" t="s">
        <v>683</v>
      </c>
      <c r="E173" s="14">
        <v>398.00002483029419</v>
      </c>
      <c r="F173" s="14">
        <v>-437.40016866314687</v>
      </c>
      <c r="G173" s="14">
        <v>292.50018135609548</v>
      </c>
      <c r="H173" s="14">
        <f t="shared" si="7"/>
        <v>9.9998313368839327</v>
      </c>
      <c r="I173" s="14">
        <f t="shared" si="8"/>
        <v>89.999933750186187</v>
      </c>
      <c r="J173" s="3" t="s">
        <v>688</v>
      </c>
      <c r="K173">
        <v>3780066413.8471737</v>
      </c>
      <c r="L173">
        <v>3780066414.877975</v>
      </c>
      <c r="M173">
        <v>1.4360120296478271</v>
      </c>
      <c r="N173">
        <v>5.0520000457763672</v>
      </c>
      <c r="O173">
        <v>0</v>
      </c>
      <c r="P173" s="3" t="s">
        <v>688</v>
      </c>
      <c r="Q173" s="3" t="s">
        <v>696</v>
      </c>
      <c r="R173" s="3" t="s">
        <v>698</v>
      </c>
      <c r="S173">
        <v>22.100781999999999</v>
      </c>
      <c r="T173">
        <v>-4.1200000000000004E-3</v>
      </c>
      <c r="U173">
        <v>-1.4184019999999999</v>
      </c>
      <c r="V173">
        <v>2.9649999999999999E-2</v>
      </c>
      <c r="W173">
        <v>-2.06E-2</v>
      </c>
      <c r="X173">
        <v>-7.0920110000000003</v>
      </c>
      <c r="Y173">
        <v>0.14825099999999999</v>
      </c>
      <c r="Z173" s="3" t="s">
        <v>688</v>
      </c>
      <c r="AA173" s="3" t="s">
        <v>683</v>
      </c>
      <c r="AB173" s="3" t="s">
        <v>698</v>
      </c>
      <c r="AC173" s="3" t="s">
        <v>881</v>
      </c>
    </row>
    <row r="174" spans="1:29" x14ac:dyDescent="0.25">
      <c r="A174" s="3" t="s">
        <v>240</v>
      </c>
      <c r="B174">
        <v>3780066419.4150872</v>
      </c>
      <c r="C174" s="14">
        <f t="shared" si="6"/>
        <v>960.74535179138184</v>
      </c>
      <c r="D174" s="3" t="s">
        <v>683</v>
      </c>
      <c r="E174" s="14">
        <v>397.99994002739419</v>
      </c>
      <c r="F174" s="14">
        <v>-437.39996535174686</v>
      </c>
      <c r="G174" s="14">
        <v>287.49976336909549</v>
      </c>
      <c r="H174" s="14">
        <f t="shared" si="7"/>
        <v>10.000034648432955</v>
      </c>
      <c r="I174" s="14">
        <f t="shared" si="8"/>
        <v>89.999732402992464</v>
      </c>
      <c r="J174" s="3" t="s">
        <v>688</v>
      </c>
      <c r="K174">
        <v>3780066418.3390889</v>
      </c>
      <c r="L174">
        <v>3780066419.368835</v>
      </c>
      <c r="M174">
        <v>1.4360120296478271</v>
      </c>
      <c r="N174">
        <v>5.0489997863769531</v>
      </c>
      <c r="O174">
        <v>0</v>
      </c>
      <c r="P174" s="3" t="s">
        <v>688</v>
      </c>
      <c r="Q174" s="3" t="s">
        <v>696</v>
      </c>
      <c r="R174" s="3" t="s">
        <v>698</v>
      </c>
      <c r="S174">
        <v>22.124344000000001</v>
      </c>
      <c r="T174">
        <v>2.4679E-2</v>
      </c>
      <c r="U174">
        <v>-1.4227879999999999</v>
      </c>
      <c r="V174">
        <v>3.2571999999999997E-2</v>
      </c>
      <c r="W174">
        <v>0.12339600000000001</v>
      </c>
      <c r="X174">
        <v>-7.1139419999999998</v>
      </c>
      <c r="Y174">
        <v>0.162858</v>
      </c>
      <c r="Z174" s="3" t="s">
        <v>688</v>
      </c>
      <c r="AA174" s="3" t="s">
        <v>683</v>
      </c>
      <c r="AB174" s="3" t="s">
        <v>698</v>
      </c>
      <c r="AC174" s="3" t="s">
        <v>882</v>
      </c>
    </row>
    <row r="175" spans="1:29" x14ac:dyDescent="0.25">
      <c r="A175" s="3" t="s">
        <v>241</v>
      </c>
      <c r="B175">
        <v>3780066424.0032544</v>
      </c>
      <c r="C175" s="14">
        <f t="shared" si="6"/>
        <v>965.33351898193359</v>
      </c>
      <c r="D175" s="3" t="s">
        <v>683</v>
      </c>
      <c r="E175" s="14">
        <v>398.00012340319421</v>
      </c>
      <c r="F175" s="14">
        <v>-437.40009269434682</v>
      </c>
      <c r="G175" s="14">
        <v>282.49992691109549</v>
      </c>
      <c r="H175" s="14">
        <f t="shared" si="7"/>
        <v>9.9999073064145776</v>
      </c>
      <c r="I175" s="14">
        <f t="shared" si="8"/>
        <v>89.999368964440222</v>
      </c>
      <c r="J175" s="3" t="s">
        <v>688</v>
      </c>
      <c r="K175">
        <v>3780066422.8299246</v>
      </c>
      <c r="L175">
        <v>3780066423.9558415</v>
      </c>
      <c r="M175">
        <v>1.4360120296478271</v>
      </c>
      <c r="N175">
        <v>5.0489997863769531</v>
      </c>
      <c r="O175">
        <v>0</v>
      </c>
      <c r="P175" s="3" t="s">
        <v>688</v>
      </c>
      <c r="Q175" s="3" t="s">
        <v>696</v>
      </c>
      <c r="R175" s="3" t="s">
        <v>698</v>
      </c>
      <c r="S175">
        <v>22.112694000000001</v>
      </c>
      <c r="T175">
        <v>5.1107E-2</v>
      </c>
      <c r="U175">
        <v>-1.4111819999999999</v>
      </c>
      <c r="V175">
        <v>3.4837E-2</v>
      </c>
      <c r="W175">
        <v>0.25553599999999999</v>
      </c>
      <c r="X175">
        <v>-7.0559099999999999</v>
      </c>
      <c r="Y175">
        <v>0.17418700000000001</v>
      </c>
      <c r="Z175" s="3" t="s">
        <v>688</v>
      </c>
      <c r="AA175" s="3" t="s">
        <v>683</v>
      </c>
      <c r="AB175" s="3" t="s">
        <v>698</v>
      </c>
      <c r="AC175" s="3" t="s">
        <v>883</v>
      </c>
    </row>
    <row r="176" spans="1:29" x14ac:dyDescent="0.25">
      <c r="A176" s="3" t="s">
        <v>242</v>
      </c>
      <c r="B176">
        <v>3780066428.4170833</v>
      </c>
      <c r="C176" s="14">
        <f t="shared" si="6"/>
        <v>969.74734783172607</v>
      </c>
      <c r="D176" s="3" t="s">
        <v>683</v>
      </c>
      <c r="E176" s="14">
        <v>397.99990595079419</v>
      </c>
      <c r="F176" s="14">
        <v>-437.39998541104688</v>
      </c>
      <c r="G176" s="14">
        <v>277.5000727400955</v>
      </c>
      <c r="H176" s="14">
        <f t="shared" si="7"/>
        <v>10.000014589395354</v>
      </c>
      <c r="I176" s="14">
        <f t="shared" si="8"/>
        <v>89.999537157887104</v>
      </c>
      <c r="J176" s="3" t="s">
        <v>688</v>
      </c>
      <c r="K176">
        <v>3780066427.3291512</v>
      </c>
      <c r="L176">
        <v>3780066428.368093</v>
      </c>
      <c r="M176">
        <v>1.4360120296478271</v>
      </c>
      <c r="N176">
        <v>5.0469999313354492</v>
      </c>
      <c r="O176">
        <v>0</v>
      </c>
      <c r="P176" s="3" t="s">
        <v>688</v>
      </c>
      <c r="Q176" s="3" t="s">
        <v>696</v>
      </c>
      <c r="R176" s="3" t="s">
        <v>698</v>
      </c>
      <c r="S176">
        <v>22.070962000000002</v>
      </c>
      <c r="T176">
        <v>7.8357999999999997E-2</v>
      </c>
      <c r="U176">
        <v>-1.3857569999999999</v>
      </c>
      <c r="V176">
        <v>3.6901000000000003E-2</v>
      </c>
      <c r="W176">
        <v>0.39179000000000003</v>
      </c>
      <c r="X176">
        <v>-6.9287840000000003</v>
      </c>
      <c r="Y176">
        <v>0.184507</v>
      </c>
      <c r="Z176" s="3" t="s">
        <v>688</v>
      </c>
      <c r="AA176" s="3" t="s">
        <v>683</v>
      </c>
      <c r="AB176" s="3" t="s">
        <v>698</v>
      </c>
      <c r="AC176" s="3" t="s">
        <v>884</v>
      </c>
    </row>
    <row r="177" spans="1:29" x14ac:dyDescent="0.25">
      <c r="A177" s="3" t="s">
        <v>243</v>
      </c>
      <c r="B177">
        <v>3780066432.9376969</v>
      </c>
      <c r="C177" s="14">
        <f t="shared" si="6"/>
        <v>974.2679615020752</v>
      </c>
      <c r="D177" s="3" t="s">
        <v>683</v>
      </c>
      <c r="E177" s="14">
        <v>397.99975855949424</v>
      </c>
      <c r="F177" s="14">
        <v>-437.39993307518017</v>
      </c>
      <c r="G177" s="14">
        <v>272.4997749785955</v>
      </c>
      <c r="H177" s="14">
        <f t="shared" si="7"/>
        <v>10.000066927734462</v>
      </c>
      <c r="I177" s="14">
        <f t="shared" si="8"/>
        <v>89.998692675703509</v>
      </c>
      <c r="J177" s="3" t="s">
        <v>688</v>
      </c>
      <c r="K177">
        <v>3780066431.8244538</v>
      </c>
      <c r="L177">
        <v>3780066432.8956151</v>
      </c>
      <c r="M177">
        <v>1.4360120296478271</v>
      </c>
      <c r="N177">
        <v>5.0469999313354492</v>
      </c>
      <c r="O177">
        <v>0</v>
      </c>
      <c r="P177" s="3" t="s">
        <v>688</v>
      </c>
      <c r="Q177" s="3" t="s">
        <v>696</v>
      </c>
      <c r="R177" s="3" t="s">
        <v>698</v>
      </c>
      <c r="S177">
        <v>22.042334</v>
      </c>
      <c r="T177">
        <v>0.11165799999999999</v>
      </c>
      <c r="U177">
        <v>-1.3454699999999999</v>
      </c>
      <c r="V177">
        <v>3.7829000000000002E-2</v>
      </c>
      <c r="W177">
        <v>0.55829099999999998</v>
      </c>
      <c r="X177">
        <v>-6.7273480000000001</v>
      </c>
      <c r="Y177">
        <v>0.18914600000000001</v>
      </c>
      <c r="Z177" s="3" t="s">
        <v>688</v>
      </c>
      <c r="AA177" s="3" t="s">
        <v>683</v>
      </c>
      <c r="AB177" s="3" t="s">
        <v>698</v>
      </c>
      <c r="AC177" s="3" t="s">
        <v>885</v>
      </c>
    </row>
    <row r="178" spans="1:29" x14ac:dyDescent="0.25">
      <c r="A178" s="3" t="s">
        <v>244</v>
      </c>
      <c r="B178">
        <v>3780066437.4530354</v>
      </c>
      <c r="C178" s="14">
        <f t="shared" si="6"/>
        <v>978.78329992294312</v>
      </c>
      <c r="D178" s="3" t="s">
        <v>683</v>
      </c>
      <c r="E178" s="14">
        <v>397.99982535389421</v>
      </c>
      <c r="F178" s="14">
        <v>-437.40024651384687</v>
      </c>
      <c r="G178" s="14">
        <v>267.49986002109551</v>
      </c>
      <c r="H178" s="14">
        <f t="shared" si="7"/>
        <v>9.9997534876782126</v>
      </c>
      <c r="I178" s="14">
        <f t="shared" si="8"/>
        <v>89.99907534582195</v>
      </c>
      <c r="J178" s="3" t="s">
        <v>688</v>
      </c>
      <c r="K178">
        <v>3780066436.2791409</v>
      </c>
      <c r="L178">
        <v>3780066437.3706632</v>
      </c>
      <c r="M178">
        <v>1.4360120296478271</v>
      </c>
      <c r="N178">
        <v>5.0520000457763672</v>
      </c>
      <c r="O178">
        <v>0</v>
      </c>
      <c r="P178" s="3" t="s">
        <v>688</v>
      </c>
      <c r="Q178" s="3" t="s">
        <v>696</v>
      </c>
      <c r="R178" s="3" t="s">
        <v>698</v>
      </c>
      <c r="S178">
        <v>22.026157999999999</v>
      </c>
      <c r="T178">
        <v>0.15498300000000001</v>
      </c>
      <c r="U178">
        <v>-1.286897</v>
      </c>
      <c r="V178">
        <v>3.7229999999999999E-2</v>
      </c>
      <c r="W178">
        <v>0.77491699999999997</v>
      </c>
      <c r="X178">
        <v>-6.4344830000000002</v>
      </c>
      <c r="Y178">
        <v>0.18614900000000001</v>
      </c>
      <c r="Z178" s="3" t="s">
        <v>688</v>
      </c>
      <c r="AA178" s="3" t="s">
        <v>683</v>
      </c>
      <c r="AB178" s="3" t="s">
        <v>698</v>
      </c>
      <c r="AC178" s="3" t="s">
        <v>886</v>
      </c>
    </row>
    <row r="179" spans="1:29" x14ac:dyDescent="0.25">
      <c r="A179" s="3" t="s">
        <v>245</v>
      </c>
      <c r="B179">
        <v>3780066441.8524008</v>
      </c>
      <c r="C179" s="14">
        <f t="shared" si="6"/>
        <v>983.18266534805298</v>
      </c>
      <c r="D179" s="3" t="s">
        <v>683</v>
      </c>
      <c r="E179" s="14">
        <v>398.00003641679416</v>
      </c>
      <c r="F179" s="14">
        <v>-437.40016095364689</v>
      </c>
      <c r="G179" s="14">
        <v>262.50017371359547</v>
      </c>
      <c r="H179" s="14">
        <f t="shared" si="7"/>
        <v>9.9998390464193978</v>
      </c>
      <c r="I179" s="14">
        <f t="shared" si="8"/>
        <v>89.999867363416556</v>
      </c>
      <c r="J179" s="3" t="s">
        <v>688</v>
      </c>
      <c r="K179">
        <v>3780066440.7521138</v>
      </c>
      <c r="L179">
        <v>3780066441.8028808</v>
      </c>
      <c r="M179">
        <v>1.4360120296478271</v>
      </c>
      <c r="N179">
        <v>5.0489997863769531</v>
      </c>
      <c r="O179">
        <v>0</v>
      </c>
      <c r="P179" s="3" t="s">
        <v>688</v>
      </c>
      <c r="Q179" s="3" t="s">
        <v>696</v>
      </c>
      <c r="R179" s="3" t="s">
        <v>698</v>
      </c>
      <c r="S179">
        <v>22.004766</v>
      </c>
      <c r="T179">
        <v>0.20954999999999999</v>
      </c>
      <c r="U179">
        <v>-1.200941</v>
      </c>
      <c r="V179">
        <v>3.5305000000000003E-2</v>
      </c>
      <c r="W179">
        <v>1.0477479999999999</v>
      </c>
      <c r="X179">
        <v>-6.0047069999999998</v>
      </c>
      <c r="Y179">
        <v>0.17652300000000001</v>
      </c>
      <c r="Z179" s="3" t="s">
        <v>688</v>
      </c>
      <c r="AA179" s="3" t="s">
        <v>683</v>
      </c>
      <c r="AB179" s="3" t="s">
        <v>698</v>
      </c>
      <c r="AC179" s="3" t="s">
        <v>887</v>
      </c>
    </row>
    <row r="180" spans="1:29" x14ac:dyDescent="0.25">
      <c r="A180" s="3" t="s">
        <v>246</v>
      </c>
      <c r="B180">
        <v>3780066446.0610304</v>
      </c>
      <c r="C180" s="14">
        <f t="shared" si="6"/>
        <v>987.39129495620728</v>
      </c>
      <c r="D180" s="3" t="s">
        <v>683</v>
      </c>
      <c r="E180" s="14">
        <v>398.00006759729422</v>
      </c>
      <c r="F180" s="14">
        <v>-437.39981244294688</v>
      </c>
      <c r="G180" s="14">
        <v>257.49994628409547</v>
      </c>
      <c r="H180" s="14">
        <f t="shared" si="7"/>
        <v>10.000187557281562</v>
      </c>
      <c r="I180" s="14">
        <f t="shared" si="8"/>
        <v>89.999688722782437</v>
      </c>
      <c r="J180" s="3" t="s">
        <v>688</v>
      </c>
      <c r="K180">
        <v>3780066445.2202954</v>
      </c>
      <c r="L180">
        <v>3780066445.9680209</v>
      </c>
      <c r="M180">
        <v>1.4360120296478271</v>
      </c>
      <c r="N180">
        <v>5.0409998893737793</v>
      </c>
      <c r="O180">
        <v>0</v>
      </c>
      <c r="P180" s="3" t="s">
        <v>688</v>
      </c>
      <c r="Q180" s="3" t="s">
        <v>696</v>
      </c>
      <c r="R180" s="3" t="s">
        <v>698</v>
      </c>
      <c r="S180">
        <v>21.983338</v>
      </c>
      <c r="T180">
        <v>0.26822400000000002</v>
      </c>
      <c r="U180">
        <v>-1.079089</v>
      </c>
      <c r="V180">
        <v>3.1451E-2</v>
      </c>
      <c r="W180">
        <v>1.341119</v>
      </c>
      <c r="X180">
        <v>-5.3954430000000002</v>
      </c>
      <c r="Y180">
        <v>0.157253</v>
      </c>
      <c r="Z180" s="3" t="s">
        <v>688</v>
      </c>
      <c r="AA180" s="3" t="s">
        <v>683</v>
      </c>
      <c r="AB180" s="3" t="s">
        <v>698</v>
      </c>
      <c r="AC180" s="3" t="s">
        <v>888</v>
      </c>
    </row>
    <row r="181" spans="1:29" x14ac:dyDescent="0.25">
      <c r="A181" s="3" t="s">
        <v>247</v>
      </c>
      <c r="B181">
        <v>3780066450.2523289</v>
      </c>
      <c r="C181" s="14">
        <f t="shared" si="6"/>
        <v>991.58259344100952</v>
      </c>
      <c r="D181" s="3" t="s">
        <v>683</v>
      </c>
      <c r="E181" s="14">
        <v>398.00010093259419</v>
      </c>
      <c r="F181" s="14">
        <v>-437.40023624724688</v>
      </c>
      <c r="G181" s="14">
        <v>252.50008670309549</v>
      </c>
      <c r="H181" s="14">
        <f t="shared" si="7"/>
        <v>9.9997637532624779</v>
      </c>
      <c r="I181" s="14">
        <f t="shared" si="8"/>
        <v>89.999497704494829</v>
      </c>
      <c r="J181" s="3" t="s">
        <v>688</v>
      </c>
      <c r="K181">
        <v>3780066449.4629455</v>
      </c>
      <c r="L181">
        <v>3780066450.208715</v>
      </c>
      <c r="M181">
        <v>1.4360120296478271</v>
      </c>
      <c r="N181">
        <v>5.0469999313354492</v>
      </c>
      <c r="O181">
        <v>0</v>
      </c>
      <c r="P181" s="3" t="s">
        <v>688</v>
      </c>
      <c r="Q181" s="3" t="s">
        <v>696</v>
      </c>
      <c r="R181" s="3" t="s">
        <v>698</v>
      </c>
      <c r="S181">
        <v>21.981468</v>
      </c>
      <c r="T181">
        <v>0.30923200000000001</v>
      </c>
      <c r="U181">
        <v>-0.91872900000000002</v>
      </c>
      <c r="V181">
        <v>2.6131000000000001E-2</v>
      </c>
      <c r="W181">
        <v>1.54616</v>
      </c>
      <c r="X181">
        <v>-4.5936430000000001</v>
      </c>
      <c r="Y181">
        <v>0.13065499999999999</v>
      </c>
      <c r="Z181" s="3" t="s">
        <v>688</v>
      </c>
      <c r="AA181" s="3" t="s">
        <v>683</v>
      </c>
      <c r="AB181" s="3" t="s">
        <v>698</v>
      </c>
      <c r="AC181" s="3" t="s">
        <v>889</v>
      </c>
    </row>
    <row r="182" spans="1:29" x14ac:dyDescent="0.25">
      <c r="A182" s="3" t="s">
        <v>248</v>
      </c>
      <c r="B182">
        <v>3780066454.44734</v>
      </c>
      <c r="C182" s="14">
        <f t="shared" si="6"/>
        <v>995.77760457992554</v>
      </c>
      <c r="D182" s="3" t="s">
        <v>683</v>
      </c>
      <c r="E182" s="14">
        <v>397.99998217519419</v>
      </c>
      <c r="F182" s="14">
        <v>-437.40020485624689</v>
      </c>
      <c r="G182" s="14">
        <v>247.50015293959549</v>
      </c>
      <c r="H182" s="14">
        <f t="shared" si="7"/>
        <v>9.999795143768976</v>
      </c>
      <c r="I182" s="14">
        <f t="shared" si="8"/>
        <v>89.999973889019245</v>
      </c>
      <c r="J182" s="3" t="s">
        <v>688</v>
      </c>
      <c r="K182">
        <v>3780066453.556016</v>
      </c>
      <c r="L182">
        <v>3780066454.4093609</v>
      </c>
      <c r="M182">
        <v>1.4360120296478271</v>
      </c>
      <c r="N182">
        <v>5.0440001487731934</v>
      </c>
      <c r="O182">
        <v>0</v>
      </c>
      <c r="P182" s="3" t="s">
        <v>688</v>
      </c>
      <c r="Q182" s="3" t="s">
        <v>696</v>
      </c>
      <c r="R182" s="3" t="s">
        <v>698</v>
      </c>
      <c r="S182">
        <v>21.986969999999999</v>
      </c>
      <c r="T182">
        <v>0.30734600000000001</v>
      </c>
      <c r="U182">
        <v>-0.74481900000000001</v>
      </c>
      <c r="V182">
        <v>2.0464E-2</v>
      </c>
      <c r="W182">
        <v>1.5367299999999999</v>
      </c>
      <c r="X182">
        <v>-3.724094</v>
      </c>
      <c r="Y182">
        <v>0.102321</v>
      </c>
      <c r="Z182" s="3" t="s">
        <v>688</v>
      </c>
      <c r="AA182" s="3" t="s">
        <v>683</v>
      </c>
      <c r="AB182" s="3" t="s">
        <v>698</v>
      </c>
      <c r="AC182" s="3" t="s">
        <v>890</v>
      </c>
    </row>
    <row r="183" spans="1:29" x14ac:dyDescent="0.25">
      <c r="A183" s="3" t="s">
        <v>249</v>
      </c>
      <c r="B183">
        <v>3780066458.5797281</v>
      </c>
      <c r="C183" s="14">
        <f t="shared" si="6"/>
        <v>999.90999269485474</v>
      </c>
      <c r="D183" s="3" t="s">
        <v>683</v>
      </c>
      <c r="E183" s="14">
        <v>397.99996892309423</v>
      </c>
      <c r="F183" s="14">
        <v>-437.3997519289469</v>
      </c>
      <c r="G183" s="14">
        <v>242.5000173535955</v>
      </c>
      <c r="H183" s="14">
        <f t="shared" si="7"/>
        <v>10.000248071101367</v>
      </c>
      <c r="I183" s="14">
        <f t="shared" si="8"/>
        <v>89.999897966524571</v>
      </c>
      <c r="J183" s="3" t="s">
        <v>688</v>
      </c>
      <c r="K183">
        <v>3780066457.7251825</v>
      </c>
      <c r="L183">
        <v>3780066458.5237617</v>
      </c>
      <c r="M183">
        <v>1.4360120296478271</v>
      </c>
      <c r="N183">
        <v>5.0440001487731934</v>
      </c>
      <c r="O183">
        <v>0</v>
      </c>
      <c r="P183" s="3" t="s">
        <v>688</v>
      </c>
      <c r="Q183" s="3" t="s">
        <v>696</v>
      </c>
      <c r="R183" s="3" t="s">
        <v>698</v>
      </c>
      <c r="S183">
        <v>22.021632</v>
      </c>
      <c r="T183">
        <v>0.27006200000000002</v>
      </c>
      <c r="U183">
        <v>-0.59165199999999996</v>
      </c>
      <c r="V183">
        <v>1.5486E-2</v>
      </c>
      <c r="W183">
        <v>1.3503099999999999</v>
      </c>
      <c r="X183">
        <v>-2.9582619999999999</v>
      </c>
      <c r="Y183">
        <v>7.7428999999999998E-2</v>
      </c>
      <c r="Z183" s="3" t="s">
        <v>688</v>
      </c>
      <c r="AA183" s="3" t="s">
        <v>683</v>
      </c>
      <c r="AB183" s="3" t="s">
        <v>698</v>
      </c>
      <c r="AC183" s="3" t="s">
        <v>891</v>
      </c>
    </row>
    <row r="184" spans="1:29" x14ac:dyDescent="0.25">
      <c r="A184" s="3" t="s">
        <v>250</v>
      </c>
      <c r="B184">
        <v>3780066462.6254807</v>
      </c>
      <c r="C184" s="14">
        <f t="shared" si="6"/>
        <v>1003.9557452201843</v>
      </c>
      <c r="D184" s="3" t="s">
        <v>683</v>
      </c>
      <c r="E184" s="14">
        <v>398.0000989723942</v>
      </c>
      <c r="F184" s="14">
        <v>-437.40016945684681</v>
      </c>
      <c r="G184" s="14">
        <v>237.50004401409549</v>
      </c>
      <c r="H184" s="14">
        <f t="shared" si="7"/>
        <v>9.9998305436429504</v>
      </c>
      <c r="I184" s="14">
        <f t="shared" si="8"/>
        <v>89.999508939675948</v>
      </c>
      <c r="J184" s="3" t="s">
        <v>688</v>
      </c>
      <c r="K184">
        <v>3780066461.8287406</v>
      </c>
      <c r="L184">
        <v>3780066462.5724983</v>
      </c>
      <c r="M184">
        <v>1.4360120296478271</v>
      </c>
      <c r="N184">
        <v>5.0489997863769531</v>
      </c>
      <c r="O184">
        <v>0</v>
      </c>
      <c r="P184" s="3" t="s">
        <v>688</v>
      </c>
      <c r="Q184" s="3" t="s">
        <v>696</v>
      </c>
      <c r="R184" s="3" t="s">
        <v>698</v>
      </c>
      <c r="S184">
        <v>22.053660000000001</v>
      </c>
      <c r="T184">
        <v>0.221891</v>
      </c>
      <c r="U184">
        <v>-0.47149600000000003</v>
      </c>
      <c r="V184">
        <v>1.1552E-2</v>
      </c>
      <c r="W184">
        <v>1.1094569999999999</v>
      </c>
      <c r="X184">
        <v>-2.3574809999999999</v>
      </c>
      <c r="Y184">
        <v>5.7757999999999997E-2</v>
      </c>
      <c r="Z184" s="3" t="s">
        <v>688</v>
      </c>
      <c r="AA184" s="3" t="s">
        <v>683</v>
      </c>
      <c r="AB184" s="3" t="s">
        <v>698</v>
      </c>
      <c r="AC184" s="3" t="s">
        <v>892</v>
      </c>
    </row>
    <row r="185" spans="1:29" x14ac:dyDescent="0.25">
      <c r="A185" s="3" t="s">
        <v>251</v>
      </c>
      <c r="B185">
        <v>3780066467.1741586</v>
      </c>
      <c r="C185" s="14">
        <f t="shared" si="6"/>
        <v>1008.5044231414795</v>
      </c>
      <c r="D185" s="3" t="s">
        <v>683</v>
      </c>
      <c r="E185" s="14">
        <v>397.99987451549424</v>
      </c>
      <c r="F185" s="14">
        <v>-437.39985612394685</v>
      </c>
      <c r="G185" s="14">
        <v>232.50011429609552</v>
      </c>
      <c r="H185" s="14">
        <f t="shared" si="7"/>
        <v>10.000143876840436</v>
      </c>
      <c r="I185" s="14">
        <f t="shared" si="8"/>
        <v>89.999357056291558</v>
      </c>
      <c r="J185" s="3" t="s">
        <v>688</v>
      </c>
      <c r="K185">
        <v>3780066466.0134425</v>
      </c>
      <c r="L185">
        <v>3780066467.0982032</v>
      </c>
      <c r="M185">
        <v>1.4360120296478271</v>
      </c>
      <c r="N185">
        <v>5.0460000038146973</v>
      </c>
      <c r="O185">
        <v>0</v>
      </c>
      <c r="P185" s="3" t="s">
        <v>688</v>
      </c>
      <c r="Q185" s="3" t="s">
        <v>696</v>
      </c>
      <c r="R185" s="3" t="s">
        <v>698</v>
      </c>
      <c r="S185">
        <v>22.073709999999998</v>
      </c>
      <c r="T185">
        <v>0.17810000000000001</v>
      </c>
      <c r="U185">
        <v>-0.37871500000000002</v>
      </c>
      <c r="V185">
        <v>8.5349999999999992E-3</v>
      </c>
      <c r="W185">
        <v>0.89050200000000002</v>
      </c>
      <c r="X185">
        <v>-1.8935770000000001</v>
      </c>
      <c r="Y185">
        <v>4.2675999999999999E-2</v>
      </c>
      <c r="Z185" s="3" t="s">
        <v>688</v>
      </c>
      <c r="AA185" s="3" t="s">
        <v>683</v>
      </c>
      <c r="AB185" s="3" t="s">
        <v>698</v>
      </c>
      <c r="AC185" s="3" t="s">
        <v>893</v>
      </c>
    </row>
    <row r="186" spans="1:29" x14ac:dyDescent="0.25">
      <c r="A186" s="3" t="s">
        <v>252</v>
      </c>
      <c r="B186">
        <v>3780066471.6095033</v>
      </c>
      <c r="C186" s="14">
        <f t="shared" si="6"/>
        <v>1012.9397678375244</v>
      </c>
      <c r="D186" s="3" t="s">
        <v>683</v>
      </c>
      <c r="E186" s="14">
        <v>398.00009195589422</v>
      </c>
      <c r="F186" s="14">
        <v>-437.39983375494688</v>
      </c>
      <c r="G186" s="14">
        <v>227.4999900105955</v>
      </c>
      <c r="H186" s="14">
        <f t="shared" si="7"/>
        <v>10.000166245475882</v>
      </c>
      <c r="I186" s="14">
        <f t="shared" si="8"/>
        <v>89.999549159661825</v>
      </c>
      <c r="J186" s="3" t="s">
        <v>688</v>
      </c>
      <c r="K186">
        <v>3780066470.5044928</v>
      </c>
      <c r="L186">
        <v>3780066471.5646706</v>
      </c>
      <c r="M186">
        <v>1.4360120296478271</v>
      </c>
      <c r="N186">
        <v>5.0440001487731934</v>
      </c>
      <c r="O186">
        <v>0</v>
      </c>
      <c r="P186" s="3" t="s">
        <v>688</v>
      </c>
      <c r="Q186" s="3" t="s">
        <v>696</v>
      </c>
      <c r="R186" s="3" t="s">
        <v>698</v>
      </c>
      <c r="S186">
        <v>22.09093</v>
      </c>
      <c r="T186">
        <v>0.141628</v>
      </c>
      <c r="U186">
        <v>-0.306506</v>
      </c>
      <c r="V186">
        <v>6.3470000000000002E-3</v>
      </c>
      <c r="W186">
        <v>0.70813899999999996</v>
      </c>
      <c r="X186">
        <v>-1.5325310000000001</v>
      </c>
      <c r="Y186">
        <v>3.1737000000000001E-2</v>
      </c>
      <c r="Z186" s="3" t="s">
        <v>688</v>
      </c>
      <c r="AA186" s="3" t="s">
        <v>683</v>
      </c>
      <c r="AB186" s="3" t="s">
        <v>698</v>
      </c>
      <c r="AC186" s="3" t="s">
        <v>894</v>
      </c>
    </row>
    <row r="187" spans="1:29" x14ac:dyDescent="0.25">
      <c r="A187" s="3" t="s">
        <v>253</v>
      </c>
      <c r="B187">
        <v>3780066476.0694146</v>
      </c>
      <c r="C187" s="14">
        <f t="shared" si="6"/>
        <v>1017.39967918396</v>
      </c>
      <c r="D187" s="3" t="s">
        <v>683</v>
      </c>
      <c r="E187" s="14">
        <v>398.00012908589423</v>
      </c>
      <c r="F187" s="14">
        <v>-437.40023389374687</v>
      </c>
      <c r="G187" s="14">
        <v>222.4998039630955</v>
      </c>
      <c r="H187" s="14">
        <f t="shared" si="7"/>
        <v>9.999766107086284</v>
      </c>
      <c r="I187" s="14">
        <f t="shared" si="8"/>
        <v>89.999336394194614</v>
      </c>
      <c r="J187" s="3" t="s">
        <v>688</v>
      </c>
      <c r="K187">
        <v>3780066474.9955406</v>
      </c>
      <c r="L187">
        <v>3780066476.0151896</v>
      </c>
      <c r="M187">
        <v>1.4360120296478271</v>
      </c>
      <c r="N187">
        <v>5.0469999313354492</v>
      </c>
      <c r="O187">
        <v>0</v>
      </c>
      <c r="P187" s="3" t="s">
        <v>688</v>
      </c>
      <c r="Q187" s="3" t="s">
        <v>696</v>
      </c>
      <c r="R187" s="3" t="s">
        <v>698</v>
      </c>
      <c r="S187">
        <v>22.095372000000001</v>
      </c>
      <c r="T187">
        <v>0.11275499999999999</v>
      </c>
      <c r="U187">
        <v>-0.24979599999999999</v>
      </c>
      <c r="V187">
        <v>4.7210000000000004E-3</v>
      </c>
      <c r="W187">
        <v>0.56377299999999997</v>
      </c>
      <c r="X187">
        <v>-1.24898</v>
      </c>
      <c r="Y187">
        <v>2.3605999999999999E-2</v>
      </c>
      <c r="Z187" s="3" t="s">
        <v>688</v>
      </c>
      <c r="AA187" s="3" t="s">
        <v>683</v>
      </c>
      <c r="AB187" s="3" t="s">
        <v>698</v>
      </c>
      <c r="AC187" s="3" t="s">
        <v>895</v>
      </c>
    </row>
    <row r="188" spans="1:29" x14ac:dyDescent="0.25">
      <c r="A188" s="3" t="s">
        <v>254</v>
      </c>
      <c r="B188">
        <v>3780066480.4877162</v>
      </c>
      <c r="C188" s="14">
        <f t="shared" si="6"/>
        <v>1021.8179807662964</v>
      </c>
      <c r="D188" s="3" t="s">
        <v>683</v>
      </c>
      <c r="E188" s="14">
        <v>398.00000400049419</v>
      </c>
      <c r="F188" s="14">
        <v>-437.3999524852469</v>
      </c>
      <c r="G188" s="14">
        <v>217.50016001959548</v>
      </c>
      <c r="H188" s="14">
        <f t="shared" si="7"/>
        <v>10.000047514753877</v>
      </c>
      <c r="I188" s="14">
        <f t="shared" si="8"/>
        <v>90.000053098758329</v>
      </c>
      <c r="J188" s="3" t="s">
        <v>688</v>
      </c>
      <c r="K188">
        <v>3780066479.4623895</v>
      </c>
      <c r="L188">
        <v>3780066480.4464703</v>
      </c>
      <c r="M188">
        <v>1.4360120296478271</v>
      </c>
      <c r="N188">
        <v>5.0440001487731934</v>
      </c>
      <c r="O188">
        <v>0</v>
      </c>
      <c r="P188" s="3" t="s">
        <v>688</v>
      </c>
      <c r="Q188" s="3" t="s">
        <v>696</v>
      </c>
      <c r="R188" s="3" t="s">
        <v>698</v>
      </c>
      <c r="S188">
        <v>22.074634</v>
      </c>
      <c r="T188">
        <v>8.9886999999999995E-2</v>
      </c>
      <c r="U188">
        <v>-0.20485200000000001</v>
      </c>
      <c r="V188">
        <v>3.5379999999999999E-3</v>
      </c>
      <c r="W188">
        <v>0.44943499999999997</v>
      </c>
      <c r="X188">
        <v>-1.024262</v>
      </c>
      <c r="Y188">
        <v>1.7690999999999998E-2</v>
      </c>
      <c r="Z188" s="3" t="s">
        <v>688</v>
      </c>
      <c r="AA188" s="3" t="s">
        <v>683</v>
      </c>
      <c r="AB188" s="3" t="s">
        <v>698</v>
      </c>
      <c r="AC188" s="3" t="s">
        <v>896</v>
      </c>
    </row>
    <row r="189" spans="1:29" x14ac:dyDescent="0.25">
      <c r="A189" s="3" t="s">
        <v>255</v>
      </c>
      <c r="B189">
        <v>3780066486.6587882</v>
      </c>
      <c r="C189" s="14">
        <f t="shared" si="6"/>
        <v>1027.989052772522</v>
      </c>
      <c r="D189" s="3" t="s">
        <v>683</v>
      </c>
      <c r="E189" s="14">
        <v>398.00000400049419</v>
      </c>
      <c r="F189" s="14">
        <v>-432.40002597124686</v>
      </c>
      <c r="G189" s="14">
        <v>217.50016001959548</v>
      </c>
      <c r="H189" s="14">
        <f t="shared" si="7"/>
        <v>14.999974028753648</v>
      </c>
      <c r="I189" s="14">
        <f t="shared" si="8"/>
        <v>90.000060739010522</v>
      </c>
      <c r="J189" s="3" t="s">
        <v>688</v>
      </c>
      <c r="K189">
        <v>3780066485.6087127</v>
      </c>
      <c r="L189">
        <v>3780066486.6069822</v>
      </c>
      <c r="M189">
        <v>1.4360120296478271</v>
      </c>
      <c r="N189">
        <v>5.0460000038146973</v>
      </c>
      <c r="O189">
        <v>0</v>
      </c>
      <c r="P189" s="3" t="s">
        <v>688</v>
      </c>
      <c r="Q189" s="3" t="s">
        <v>696</v>
      </c>
      <c r="R189" s="3" t="s">
        <v>698</v>
      </c>
      <c r="S189">
        <v>22.076195999999999</v>
      </c>
      <c r="T189">
        <v>0.128023</v>
      </c>
      <c r="U189">
        <v>-0.186527</v>
      </c>
      <c r="V189">
        <v>3.2669999999999999E-3</v>
      </c>
      <c r="W189">
        <v>0.64011499999999999</v>
      </c>
      <c r="X189">
        <v>-0.93263499999999999</v>
      </c>
      <c r="Y189">
        <v>1.6333E-2</v>
      </c>
      <c r="Z189" s="3" t="s">
        <v>688</v>
      </c>
      <c r="AA189" s="3" t="s">
        <v>683</v>
      </c>
      <c r="AB189" s="3" t="s">
        <v>698</v>
      </c>
      <c r="AC189" s="3" t="s">
        <v>897</v>
      </c>
    </row>
    <row r="190" spans="1:29" x14ac:dyDescent="0.25">
      <c r="A190" s="3" t="s">
        <v>256</v>
      </c>
      <c r="B190">
        <v>3780066491.1907263</v>
      </c>
      <c r="C190" s="14">
        <f t="shared" si="6"/>
        <v>1032.5209908485413</v>
      </c>
      <c r="D190" s="3" t="s">
        <v>683</v>
      </c>
      <c r="E190" s="14">
        <v>398.00012908589423</v>
      </c>
      <c r="F190" s="14">
        <v>-432.39980737974685</v>
      </c>
      <c r="G190" s="14">
        <v>222.4998039630955</v>
      </c>
      <c r="H190" s="14">
        <f t="shared" si="7"/>
        <v>15.000192620808562</v>
      </c>
      <c r="I190" s="14">
        <f t="shared" si="8"/>
        <v>89.999582953931636</v>
      </c>
      <c r="J190" s="3" t="s">
        <v>688</v>
      </c>
      <c r="K190">
        <v>3780066490.089088</v>
      </c>
      <c r="L190">
        <v>3780066491.1356544</v>
      </c>
      <c r="M190">
        <v>1.4360120296478271</v>
      </c>
      <c r="N190">
        <v>5.0510001182556152</v>
      </c>
      <c r="O190">
        <v>0</v>
      </c>
      <c r="P190" s="3" t="s">
        <v>688</v>
      </c>
      <c r="Q190" s="3" t="s">
        <v>696</v>
      </c>
      <c r="R190" s="3" t="s">
        <v>698</v>
      </c>
      <c r="S190">
        <v>22.090346</v>
      </c>
      <c r="T190">
        <v>0.16083600000000001</v>
      </c>
      <c r="U190">
        <v>-0.226325</v>
      </c>
      <c r="V190">
        <v>4.4250000000000001E-3</v>
      </c>
      <c r="W190">
        <v>0.80417799999999995</v>
      </c>
      <c r="X190">
        <v>-1.131626</v>
      </c>
      <c r="Y190">
        <v>2.2127000000000001E-2</v>
      </c>
      <c r="Z190" s="3" t="s">
        <v>688</v>
      </c>
      <c r="AA190" s="3" t="s">
        <v>683</v>
      </c>
      <c r="AB190" s="3" t="s">
        <v>698</v>
      </c>
      <c r="AC190" s="3" t="s">
        <v>898</v>
      </c>
    </row>
    <row r="191" spans="1:29" x14ac:dyDescent="0.25">
      <c r="A191" s="3" t="s">
        <v>257</v>
      </c>
      <c r="B191">
        <v>3780066495.6434598</v>
      </c>
      <c r="C191" s="14">
        <f t="shared" si="6"/>
        <v>1036.9737243652344</v>
      </c>
      <c r="D191" s="3" t="s">
        <v>683</v>
      </c>
      <c r="E191" s="14">
        <v>398.00009195589422</v>
      </c>
      <c r="F191" s="14">
        <v>-432.39990724094685</v>
      </c>
      <c r="G191" s="14">
        <v>227.4999900105955</v>
      </c>
      <c r="H191" s="14">
        <f t="shared" si="7"/>
        <v>15.000092759334994</v>
      </c>
      <c r="I191" s="14">
        <f t="shared" si="8"/>
        <v>89.999724776044786</v>
      </c>
      <c r="J191" s="3" t="s">
        <v>688</v>
      </c>
      <c r="K191">
        <v>3780066494.5886192</v>
      </c>
      <c r="L191">
        <v>3780066495.6060448</v>
      </c>
      <c r="M191">
        <v>1.4360120296478271</v>
      </c>
      <c r="N191">
        <v>5.0469999313354492</v>
      </c>
      <c r="O191">
        <v>0</v>
      </c>
      <c r="P191" s="3" t="s">
        <v>688</v>
      </c>
      <c r="Q191" s="3" t="s">
        <v>696</v>
      </c>
      <c r="R191" s="3" t="s">
        <v>698</v>
      </c>
      <c r="S191">
        <v>22.090114</v>
      </c>
      <c r="T191">
        <v>0.20283300000000001</v>
      </c>
      <c r="U191">
        <v>-0.27690999999999999</v>
      </c>
      <c r="V191">
        <v>5.9230000000000003E-3</v>
      </c>
      <c r="W191">
        <v>1.0141629999999999</v>
      </c>
      <c r="X191">
        <v>-1.3845479999999999</v>
      </c>
      <c r="Y191">
        <v>2.9616E-2</v>
      </c>
      <c r="Z191" s="3" t="s">
        <v>688</v>
      </c>
      <c r="AA191" s="3" t="s">
        <v>683</v>
      </c>
      <c r="AB191" s="3" t="s">
        <v>698</v>
      </c>
      <c r="AC191" s="3" t="s">
        <v>899</v>
      </c>
    </row>
    <row r="192" spans="1:29" x14ac:dyDescent="0.25">
      <c r="A192" s="3" t="s">
        <v>258</v>
      </c>
      <c r="B192">
        <v>3780066499.9307399</v>
      </c>
      <c r="C192" s="14">
        <f t="shared" si="6"/>
        <v>1041.261004447937</v>
      </c>
      <c r="D192" s="3" t="s">
        <v>683</v>
      </c>
      <c r="E192" s="14">
        <v>397.99987451549424</v>
      </c>
      <c r="F192" s="14">
        <v>-432.39992960994687</v>
      </c>
      <c r="G192" s="14">
        <v>232.50011429609552</v>
      </c>
      <c r="H192" s="14">
        <f t="shared" si="7"/>
        <v>15.000070390577987</v>
      </c>
      <c r="I192" s="14">
        <f t="shared" si="8"/>
        <v>89.999596706151522</v>
      </c>
      <c r="J192" s="3" t="s">
        <v>688</v>
      </c>
      <c r="K192">
        <v>3780066499.0734472</v>
      </c>
      <c r="L192">
        <v>3780066499.8836927</v>
      </c>
      <c r="M192">
        <v>1.4360120296478271</v>
      </c>
      <c r="N192">
        <v>5.0510001182556152</v>
      </c>
      <c r="O192">
        <v>0</v>
      </c>
      <c r="P192" s="3" t="s">
        <v>688</v>
      </c>
      <c r="Q192" s="3" t="s">
        <v>696</v>
      </c>
      <c r="R192" s="3" t="s">
        <v>698</v>
      </c>
      <c r="S192">
        <v>22.106158000000001</v>
      </c>
      <c r="T192">
        <v>0.256633</v>
      </c>
      <c r="U192">
        <v>-0.34193899999999999</v>
      </c>
      <c r="V192">
        <v>8.0219999999999996E-3</v>
      </c>
      <c r="W192">
        <v>1.283164</v>
      </c>
      <c r="X192">
        <v>-1.7096960000000001</v>
      </c>
      <c r="Y192">
        <v>4.0108999999999999E-2</v>
      </c>
      <c r="Z192" s="3" t="s">
        <v>688</v>
      </c>
      <c r="AA192" s="3" t="s">
        <v>683</v>
      </c>
      <c r="AB192" s="3" t="s">
        <v>698</v>
      </c>
      <c r="AC192" s="3" t="s">
        <v>900</v>
      </c>
    </row>
    <row r="193" spans="1:29" x14ac:dyDescent="0.25">
      <c r="A193" s="3" t="s">
        <v>259</v>
      </c>
      <c r="B193">
        <v>3780066504.0174999</v>
      </c>
      <c r="C193" s="14">
        <f t="shared" si="6"/>
        <v>1045.3477644920349</v>
      </c>
      <c r="D193" s="3" t="s">
        <v>683</v>
      </c>
      <c r="E193" s="14">
        <v>398.0000989723942</v>
      </c>
      <c r="F193" s="14">
        <v>-432.40024294284683</v>
      </c>
      <c r="G193" s="14">
        <v>237.50004401409549</v>
      </c>
      <c r="H193" s="14">
        <f t="shared" si="7"/>
        <v>14.99975705747967</v>
      </c>
      <c r="I193" s="14">
        <f t="shared" si="8"/>
        <v>89.999697966671349</v>
      </c>
      <c r="J193" s="3" t="s">
        <v>688</v>
      </c>
      <c r="K193">
        <v>3780066503.2429528</v>
      </c>
      <c r="L193">
        <v>3780066503.9779439</v>
      </c>
      <c r="M193">
        <v>1.4360120296478271</v>
      </c>
      <c r="N193">
        <v>5.0510001182556152</v>
      </c>
      <c r="O193">
        <v>0</v>
      </c>
      <c r="P193" s="3" t="s">
        <v>688</v>
      </c>
      <c r="Q193" s="3" t="s">
        <v>696</v>
      </c>
      <c r="R193" s="3" t="s">
        <v>698</v>
      </c>
      <c r="S193">
        <v>22.118580000000001</v>
      </c>
      <c r="T193">
        <v>0.32588400000000001</v>
      </c>
      <c r="U193">
        <v>-0.42688199999999998</v>
      </c>
      <c r="V193">
        <v>1.1016E-2</v>
      </c>
      <c r="W193">
        <v>1.629418</v>
      </c>
      <c r="X193">
        <v>-2.1344080000000001</v>
      </c>
      <c r="Y193">
        <v>5.5079000000000003E-2</v>
      </c>
      <c r="Z193" s="3" t="s">
        <v>688</v>
      </c>
      <c r="AA193" s="3" t="s">
        <v>683</v>
      </c>
      <c r="AB193" s="3" t="s">
        <v>698</v>
      </c>
      <c r="AC193" s="3" t="s">
        <v>901</v>
      </c>
    </row>
    <row r="194" spans="1:29" x14ac:dyDescent="0.25">
      <c r="A194" s="3" t="s">
        <v>260</v>
      </c>
      <c r="B194">
        <v>3780066508.3053455</v>
      </c>
      <c r="C194" s="14">
        <f t="shared" si="6"/>
        <v>1049.6356101036072</v>
      </c>
      <c r="D194" s="3" t="s">
        <v>683</v>
      </c>
      <c r="E194" s="14">
        <v>397.99996892309423</v>
      </c>
      <c r="F194" s="14">
        <v>-432.39982541494686</v>
      </c>
      <c r="G194" s="14">
        <v>242.5000173535955</v>
      </c>
      <c r="H194" s="14">
        <f t="shared" si="7"/>
        <v>15.000174585085309</v>
      </c>
      <c r="I194" s="14">
        <f t="shared" si="8"/>
        <v>89.999957316057348</v>
      </c>
      <c r="J194" s="3" t="s">
        <v>688</v>
      </c>
      <c r="K194">
        <v>3780066507.4955401</v>
      </c>
      <c r="L194">
        <v>3780066508.2558241</v>
      </c>
      <c r="M194">
        <v>1.4360120296478271</v>
      </c>
      <c r="N194">
        <v>5.0489997863769531</v>
      </c>
      <c r="O194">
        <v>0</v>
      </c>
      <c r="P194" s="3" t="s">
        <v>688</v>
      </c>
      <c r="Q194" s="3" t="s">
        <v>696</v>
      </c>
      <c r="R194" s="3" t="s">
        <v>698</v>
      </c>
      <c r="S194">
        <v>22.115576000000001</v>
      </c>
      <c r="T194">
        <v>0.41175699999999998</v>
      </c>
      <c r="U194">
        <v>-0.545736</v>
      </c>
      <c r="V194">
        <v>1.5084E-2</v>
      </c>
      <c r="W194">
        <v>2.058786</v>
      </c>
      <c r="X194">
        <v>-2.7286779999999999</v>
      </c>
      <c r="Y194">
        <v>7.5420000000000001E-2</v>
      </c>
      <c r="Z194" s="3" t="s">
        <v>688</v>
      </c>
      <c r="AA194" s="3" t="s">
        <v>683</v>
      </c>
      <c r="AB194" s="3" t="s">
        <v>698</v>
      </c>
      <c r="AC194" s="3" t="s">
        <v>902</v>
      </c>
    </row>
    <row r="195" spans="1:29" x14ac:dyDescent="0.25">
      <c r="A195" s="3" t="s">
        <v>261</v>
      </c>
      <c r="B195">
        <v>3780066512.5085497</v>
      </c>
      <c r="C195" s="14">
        <f t="shared" ref="C195:C258" si="9">B195-$B$2</f>
        <v>1053.8388142585754</v>
      </c>
      <c r="D195" s="3" t="s">
        <v>683</v>
      </c>
      <c r="E195" s="14">
        <v>397.99998217519419</v>
      </c>
      <c r="F195" s="14">
        <v>-432.39977834224686</v>
      </c>
      <c r="G195" s="14">
        <v>247.50015293959549</v>
      </c>
      <c r="H195" s="14">
        <f t="shared" ref="H195:H258" si="10">SQRT((E195-398)^2+(F195+447.4)^2)</f>
        <v>15.000221657763706</v>
      </c>
      <c r="I195" s="14">
        <f t="shared" ref="I195:I258" si="11">ABS(ATAN((F195+447.4)/(E195-398))*180/3.14159)</f>
        <v>90.000007935017763</v>
      </c>
      <c r="J195" s="3" t="s">
        <v>688</v>
      </c>
      <c r="K195">
        <v>3780066511.6345425</v>
      </c>
      <c r="L195">
        <v>3780066512.4582896</v>
      </c>
      <c r="M195">
        <v>1.4360120296478271</v>
      </c>
      <c r="N195">
        <v>5.0409998893737793</v>
      </c>
      <c r="O195">
        <v>0</v>
      </c>
      <c r="P195" s="3" t="s">
        <v>688</v>
      </c>
      <c r="Q195" s="3" t="s">
        <v>696</v>
      </c>
      <c r="R195" s="3" t="s">
        <v>698</v>
      </c>
      <c r="S195">
        <v>22.096266</v>
      </c>
      <c r="T195">
        <v>0.49798199999999998</v>
      </c>
      <c r="U195">
        <v>-0.72418400000000005</v>
      </c>
      <c r="V195">
        <v>2.1042999999999999E-2</v>
      </c>
      <c r="W195">
        <v>2.4899110000000002</v>
      </c>
      <c r="X195">
        <v>-3.6209220000000002</v>
      </c>
      <c r="Y195">
        <v>0.105217</v>
      </c>
      <c r="Z195" s="3" t="s">
        <v>688</v>
      </c>
      <c r="AA195" s="3" t="s">
        <v>683</v>
      </c>
      <c r="AB195" s="3" t="s">
        <v>698</v>
      </c>
      <c r="AC195" s="3" t="s">
        <v>903</v>
      </c>
    </row>
    <row r="196" spans="1:29" x14ac:dyDescent="0.25">
      <c r="A196" s="3" t="s">
        <v>262</v>
      </c>
      <c r="B196">
        <v>3780066516.6581473</v>
      </c>
      <c r="C196" s="14">
        <f t="shared" si="9"/>
        <v>1057.9884119033813</v>
      </c>
      <c r="D196" s="3" t="s">
        <v>683</v>
      </c>
      <c r="E196" s="14">
        <v>398.00010093259419</v>
      </c>
      <c r="F196" s="14">
        <v>-432.39980973324685</v>
      </c>
      <c r="G196" s="14">
        <v>252.50008670309549</v>
      </c>
      <c r="H196" s="14">
        <f t="shared" si="10"/>
        <v>15.000190267092698</v>
      </c>
      <c r="I196" s="14">
        <f t="shared" si="11"/>
        <v>89.99969049026582</v>
      </c>
      <c r="J196" s="3" t="s">
        <v>688</v>
      </c>
      <c r="K196">
        <v>3780066515.8099046</v>
      </c>
      <c r="L196">
        <v>3780066516.613173</v>
      </c>
      <c r="M196">
        <v>1.4360120296478271</v>
      </c>
      <c r="N196">
        <v>5.0520000457763672</v>
      </c>
      <c r="O196">
        <v>0</v>
      </c>
      <c r="P196" s="3" t="s">
        <v>688</v>
      </c>
      <c r="Q196" s="3" t="s">
        <v>696</v>
      </c>
      <c r="R196" s="3" t="s">
        <v>698</v>
      </c>
      <c r="S196">
        <v>22.080833999999999</v>
      </c>
      <c r="T196">
        <v>0.51447299999999996</v>
      </c>
      <c r="U196">
        <v>-0.96598499999999998</v>
      </c>
      <c r="V196">
        <v>2.8674000000000002E-2</v>
      </c>
      <c r="W196">
        <v>2.5723660000000002</v>
      </c>
      <c r="X196">
        <v>-4.829923</v>
      </c>
      <c r="Y196">
        <v>0.143369</v>
      </c>
      <c r="Z196" s="3" t="s">
        <v>688</v>
      </c>
      <c r="AA196" s="3" t="s">
        <v>683</v>
      </c>
      <c r="AB196" s="3" t="s">
        <v>698</v>
      </c>
      <c r="AC196" s="3" t="s">
        <v>904</v>
      </c>
    </row>
    <row r="197" spans="1:29" x14ac:dyDescent="0.25">
      <c r="A197" s="3" t="s">
        <v>263</v>
      </c>
      <c r="B197">
        <v>3780066520.7849503</v>
      </c>
      <c r="C197" s="14">
        <f t="shared" si="9"/>
        <v>1062.1152148246765</v>
      </c>
      <c r="D197" s="3" t="s">
        <v>683</v>
      </c>
      <c r="E197" s="14">
        <v>398.00006759729422</v>
      </c>
      <c r="F197" s="14">
        <v>-432.39988592894684</v>
      </c>
      <c r="G197" s="14">
        <v>257.49994628409547</v>
      </c>
      <c r="H197" s="14">
        <f t="shared" si="10"/>
        <v>15.000114071205445</v>
      </c>
      <c r="I197" s="14">
        <f t="shared" si="11"/>
        <v>89.999817818913172</v>
      </c>
      <c r="J197" s="3" t="s">
        <v>688</v>
      </c>
      <c r="K197">
        <v>3780066519.9572711</v>
      </c>
      <c r="L197">
        <v>3780066520.7397008</v>
      </c>
      <c r="M197">
        <v>1.4360120296478271</v>
      </c>
      <c r="N197">
        <v>5.0489997863769531</v>
      </c>
      <c r="O197">
        <v>0</v>
      </c>
      <c r="P197" s="3" t="s">
        <v>688</v>
      </c>
      <c r="Q197" s="3" t="s">
        <v>696</v>
      </c>
      <c r="R197" s="3" t="s">
        <v>698</v>
      </c>
      <c r="S197">
        <v>22.079865999999999</v>
      </c>
      <c r="T197">
        <v>0.42640299999999998</v>
      </c>
      <c r="U197">
        <v>-1.178129</v>
      </c>
      <c r="V197">
        <v>3.6066000000000001E-2</v>
      </c>
      <c r="W197">
        <v>2.1320169999999998</v>
      </c>
      <c r="X197">
        <v>-5.8906450000000001</v>
      </c>
      <c r="Y197">
        <v>0.18033099999999999</v>
      </c>
      <c r="Z197" s="3" t="s">
        <v>688</v>
      </c>
      <c r="AA197" s="3" t="s">
        <v>683</v>
      </c>
      <c r="AB197" s="3" t="s">
        <v>698</v>
      </c>
      <c r="AC197" s="3" t="s">
        <v>905</v>
      </c>
    </row>
    <row r="198" spans="1:29" x14ac:dyDescent="0.25">
      <c r="A198" s="3" t="s">
        <v>264</v>
      </c>
      <c r="B198">
        <v>3780066524.9534545</v>
      </c>
      <c r="C198" s="14">
        <f t="shared" si="9"/>
        <v>1066.2837190628052</v>
      </c>
      <c r="D198" s="3" t="s">
        <v>683</v>
      </c>
      <c r="E198" s="14">
        <v>398.00003641679416</v>
      </c>
      <c r="F198" s="14">
        <v>-432.40023443964691</v>
      </c>
      <c r="G198" s="14">
        <v>262.50017371359547</v>
      </c>
      <c r="H198" s="14">
        <f t="shared" si="10"/>
        <v>14.999765560397275</v>
      </c>
      <c r="I198" s="14">
        <f t="shared" si="11"/>
        <v>89.999936915613219</v>
      </c>
      <c r="J198" s="3" t="s">
        <v>688</v>
      </c>
      <c r="K198">
        <v>3780066524.0863566</v>
      </c>
      <c r="L198">
        <v>3780066524.9092193</v>
      </c>
      <c r="M198">
        <v>1.4360120296478271</v>
      </c>
      <c r="N198">
        <v>5.0409998893737793</v>
      </c>
      <c r="O198">
        <v>0</v>
      </c>
      <c r="P198" s="3" t="s">
        <v>688</v>
      </c>
      <c r="Q198" s="3" t="s">
        <v>696</v>
      </c>
      <c r="R198" s="3" t="s">
        <v>698</v>
      </c>
      <c r="S198">
        <v>22.085272</v>
      </c>
      <c r="T198">
        <v>0.31670199999999998</v>
      </c>
      <c r="U198">
        <v>-1.3153090000000001</v>
      </c>
      <c r="V198">
        <v>4.0543000000000003E-2</v>
      </c>
      <c r="W198">
        <v>1.58351</v>
      </c>
      <c r="X198">
        <v>-6.576543</v>
      </c>
      <c r="Y198">
        <v>0.20271600000000001</v>
      </c>
      <c r="Z198" s="3" t="s">
        <v>688</v>
      </c>
      <c r="AA198" s="3" t="s">
        <v>683</v>
      </c>
      <c r="AB198" s="3" t="s">
        <v>698</v>
      </c>
      <c r="AC198" s="3" t="s">
        <v>906</v>
      </c>
    </row>
    <row r="199" spans="1:29" x14ac:dyDescent="0.25">
      <c r="A199" s="3" t="s">
        <v>265</v>
      </c>
      <c r="B199">
        <v>3780066529.10918</v>
      </c>
      <c r="C199" s="14">
        <f t="shared" si="9"/>
        <v>1070.4394445419312</v>
      </c>
      <c r="D199" s="3" t="s">
        <v>683</v>
      </c>
      <c r="E199" s="14">
        <v>397.99982535389421</v>
      </c>
      <c r="F199" s="14">
        <v>-432.39981999984684</v>
      </c>
      <c r="G199" s="14">
        <v>267.49986002109551</v>
      </c>
      <c r="H199" s="14">
        <f t="shared" si="10"/>
        <v>15.000180001169834</v>
      </c>
      <c r="I199" s="14">
        <f t="shared" si="11"/>
        <v>89.999408928269062</v>
      </c>
      <c r="J199" s="3" t="s">
        <v>688</v>
      </c>
      <c r="K199">
        <v>3780066528.2662354</v>
      </c>
      <c r="L199">
        <v>3780066529.0642047</v>
      </c>
      <c r="M199">
        <v>1.4360129833221436</v>
      </c>
      <c r="N199">
        <v>5.0489997863769531</v>
      </c>
      <c r="O199">
        <v>0</v>
      </c>
      <c r="P199" s="3" t="s">
        <v>688</v>
      </c>
      <c r="Q199" s="3" t="s">
        <v>696</v>
      </c>
      <c r="R199" s="3" t="s">
        <v>698</v>
      </c>
      <c r="S199">
        <v>22.095186000000002</v>
      </c>
      <c r="T199">
        <v>0.22799</v>
      </c>
      <c r="U199">
        <v>-1.403848</v>
      </c>
      <c r="V199">
        <v>4.2568000000000002E-2</v>
      </c>
      <c r="W199">
        <v>1.1399509999999999</v>
      </c>
      <c r="X199">
        <v>-7.0192410000000001</v>
      </c>
      <c r="Y199">
        <v>0.212839</v>
      </c>
      <c r="Z199" s="3" t="s">
        <v>688</v>
      </c>
      <c r="AA199" s="3" t="s">
        <v>683</v>
      </c>
      <c r="AB199" s="3" t="s">
        <v>698</v>
      </c>
      <c r="AC199" s="3" t="s">
        <v>907</v>
      </c>
    </row>
    <row r="200" spans="1:29" x14ac:dyDescent="0.25">
      <c r="A200" s="3" t="s">
        <v>266</v>
      </c>
      <c r="B200">
        <v>3780066533.4250002</v>
      </c>
      <c r="C200" s="14">
        <f t="shared" si="9"/>
        <v>1074.7552647590637</v>
      </c>
      <c r="D200" s="3" t="s">
        <v>683</v>
      </c>
      <c r="E200" s="14">
        <v>397.99975855949424</v>
      </c>
      <c r="F200" s="14">
        <v>-432.40000656118019</v>
      </c>
      <c r="G200" s="14">
        <v>272.4997749785955</v>
      </c>
      <c r="H200" s="14">
        <f t="shared" si="10"/>
        <v>14.999993440762905</v>
      </c>
      <c r="I200" s="14">
        <f t="shared" si="11"/>
        <v>89.999153783830877</v>
      </c>
      <c r="J200" s="3" t="s">
        <v>688</v>
      </c>
      <c r="K200">
        <v>3780066532.3769302</v>
      </c>
      <c r="L200">
        <v>3780066533.3818369</v>
      </c>
      <c r="M200">
        <v>1.4360129833221436</v>
      </c>
      <c r="N200">
        <v>5.0460000038146973</v>
      </c>
      <c r="O200">
        <v>0</v>
      </c>
      <c r="P200" s="3" t="s">
        <v>688</v>
      </c>
      <c r="Q200" s="3" t="s">
        <v>696</v>
      </c>
      <c r="R200" s="3" t="s">
        <v>698</v>
      </c>
      <c r="S200">
        <v>22.098434000000001</v>
      </c>
      <c r="T200">
        <v>0.16292499999999999</v>
      </c>
      <c r="U200">
        <v>-1.465616</v>
      </c>
      <c r="V200">
        <v>4.2682999999999999E-2</v>
      </c>
      <c r="W200">
        <v>0.81462599999999996</v>
      </c>
      <c r="X200">
        <v>-7.3280779999999996</v>
      </c>
      <c r="Y200">
        <v>0.21341499999999999</v>
      </c>
      <c r="Z200" s="3" t="s">
        <v>688</v>
      </c>
      <c r="AA200" s="3" t="s">
        <v>683</v>
      </c>
      <c r="AB200" s="3" t="s">
        <v>698</v>
      </c>
      <c r="AC200" s="3" t="s">
        <v>908</v>
      </c>
    </row>
    <row r="201" spans="1:29" x14ac:dyDescent="0.25">
      <c r="A201" s="3" t="s">
        <v>267</v>
      </c>
      <c r="B201">
        <v>3780066538.005445</v>
      </c>
      <c r="C201" s="14">
        <f t="shared" si="9"/>
        <v>1079.3357095718384</v>
      </c>
      <c r="D201" s="3" t="s">
        <v>683</v>
      </c>
      <c r="E201" s="14">
        <v>397.99990595079419</v>
      </c>
      <c r="F201" s="14">
        <v>-432.40005889704685</v>
      </c>
      <c r="G201" s="14">
        <v>277.5000727400955</v>
      </c>
      <c r="H201" s="14">
        <f t="shared" si="10"/>
        <v>14.999941103247973</v>
      </c>
      <c r="I201" s="14">
        <f t="shared" si="11"/>
        <v>89.999716776594099</v>
      </c>
      <c r="J201" s="3" t="s">
        <v>688</v>
      </c>
      <c r="K201">
        <v>3780066536.8972473</v>
      </c>
      <c r="L201">
        <v>3780066537.9517632</v>
      </c>
      <c r="M201">
        <v>1.4360129833221436</v>
      </c>
      <c r="N201">
        <v>5.0489997863769531</v>
      </c>
      <c r="O201">
        <v>0</v>
      </c>
      <c r="P201" s="3" t="s">
        <v>688</v>
      </c>
      <c r="Q201" s="3" t="s">
        <v>696</v>
      </c>
      <c r="R201" s="3" t="s">
        <v>698</v>
      </c>
      <c r="S201">
        <v>22.090669999999999</v>
      </c>
      <c r="T201">
        <v>0.113819</v>
      </c>
      <c r="U201">
        <v>-1.5094860000000001</v>
      </c>
      <c r="V201">
        <v>4.1154999999999997E-2</v>
      </c>
      <c r="W201">
        <v>0.56909699999999996</v>
      </c>
      <c r="X201">
        <v>-7.5474309999999996</v>
      </c>
      <c r="Y201">
        <v>0.20577400000000001</v>
      </c>
      <c r="Z201" s="3" t="s">
        <v>688</v>
      </c>
      <c r="AA201" s="3" t="s">
        <v>683</v>
      </c>
      <c r="AB201" s="3" t="s">
        <v>698</v>
      </c>
      <c r="AC201" s="3" t="s">
        <v>909</v>
      </c>
    </row>
    <row r="202" spans="1:29" x14ac:dyDescent="0.25">
      <c r="A202" s="3" t="s">
        <v>268</v>
      </c>
      <c r="B202">
        <v>3780066542.5801954</v>
      </c>
      <c r="C202" s="14">
        <f t="shared" si="9"/>
        <v>1083.9104599952698</v>
      </c>
      <c r="D202" s="3" t="s">
        <v>683</v>
      </c>
      <c r="E202" s="14">
        <v>398.00012340319421</v>
      </c>
      <c r="F202" s="14">
        <v>-432.40016618034684</v>
      </c>
      <c r="G202" s="14">
        <v>282.49992691109549</v>
      </c>
      <c r="H202" s="14">
        <f t="shared" si="10"/>
        <v>14.999833820160751</v>
      </c>
      <c r="I202" s="14">
        <f t="shared" si="11"/>
        <v>89.999604648711312</v>
      </c>
      <c r="J202" s="3" t="s">
        <v>688</v>
      </c>
      <c r="K202">
        <v>3780066541.3925138</v>
      </c>
      <c r="L202">
        <v>3780066542.4941607</v>
      </c>
      <c r="M202">
        <v>1.4360129833221436</v>
      </c>
      <c r="N202">
        <v>5.0520000457763672</v>
      </c>
      <c r="O202">
        <v>0</v>
      </c>
      <c r="P202" s="3" t="s">
        <v>688</v>
      </c>
      <c r="Q202" s="3" t="s">
        <v>696</v>
      </c>
      <c r="R202" s="3" t="s">
        <v>698</v>
      </c>
      <c r="S202">
        <v>22.091466</v>
      </c>
      <c r="T202">
        <v>7.3741000000000001E-2</v>
      </c>
      <c r="U202">
        <v>-1.540387</v>
      </c>
      <c r="V202">
        <v>3.8116999999999998E-2</v>
      </c>
      <c r="W202">
        <v>0.36870399999999998</v>
      </c>
      <c r="X202">
        <v>-7.7019339999999996</v>
      </c>
      <c r="Y202">
        <v>0.19058700000000001</v>
      </c>
      <c r="Z202" s="3" t="s">
        <v>688</v>
      </c>
      <c r="AA202" s="3" t="s">
        <v>683</v>
      </c>
      <c r="AB202" s="3" t="s">
        <v>698</v>
      </c>
      <c r="AC202" s="3" t="s">
        <v>910</v>
      </c>
    </row>
    <row r="203" spans="1:29" x14ac:dyDescent="0.25">
      <c r="A203" s="3" t="s">
        <v>269</v>
      </c>
      <c r="B203">
        <v>3780066546.9450655</v>
      </c>
      <c r="C203" s="14">
        <f t="shared" si="9"/>
        <v>1088.2753300666809</v>
      </c>
      <c r="D203" s="3" t="s">
        <v>683</v>
      </c>
      <c r="E203" s="14">
        <v>397.99994002739419</v>
      </c>
      <c r="F203" s="14">
        <v>-432.40003883774682</v>
      </c>
      <c r="G203" s="14">
        <v>287.49976336909549</v>
      </c>
      <c r="H203" s="14">
        <f t="shared" si="10"/>
        <v>14.999961162373047</v>
      </c>
      <c r="I203" s="14">
        <f t="shared" si="11"/>
        <v>89.999846940545481</v>
      </c>
      <c r="J203" s="3" t="s">
        <v>688</v>
      </c>
      <c r="K203">
        <v>3780066545.8791666</v>
      </c>
      <c r="L203">
        <v>3780066546.9003186</v>
      </c>
      <c r="M203">
        <v>1.4360129833221436</v>
      </c>
      <c r="N203">
        <v>5.0489997863769531</v>
      </c>
      <c r="O203">
        <v>0</v>
      </c>
      <c r="P203" s="3" t="s">
        <v>688</v>
      </c>
      <c r="Q203" s="3" t="s">
        <v>696</v>
      </c>
      <c r="R203" s="3" t="s">
        <v>698</v>
      </c>
      <c r="S203">
        <v>22.102347999999999</v>
      </c>
      <c r="T203">
        <v>3.2787999999999998E-2</v>
      </c>
      <c r="U203">
        <v>-1.5595669999999999</v>
      </c>
      <c r="V203">
        <v>3.4637000000000001E-2</v>
      </c>
      <c r="W203">
        <v>0.163938</v>
      </c>
      <c r="X203">
        <v>-7.7978360000000002</v>
      </c>
      <c r="Y203">
        <v>0.17318700000000001</v>
      </c>
      <c r="Z203" s="3" t="s">
        <v>688</v>
      </c>
      <c r="AA203" s="3" t="s">
        <v>683</v>
      </c>
      <c r="AB203" s="3" t="s">
        <v>698</v>
      </c>
      <c r="AC203" s="3" t="s">
        <v>911</v>
      </c>
    </row>
    <row r="204" spans="1:29" x14ac:dyDescent="0.25">
      <c r="A204" s="3" t="s">
        <v>270</v>
      </c>
      <c r="B204">
        <v>3780066551.4790816</v>
      </c>
      <c r="C204" s="14">
        <f t="shared" si="9"/>
        <v>1092.8093461990356</v>
      </c>
      <c r="D204" s="3" t="s">
        <v>683</v>
      </c>
      <c r="E204" s="14">
        <v>398.00002483029419</v>
      </c>
      <c r="F204" s="14">
        <v>-432.40024214914683</v>
      </c>
      <c r="G204" s="14">
        <v>292.50018135609548</v>
      </c>
      <c r="H204" s="14">
        <f t="shared" si="10"/>
        <v>14.999757850873696</v>
      </c>
      <c r="I204" s="14">
        <f t="shared" si="11"/>
        <v>89.999981173463397</v>
      </c>
      <c r="J204" s="3" t="s">
        <v>688</v>
      </c>
      <c r="K204">
        <v>3780066550.3895864</v>
      </c>
      <c r="L204">
        <v>3780066551.4332218</v>
      </c>
      <c r="M204">
        <v>1.4360129833221436</v>
      </c>
      <c r="N204">
        <v>5.0409998893737793</v>
      </c>
      <c r="O204">
        <v>0</v>
      </c>
      <c r="P204" s="3" t="s">
        <v>688</v>
      </c>
      <c r="Q204" s="3" t="s">
        <v>696</v>
      </c>
      <c r="R204" s="3" t="s">
        <v>698</v>
      </c>
      <c r="S204">
        <v>22.091864000000001</v>
      </c>
      <c r="T204">
        <v>-2.0912E-2</v>
      </c>
      <c r="U204">
        <v>-1.5584389999999999</v>
      </c>
      <c r="V204">
        <v>3.0515E-2</v>
      </c>
      <c r="W204">
        <v>-0.10456</v>
      </c>
      <c r="X204">
        <v>-7.7921930000000001</v>
      </c>
      <c r="Y204">
        <v>0.15257399999999999</v>
      </c>
      <c r="Z204" s="3" t="s">
        <v>688</v>
      </c>
      <c r="AA204" s="3" t="s">
        <v>683</v>
      </c>
      <c r="AB204" s="3" t="s">
        <v>698</v>
      </c>
      <c r="AC204" s="3" t="s">
        <v>912</v>
      </c>
    </row>
    <row r="205" spans="1:29" x14ac:dyDescent="0.25">
      <c r="A205" s="3" t="s">
        <v>271</v>
      </c>
      <c r="B205">
        <v>3780066556.1300478</v>
      </c>
      <c r="C205" s="14">
        <f t="shared" si="9"/>
        <v>1097.4603123664856</v>
      </c>
      <c r="D205" s="3" t="s">
        <v>683</v>
      </c>
      <c r="E205" s="14">
        <v>397.9999590904942</v>
      </c>
      <c r="F205" s="14">
        <v>-432.39977190314687</v>
      </c>
      <c r="G205" s="14">
        <v>297.50018139259549</v>
      </c>
      <c r="H205" s="14">
        <f t="shared" si="10"/>
        <v>15.000228096908893</v>
      </c>
      <c r="I205" s="14">
        <f t="shared" si="11"/>
        <v>89.999919759254638</v>
      </c>
      <c r="J205" s="3" t="s">
        <v>688</v>
      </c>
      <c r="K205">
        <v>3780066554.9618063</v>
      </c>
      <c r="L205">
        <v>3780066556.0450048</v>
      </c>
      <c r="M205">
        <v>1.4360129833221436</v>
      </c>
      <c r="N205">
        <v>5.0460000038146973</v>
      </c>
      <c r="O205">
        <v>0</v>
      </c>
      <c r="P205" s="3" t="s">
        <v>688</v>
      </c>
      <c r="Q205" s="3" t="s">
        <v>696</v>
      </c>
      <c r="R205" s="3" t="s">
        <v>698</v>
      </c>
      <c r="S205">
        <v>22.075900000000001</v>
      </c>
      <c r="T205">
        <v>-8.9732999999999993E-2</v>
      </c>
      <c r="U205">
        <v>-1.5137700000000001</v>
      </c>
      <c r="V205">
        <v>2.6376E-2</v>
      </c>
      <c r="W205">
        <v>-0.44866499999999998</v>
      </c>
      <c r="X205">
        <v>-7.568848</v>
      </c>
      <c r="Y205">
        <v>0.13188</v>
      </c>
      <c r="Z205" s="3" t="s">
        <v>688</v>
      </c>
      <c r="AA205" s="3" t="s">
        <v>683</v>
      </c>
      <c r="AB205" s="3" t="s">
        <v>698</v>
      </c>
      <c r="AC205" s="3" t="s">
        <v>913</v>
      </c>
    </row>
    <row r="206" spans="1:29" x14ac:dyDescent="0.25">
      <c r="A206" s="3" t="s">
        <v>272</v>
      </c>
      <c r="B206">
        <v>3780066615.3186097</v>
      </c>
      <c r="C206" s="14">
        <f t="shared" si="9"/>
        <v>1156.6488742828369</v>
      </c>
      <c r="D206" s="3" t="s">
        <v>683</v>
      </c>
      <c r="E206" s="14">
        <v>395.50003272049418</v>
      </c>
      <c r="F206" s="14">
        <v>-443.07006052194686</v>
      </c>
      <c r="G206" s="14">
        <v>217.50016432915632</v>
      </c>
      <c r="H206" s="14">
        <f t="shared" si="10"/>
        <v>4.9998212250242187</v>
      </c>
      <c r="I206" s="14">
        <f t="shared" si="11"/>
        <v>59.999300837972747</v>
      </c>
      <c r="J206" s="3" t="s">
        <v>688</v>
      </c>
      <c r="K206">
        <v>3780066614.282927</v>
      </c>
      <c r="L206">
        <v>3780066615.2797074</v>
      </c>
      <c r="M206">
        <v>1.4360129833221436</v>
      </c>
      <c r="N206">
        <v>5.0440001487731934</v>
      </c>
      <c r="O206">
        <v>0</v>
      </c>
      <c r="P206" s="3" t="s">
        <v>688</v>
      </c>
      <c r="Q206" s="3" t="s">
        <v>696</v>
      </c>
      <c r="R206" s="3" t="s">
        <v>698</v>
      </c>
      <c r="S206">
        <v>21.947714000000001</v>
      </c>
      <c r="T206">
        <v>4.2448E-2</v>
      </c>
      <c r="U206">
        <v>-0.217531</v>
      </c>
      <c r="V206">
        <v>2.4069999999999999E-3</v>
      </c>
      <c r="W206">
        <v>0.21224000000000001</v>
      </c>
      <c r="X206">
        <v>-1.087653</v>
      </c>
      <c r="Y206">
        <v>1.2035000000000001E-2</v>
      </c>
      <c r="Z206" s="3" t="s">
        <v>688</v>
      </c>
      <c r="AA206" s="3" t="s">
        <v>683</v>
      </c>
      <c r="AB206" s="3" t="s">
        <v>698</v>
      </c>
      <c r="AC206" s="3" t="s">
        <v>914</v>
      </c>
    </row>
    <row r="207" spans="1:29" x14ac:dyDescent="0.25">
      <c r="A207" s="3" t="s">
        <v>273</v>
      </c>
      <c r="B207">
        <v>3780066619.8621449</v>
      </c>
      <c r="C207" s="14">
        <f t="shared" si="9"/>
        <v>1161.1924095153809</v>
      </c>
      <c r="D207" s="3" t="s">
        <v>683</v>
      </c>
      <c r="E207" s="14">
        <v>395.50015780589422</v>
      </c>
      <c r="F207" s="14">
        <v>-443.06984193044684</v>
      </c>
      <c r="G207" s="14">
        <v>222.49980827265628</v>
      </c>
      <c r="H207" s="14">
        <f t="shared" si="10"/>
        <v>4.9999479900042703</v>
      </c>
      <c r="I207" s="14">
        <f t="shared" si="11"/>
        <v>60.001794659587645</v>
      </c>
      <c r="J207" s="3" t="s">
        <v>688</v>
      </c>
      <c r="K207">
        <v>3780066618.7848487</v>
      </c>
      <c r="L207">
        <v>3780066619.8023138</v>
      </c>
      <c r="M207">
        <v>1.4360129833221436</v>
      </c>
      <c r="N207">
        <v>5.0430002212524414</v>
      </c>
      <c r="O207">
        <v>0</v>
      </c>
      <c r="P207" s="3" t="s">
        <v>688</v>
      </c>
      <c r="Q207" s="3" t="s">
        <v>696</v>
      </c>
      <c r="R207" s="3" t="s">
        <v>698</v>
      </c>
      <c r="S207">
        <v>21.963567999999999</v>
      </c>
      <c r="T207">
        <v>5.2950999999999998E-2</v>
      </c>
      <c r="U207">
        <v>-0.26568799999999998</v>
      </c>
      <c r="V207">
        <v>3.2829999999999999E-3</v>
      </c>
      <c r="W207">
        <v>0.26475700000000002</v>
      </c>
      <c r="X207">
        <v>-1.3284389999999999</v>
      </c>
      <c r="Y207">
        <v>1.6414999999999999E-2</v>
      </c>
      <c r="Z207" s="3" t="s">
        <v>688</v>
      </c>
      <c r="AA207" s="3" t="s">
        <v>683</v>
      </c>
      <c r="AB207" s="3" t="s">
        <v>698</v>
      </c>
      <c r="AC207" s="3" t="s">
        <v>915</v>
      </c>
    </row>
    <row r="208" spans="1:29" x14ac:dyDescent="0.25">
      <c r="A208" s="3" t="s">
        <v>274</v>
      </c>
      <c r="B208">
        <v>3780066624.3394618</v>
      </c>
      <c r="C208" s="14">
        <f t="shared" si="9"/>
        <v>1165.6697263717651</v>
      </c>
      <c r="D208" s="3" t="s">
        <v>683</v>
      </c>
      <c r="E208" s="14">
        <v>395.50012067589421</v>
      </c>
      <c r="F208" s="14">
        <v>-443.0699417916469</v>
      </c>
      <c r="G208" s="14">
        <v>227.49999432015628</v>
      </c>
      <c r="H208" s="14">
        <f t="shared" si="10"/>
        <v>4.9998800708434512</v>
      </c>
      <c r="I208" s="14">
        <f t="shared" si="11"/>
        <v>60.000854022236744</v>
      </c>
      <c r="J208" s="3" t="s">
        <v>688</v>
      </c>
      <c r="K208">
        <v>3780066623.2486978</v>
      </c>
      <c r="L208">
        <v>3780066624.2963638</v>
      </c>
      <c r="M208">
        <v>1.4360129833221436</v>
      </c>
      <c r="N208">
        <v>5.0489997863769531</v>
      </c>
      <c r="O208">
        <v>0</v>
      </c>
      <c r="P208" s="3" t="s">
        <v>688</v>
      </c>
      <c r="Q208" s="3" t="s">
        <v>696</v>
      </c>
      <c r="R208" s="3" t="s">
        <v>698</v>
      </c>
      <c r="S208">
        <v>21.95852</v>
      </c>
      <c r="T208">
        <v>6.6576999999999997E-2</v>
      </c>
      <c r="U208">
        <v>-0.32628699999999999</v>
      </c>
      <c r="V208">
        <v>4.3730000000000002E-3</v>
      </c>
      <c r="W208">
        <v>0.33288699999999999</v>
      </c>
      <c r="X208">
        <v>-1.6314329999999999</v>
      </c>
      <c r="Y208">
        <v>2.1867000000000001E-2</v>
      </c>
      <c r="Z208" s="3" t="s">
        <v>688</v>
      </c>
      <c r="AA208" s="3" t="s">
        <v>683</v>
      </c>
      <c r="AB208" s="3" t="s">
        <v>698</v>
      </c>
      <c r="AC208" s="3" t="s">
        <v>916</v>
      </c>
    </row>
    <row r="209" spans="1:29" x14ac:dyDescent="0.25">
      <c r="A209" s="3" t="s">
        <v>275</v>
      </c>
      <c r="B209">
        <v>3780066628.8456912</v>
      </c>
      <c r="C209" s="14">
        <f t="shared" si="9"/>
        <v>1170.1759557723999</v>
      </c>
      <c r="D209" s="3" t="s">
        <v>683</v>
      </c>
      <c r="E209" s="14">
        <v>395.49990323549423</v>
      </c>
      <c r="F209" s="14">
        <v>-443.06996416064686</v>
      </c>
      <c r="G209" s="14">
        <v>232.5001186056563</v>
      </c>
      <c r="H209" s="14">
        <f t="shared" si="10"/>
        <v>4.9999694201039526</v>
      </c>
      <c r="I209" s="14">
        <f t="shared" si="11"/>
        <v>59.998567965879836</v>
      </c>
      <c r="J209" s="3" t="s">
        <v>688</v>
      </c>
      <c r="K209">
        <v>3780066627.7136073</v>
      </c>
      <c r="L209">
        <v>3780066628.7777209</v>
      </c>
      <c r="M209">
        <v>1.4360129833221436</v>
      </c>
      <c r="N209">
        <v>5.0489997863769531</v>
      </c>
      <c r="O209">
        <v>0</v>
      </c>
      <c r="P209" s="3" t="s">
        <v>688</v>
      </c>
      <c r="Q209" s="3" t="s">
        <v>696</v>
      </c>
      <c r="R209" s="3" t="s">
        <v>698</v>
      </c>
      <c r="S209">
        <v>21.958406</v>
      </c>
      <c r="T209">
        <v>8.3183999999999994E-2</v>
      </c>
      <c r="U209">
        <v>-0.40240599999999999</v>
      </c>
      <c r="V209">
        <v>5.8979999999999996E-3</v>
      </c>
      <c r="W209">
        <v>0.41591899999999998</v>
      </c>
      <c r="X209">
        <v>-2.0120309999999999</v>
      </c>
      <c r="Y209">
        <v>2.9492000000000001E-2</v>
      </c>
      <c r="Z209" s="3" t="s">
        <v>688</v>
      </c>
      <c r="AA209" s="3" t="s">
        <v>683</v>
      </c>
      <c r="AB209" s="3" t="s">
        <v>698</v>
      </c>
      <c r="AC209" s="3" t="s">
        <v>917</v>
      </c>
    </row>
    <row r="210" spans="1:29" x14ac:dyDescent="0.25">
      <c r="A210" s="3" t="s">
        <v>276</v>
      </c>
      <c r="B210">
        <v>3780066633.2540946</v>
      </c>
      <c r="C210" s="14">
        <f t="shared" si="9"/>
        <v>1174.5843591690063</v>
      </c>
      <c r="D210" s="3" t="s">
        <v>683</v>
      </c>
      <c r="E210" s="14">
        <v>395.50012769239419</v>
      </c>
      <c r="F210" s="14">
        <v>-443.06977749354684</v>
      </c>
      <c r="G210" s="14">
        <v>237.50004832365627</v>
      </c>
      <c r="H210" s="14">
        <f t="shared" si="10"/>
        <v>5.000018850937237</v>
      </c>
      <c r="I210" s="14">
        <f t="shared" si="11"/>
        <v>60.001864986938699</v>
      </c>
      <c r="J210" s="3" t="s">
        <v>688</v>
      </c>
      <c r="K210">
        <v>3780066632.1795368</v>
      </c>
      <c r="L210">
        <v>3780066633.2145839</v>
      </c>
      <c r="M210">
        <v>1.4360129833221436</v>
      </c>
      <c r="N210">
        <v>5.0469999313354492</v>
      </c>
      <c r="O210">
        <v>0</v>
      </c>
      <c r="P210" s="3" t="s">
        <v>688</v>
      </c>
      <c r="Q210" s="3" t="s">
        <v>696</v>
      </c>
      <c r="R210" s="3" t="s">
        <v>698</v>
      </c>
      <c r="S210">
        <v>21.976800000000001</v>
      </c>
      <c r="T210">
        <v>0.10251200000000001</v>
      </c>
      <c r="U210">
        <v>-0.49729099999999998</v>
      </c>
      <c r="V210">
        <v>8.0470000000000003E-3</v>
      </c>
      <c r="W210">
        <v>0.51255799999999996</v>
      </c>
      <c r="X210">
        <v>-2.4864549999999999</v>
      </c>
      <c r="Y210">
        <v>4.0235E-2</v>
      </c>
      <c r="Z210" s="3" t="s">
        <v>688</v>
      </c>
      <c r="AA210" s="3" t="s">
        <v>683</v>
      </c>
      <c r="AB210" s="3" t="s">
        <v>698</v>
      </c>
      <c r="AC210" s="3" t="s">
        <v>918</v>
      </c>
    </row>
    <row r="211" spans="1:29" x14ac:dyDescent="0.25">
      <c r="A211" s="3" t="s">
        <v>277</v>
      </c>
      <c r="B211">
        <v>3780066637.740005</v>
      </c>
      <c r="C211" s="14">
        <f t="shared" si="9"/>
        <v>1179.0702695846558</v>
      </c>
      <c r="D211" s="3" t="s">
        <v>683</v>
      </c>
      <c r="E211" s="14">
        <v>395.49999764309422</v>
      </c>
      <c r="F211" s="14">
        <v>-443.06985996564686</v>
      </c>
      <c r="G211" s="14">
        <v>242.5000216631563</v>
      </c>
      <c r="H211" s="14">
        <f t="shared" si="10"/>
        <v>5.0000124501487102</v>
      </c>
      <c r="I211" s="14">
        <f t="shared" si="11"/>
        <v>60.000101862971874</v>
      </c>
      <c r="J211" s="3" t="s">
        <v>688</v>
      </c>
      <c r="K211">
        <v>3780066636.6463857</v>
      </c>
      <c r="L211">
        <v>3780066637.6864934</v>
      </c>
      <c r="M211">
        <v>1.4360129833221436</v>
      </c>
      <c r="N211">
        <v>5.0510001182556152</v>
      </c>
      <c r="O211">
        <v>0</v>
      </c>
      <c r="P211" s="3" t="s">
        <v>688</v>
      </c>
      <c r="Q211" s="3" t="s">
        <v>696</v>
      </c>
      <c r="R211" s="3" t="s">
        <v>698</v>
      </c>
      <c r="S211">
        <v>21.973794000000002</v>
      </c>
      <c r="T211">
        <v>0.121271</v>
      </c>
      <c r="U211">
        <v>-0.61310600000000004</v>
      </c>
      <c r="V211">
        <v>1.1037999999999999E-2</v>
      </c>
      <c r="W211">
        <v>0.60635600000000001</v>
      </c>
      <c r="X211">
        <v>-3.065528</v>
      </c>
      <c r="Y211">
        <v>5.5188000000000001E-2</v>
      </c>
      <c r="Z211" s="3" t="s">
        <v>688</v>
      </c>
      <c r="AA211" s="3" t="s">
        <v>683</v>
      </c>
      <c r="AB211" s="3" t="s">
        <v>698</v>
      </c>
      <c r="AC211" s="3" t="s">
        <v>919</v>
      </c>
    </row>
    <row r="212" spans="1:29" x14ac:dyDescent="0.25">
      <c r="A212" s="3" t="s">
        <v>278</v>
      </c>
      <c r="B212">
        <v>3780066642.2858663</v>
      </c>
      <c r="C212" s="14">
        <f t="shared" si="9"/>
        <v>1183.6161308288574</v>
      </c>
      <c r="D212" s="3" t="s">
        <v>683</v>
      </c>
      <c r="E212" s="14">
        <v>395.50001089519418</v>
      </c>
      <c r="F212" s="14">
        <v>-443.06981289294686</v>
      </c>
      <c r="G212" s="14">
        <v>247.5001572491563</v>
      </c>
      <c r="H212" s="14">
        <f t="shared" si="10"/>
        <v>5.0000465904066216</v>
      </c>
      <c r="I212" s="14">
        <f t="shared" si="11"/>
        <v>60.000503078708157</v>
      </c>
      <c r="J212" s="3" t="s">
        <v>688</v>
      </c>
      <c r="K212">
        <v>3780066641.1120481</v>
      </c>
      <c r="L212">
        <v>3780066642.2109089</v>
      </c>
      <c r="M212">
        <v>1.4360129833221436</v>
      </c>
      <c r="N212">
        <v>5.0440001487731934</v>
      </c>
      <c r="O212">
        <v>0</v>
      </c>
      <c r="P212" s="3" t="s">
        <v>688</v>
      </c>
      <c r="Q212" s="3" t="s">
        <v>696</v>
      </c>
      <c r="R212" s="3" t="s">
        <v>698</v>
      </c>
      <c r="S212">
        <v>21.969139999999999</v>
      </c>
      <c r="T212">
        <v>0.13450500000000001</v>
      </c>
      <c r="U212">
        <v>-0.74726099999999995</v>
      </c>
      <c r="V212">
        <v>1.4818E-2</v>
      </c>
      <c r="W212">
        <v>0.67252699999999999</v>
      </c>
      <c r="X212">
        <v>-3.7363059999999999</v>
      </c>
      <c r="Y212">
        <v>7.4088000000000001E-2</v>
      </c>
      <c r="Z212" s="3" t="s">
        <v>688</v>
      </c>
      <c r="AA212" s="3" t="s">
        <v>683</v>
      </c>
      <c r="AB212" s="3" t="s">
        <v>698</v>
      </c>
      <c r="AC212" s="3" t="s">
        <v>920</v>
      </c>
    </row>
    <row r="213" spans="1:29" x14ac:dyDescent="0.25">
      <c r="A213" s="3" t="s">
        <v>279</v>
      </c>
      <c r="B213">
        <v>3780066646.6482782</v>
      </c>
      <c r="C213" s="14">
        <f t="shared" si="9"/>
        <v>1187.978542804718</v>
      </c>
      <c r="D213" s="3" t="s">
        <v>683</v>
      </c>
      <c r="E213" s="14">
        <v>395.50012965259424</v>
      </c>
      <c r="F213" s="14">
        <v>-443.06984428394685</v>
      </c>
      <c r="G213" s="14">
        <v>252.5000910126563</v>
      </c>
      <c r="H213" s="14">
        <f t="shared" si="10"/>
        <v>4.9999600277508387</v>
      </c>
      <c r="I213" s="14">
        <f t="shared" si="11"/>
        <v>60.001501777138216</v>
      </c>
      <c r="J213" s="3" t="s">
        <v>688</v>
      </c>
      <c r="K213">
        <v>3780066645.5692639</v>
      </c>
      <c r="L213">
        <v>3780066646.6096878</v>
      </c>
      <c r="M213">
        <v>1.4360129833221436</v>
      </c>
      <c r="N213">
        <v>5.0469999313354492</v>
      </c>
      <c r="O213">
        <v>0</v>
      </c>
      <c r="P213" s="3" t="s">
        <v>688</v>
      </c>
      <c r="Q213" s="3" t="s">
        <v>696</v>
      </c>
      <c r="R213" s="3" t="s">
        <v>698</v>
      </c>
      <c r="S213">
        <v>22.013354</v>
      </c>
      <c r="T213">
        <v>0.13467999999999999</v>
      </c>
      <c r="U213">
        <v>-0.88870700000000002</v>
      </c>
      <c r="V213">
        <v>1.8554999999999999E-2</v>
      </c>
      <c r="W213">
        <v>0.67340199999999995</v>
      </c>
      <c r="X213">
        <v>-4.4435339999999997</v>
      </c>
      <c r="Y213">
        <v>9.2776999999999998E-2</v>
      </c>
      <c r="Z213" s="3" t="s">
        <v>688</v>
      </c>
      <c r="AA213" s="3" t="s">
        <v>683</v>
      </c>
      <c r="AB213" s="3" t="s">
        <v>698</v>
      </c>
      <c r="AC213" s="3" t="s">
        <v>921</v>
      </c>
    </row>
    <row r="214" spans="1:29" x14ac:dyDescent="0.25">
      <c r="A214" s="3" t="s">
        <v>280</v>
      </c>
      <c r="B214">
        <v>3780066651.1113176</v>
      </c>
      <c r="C214" s="14">
        <f t="shared" si="9"/>
        <v>1192.4415822029114</v>
      </c>
      <c r="D214" s="3" t="s">
        <v>683</v>
      </c>
      <c r="E214" s="14">
        <v>395.50009631729421</v>
      </c>
      <c r="F214" s="14">
        <v>-443.0699204796469</v>
      </c>
      <c r="G214" s="14">
        <v>257.49995059365631</v>
      </c>
      <c r="H214" s="14">
        <f t="shared" si="10"/>
        <v>4.9999107067413862</v>
      </c>
      <c r="I214" s="14">
        <f t="shared" si="11"/>
        <v>60.000734391041746</v>
      </c>
      <c r="J214" s="3" t="s">
        <v>688</v>
      </c>
      <c r="K214">
        <v>3780066650.0205264</v>
      </c>
      <c r="L214">
        <v>3780066651.0695672</v>
      </c>
      <c r="M214">
        <v>1.4360129833221436</v>
      </c>
      <c r="N214">
        <v>5.0430002212524414</v>
      </c>
      <c r="O214">
        <v>0</v>
      </c>
      <c r="P214" s="3" t="s">
        <v>688</v>
      </c>
      <c r="Q214" s="3" t="s">
        <v>696</v>
      </c>
      <c r="R214" s="3" t="s">
        <v>698</v>
      </c>
      <c r="S214">
        <v>22.036480000000001</v>
      </c>
      <c r="T214">
        <v>0.120408</v>
      </c>
      <c r="U214">
        <v>-1.0194939999999999</v>
      </c>
      <c r="V214">
        <v>2.0892999999999998E-2</v>
      </c>
      <c r="W214">
        <v>0.60204199999999997</v>
      </c>
      <c r="X214">
        <v>-5.0974680000000001</v>
      </c>
      <c r="Y214">
        <v>0.104467</v>
      </c>
      <c r="Z214" s="3" t="s">
        <v>688</v>
      </c>
      <c r="AA214" s="3" t="s">
        <v>683</v>
      </c>
      <c r="AB214" s="3" t="s">
        <v>698</v>
      </c>
      <c r="AC214" s="3" t="s">
        <v>922</v>
      </c>
    </row>
    <row r="215" spans="1:29" x14ac:dyDescent="0.25">
      <c r="A215" s="3" t="s">
        <v>281</v>
      </c>
      <c r="B215">
        <v>3780066655.7003584</v>
      </c>
      <c r="C215" s="14">
        <f t="shared" si="9"/>
        <v>1197.030622959137</v>
      </c>
      <c r="D215" s="3" t="s">
        <v>683</v>
      </c>
      <c r="E215" s="14">
        <v>395.50006513679415</v>
      </c>
      <c r="F215" s="14">
        <v>-443.06976899034686</v>
      </c>
      <c r="G215" s="14">
        <v>262.50017802315631</v>
      </c>
      <c r="H215" s="14">
        <f t="shared" si="10"/>
        <v>5.0000574913928268</v>
      </c>
      <c r="I215" s="14">
        <f t="shared" si="11"/>
        <v>60.001292901981564</v>
      </c>
      <c r="J215" s="3" t="s">
        <v>688</v>
      </c>
      <c r="K215">
        <v>3780066654.5466337</v>
      </c>
      <c r="L215">
        <v>3780066655.624393</v>
      </c>
      <c r="M215">
        <v>1.4360129833221436</v>
      </c>
      <c r="N215">
        <v>5.0440001487731934</v>
      </c>
      <c r="O215">
        <v>0</v>
      </c>
      <c r="P215" s="3" t="s">
        <v>688</v>
      </c>
      <c r="Q215" s="3" t="s">
        <v>696</v>
      </c>
      <c r="R215" s="3" t="s">
        <v>698</v>
      </c>
      <c r="S215">
        <v>22.068676</v>
      </c>
      <c r="T215">
        <v>9.8090999999999998E-2</v>
      </c>
      <c r="U215">
        <v>-1.1255900000000001</v>
      </c>
      <c r="V215">
        <v>2.1010000000000001E-2</v>
      </c>
      <c r="W215">
        <v>0.490456</v>
      </c>
      <c r="X215">
        <v>-5.6279519999999996</v>
      </c>
      <c r="Y215">
        <v>0.105049</v>
      </c>
      <c r="Z215" s="3" t="s">
        <v>688</v>
      </c>
      <c r="AA215" s="3" t="s">
        <v>683</v>
      </c>
      <c r="AB215" s="3" t="s">
        <v>698</v>
      </c>
      <c r="AC215" s="3" t="s">
        <v>923</v>
      </c>
    </row>
    <row r="216" spans="1:29" x14ac:dyDescent="0.25">
      <c r="A216" s="3" t="s">
        <v>282</v>
      </c>
      <c r="B216">
        <v>3780066660.1831431</v>
      </c>
      <c r="C216" s="14">
        <f t="shared" si="9"/>
        <v>1201.5134077072144</v>
      </c>
      <c r="D216" s="3" t="s">
        <v>683</v>
      </c>
      <c r="E216" s="14">
        <v>395.4998540738942</v>
      </c>
      <c r="F216" s="14">
        <v>-443.06985455054684</v>
      </c>
      <c r="G216" s="14">
        <v>267.49986433065629</v>
      </c>
      <c r="H216" s="14">
        <f t="shared" si="10"/>
        <v>5.0000889257335395</v>
      </c>
      <c r="I216" s="14">
        <f t="shared" si="11"/>
        <v>59.998708142764507</v>
      </c>
      <c r="J216" s="3" t="s">
        <v>688</v>
      </c>
      <c r="K216">
        <v>3780066659.1112919</v>
      </c>
      <c r="L216">
        <v>3780066660.1330342</v>
      </c>
      <c r="M216">
        <v>1.4360129833221436</v>
      </c>
      <c r="N216">
        <v>5.0440001487731934</v>
      </c>
      <c r="O216">
        <v>0</v>
      </c>
      <c r="P216" s="3" t="s">
        <v>688</v>
      </c>
      <c r="Q216" s="3" t="s">
        <v>696</v>
      </c>
      <c r="R216" s="3" t="s">
        <v>698</v>
      </c>
      <c r="S216">
        <v>22.103497999999998</v>
      </c>
      <c r="T216">
        <v>7.5453999999999993E-2</v>
      </c>
      <c r="U216">
        <v>-1.2043010000000001</v>
      </c>
      <c r="V216">
        <v>1.9521E-2</v>
      </c>
      <c r="W216">
        <v>0.37727100000000002</v>
      </c>
      <c r="X216">
        <v>-6.021503</v>
      </c>
      <c r="Y216">
        <v>9.7603999999999996E-2</v>
      </c>
      <c r="Z216" s="3" t="s">
        <v>688</v>
      </c>
      <c r="AA216" s="3" t="s">
        <v>683</v>
      </c>
      <c r="AB216" s="3" t="s">
        <v>698</v>
      </c>
      <c r="AC216" s="3" t="s">
        <v>924</v>
      </c>
    </row>
    <row r="217" spans="1:29" x14ac:dyDescent="0.25">
      <c r="A217" s="3" t="s">
        <v>283</v>
      </c>
      <c r="B217">
        <v>3780066664.6991239</v>
      </c>
      <c r="C217" s="14">
        <f t="shared" si="9"/>
        <v>1206.0293884277344</v>
      </c>
      <c r="D217" s="3" t="s">
        <v>683</v>
      </c>
      <c r="E217" s="14">
        <v>395.49978727949423</v>
      </c>
      <c r="F217" s="14">
        <v>-443.07004111188013</v>
      </c>
      <c r="G217" s="14">
        <v>272.49977928815633</v>
      </c>
      <c r="H217" s="14">
        <f t="shared" si="10"/>
        <v>4.999960761904731</v>
      </c>
      <c r="I217" s="14">
        <f t="shared" si="11"/>
        <v>59.996976313305282</v>
      </c>
      <c r="J217" s="3" t="s">
        <v>688</v>
      </c>
      <c r="K217">
        <v>3780066663.6287594</v>
      </c>
      <c r="L217">
        <v>3780066664.6521969</v>
      </c>
      <c r="M217">
        <v>1.4360129833221436</v>
      </c>
      <c r="N217">
        <v>5.0409998893737793</v>
      </c>
      <c r="O217">
        <v>0</v>
      </c>
      <c r="P217" s="3" t="s">
        <v>688</v>
      </c>
      <c r="Q217" s="3" t="s">
        <v>696</v>
      </c>
      <c r="R217" s="3" t="s">
        <v>698</v>
      </c>
      <c r="S217">
        <v>22.138086000000001</v>
      </c>
      <c r="T217">
        <v>5.7019E-2</v>
      </c>
      <c r="U217">
        <v>-1.259088</v>
      </c>
      <c r="V217">
        <v>1.7097000000000001E-2</v>
      </c>
      <c r="W217">
        <v>0.28509600000000002</v>
      </c>
      <c r="X217">
        <v>-6.2954410000000003</v>
      </c>
      <c r="Y217">
        <v>8.5484000000000004E-2</v>
      </c>
      <c r="Z217" s="3" t="s">
        <v>688</v>
      </c>
      <c r="AA217" s="3" t="s">
        <v>683</v>
      </c>
      <c r="AB217" s="3" t="s">
        <v>698</v>
      </c>
      <c r="AC217" s="3" t="s">
        <v>925</v>
      </c>
    </row>
    <row r="218" spans="1:29" x14ac:dyDescent="0.25">
      <c r="A218" s="3" t="s">
        <v>284</v>
      </c>
      <c r="B218">
        <v>3780066669.3792143</v>
      </c>
      <c r="C218" s="14">
        <f t="shared" si="9"/>
        <v>1210.7094788551331</v>
      </c>
      <c r="D218" s="3" t="s">
        <v>683</v>
      </c>
      <c r="E218" s="14">
        <v>395.49993467079418</v>
      </c>
      <c r="F218" s="14">
        <v>-443.0700934477469</v>
      </c>
      <c r="G218" s="14">
        <v>277.50007704965628</v>
      </c>
      <c r="H218" s="14">
        <f t="shared" si="10"/>
        <v>4.9998417376494197</v>
      </c>
      <c r="I218" s="14">
        <f t="shared" si="11"/>
        <v>59.998139114967728</v>
      </c>
      <c r="J218" s="3" t="s">
        <v>688</v>
      </c>
      <c r="K218">
        <v>3780066668.1864233</v>
      </c>
      <c r="L218">
        <v>3780066669.2982497</v>
      </c>
      <c r="M218">
        <v>1.4360129833221436</v>
      </c>
      <c r="N218">
        <v>5.0469999313354492</v>
      </c>
      <c r="O218">
        <v>0</v>
      </c>
      <c r="P218" s="3" t="s">
        <v>688</v>
      </c>
      <c r="Q218" s="3" t="s">
        <v>696</v>
      </c>
      <c r="R218" s="3" t="s">
        <v>698</v>
      </c>
      <c r="S218">
        <v>22.124582</v>
      </c>
      <c r="T218">
        <v>4.2101E-2</v>
      </c>
      <c r="U218">
        <v>-1.2951600000000001</v>
      </c>
      <c r="V218">
        <v>1.4677000000000001E-2</v>
      </c>
      <c r="W218">
        <v>0.210503</v>
      </c>
      <c r="X218">
        <v>-6.4758019999999998</v>
      </c>
      <c r="Y218">
        <v>7.3385000000000006E-2</v>
      </c>
      <c r="Z218" s="3" t="s">
        <v>688</v>
      </c>
      <c r="AA218" s="3" t="s">
        <v>683</v>
      </c>
      <c r="AB218" s="3" t="s">
        <v>698</v>
      </c>
      <c r="AC218" s="3" t="s">
        <v>926</v>
      </c>
    </row>
    <row r="219" spans="1:29" x14ac:dyDescent="0.25">
      <c r="A219" s="3" t="s">
        <v>285</v>
      </c>
      <c r="B219">
        <v>3780066673.7664857</v>
      </c>
      <c r="C219" s="14">
        <f t="shared" si="9"/>
        <v>1215.0967502593994</v>
      </c>
      <c r="D219" s="3" t="s">
        <v>683</v>
      </c>
      <c r="E219" s="14">
        <v>395.5001521231942</v>
      </c>
      <c r="F219" s="14">
        <v>-443.06970073104685</v>
      </c>
      <c r="G219" s="14">
        <v>282.49993122065632</v>
      </c>
      <c r="H219" s="14">
        <f t="shared" si="10"/>
        <v>5.0000731160520502</v>
      </c>
      <c r="I219" s="14">
        <f t="shared" si="11"/>
        <v>60.00254722388339</v>
      </c>
      <c r="J219" s="3" t="s">
        <v>688</v>
      </c>
      <c r="K219">
        <v>3780066672.6925993</v>
      </c>
      <c r="L219">
        <v>3780066673.7245102</v>
      </c>
      <c r="M219">
        <v>1.4360129833221436</v>
      </c>
      <c r="N219">
        <v>5.0430002212524414</v>
      </c>
      <c r="O219">
        <v>0</v>
      </c>
      <c r="P219" s="3" t="s">
        <v>688</v>
      </c>
      <c r="Q219" s="3" t="s">
        <v>696</v>
      </c>
      <c r="R219" s="3" t="s">
        <v>698</v>
      </c>
      <c r="S219">
        <v>22.104816</v>
      </c>
      <c r="T219">
        <v>2.9787999999999999E-2</v>
      </c>
      <c r="U219">
        <v>-1.316964</v>
      </c>
      <c r="V219">
        <v>1.2239999999999999E-2</v>
      </c>
      <c r="W219">
        <v>0.14894099999999999</v>
      </c>
      <c r="X219">
        <v>-6.584822</v>
      </c>
      <c r="Y219">
        <v>6.1199999999999997E-2</v>
      </c>
      <c r="Z219" s="3" t="s">
        <v>688</v>
      </c>
      <c r="AA219" s="3" t="s">
        <v>683</v>
      </c>
      <c r="AB219" s="3" t="s">
        <v>698</v>
      </c>
      <c r="AC219" s="3" t="s">
        <v>927</v>
      </c>
    </row>
    <row r="220" spans="1:29" x14ac:dyDescent="0.25">
      <c r="A220" s="3" t="s">
        <v>286</v>
      </c>
      <c r="B220">
        <v>3780066678.2084198</v>
      </c>
      <c r="C220" s="14">
        <f t="shared" si="9"/>
        <v>1219.5386843681335</v>
      </c>
      <c r="D220" s="3" t="s">
        <v>683</v>
      </c>
      <c r="E220" s="14">
        <v>395.49996874739423</v>
      </c>
      <c r="F220" s="14">
        <v>-443.07007338844687</v>
      </c>
      <c r="G220" s="14">
        <v>287.49976767865633</v>
      </c>
      <c r="H220" s="14">
        <f t="shared" si="10"/>
        <v>4.9998420700499437</v>
      </c>
      <c r="I220" s="14">
        <f t="shared" si="11"/>
        <v>59.998592234569969</v>
      </c>
      <c r="J220" s="3" t="s">
        <v>688</v>
      </c>
      <c r="K220">
        <v>3780066677.134583</v>
      </c>
      <c r="L220">
        <v>3780066678.1695538</v>
      </c>
      <c r="M220">
        <v>1.4360129833221436</v>
      </c>
      <c r="N220">
        <v>5.0469999313354492</v>
      </c>
      <c r="O220">
        <v>0</v>
      </c>
      <c r="P220" s="3" t="s">
        <v>688</v>
      </c>
      <c r="Q220" s="3" t="s">
        <v>696</v>
      </c>
      <c r="R220" s="3" t="s">
        <v>698</v>
      </c>
      <c r="S220">
        <v>22.114083999999998</v>
      </c>
      <c r="T220">
        <v>1.8870999999999999E-2</v>
      </c>
      <c r="U220">
        <v>-1.3264750000000001</v>
      </c>
      <c r="V220">
        <v>1.0475E-2</v>
      </c>
      <c r="W220">
        <v>9.4355999999999995E-2</v>
      </c>
      <c r="X220">
        <v>-6.6323749999999997</v>
      </c>
      <c r="Y220">
        <v>5.2373000000000003E-2</v>
      </c>
      <c r="Z220" s="3" t="s">
        <v>688</v>
      </c>
      <c r="AA220" s="3" t="s">
        <v>683</v>
      </c>
      <c r="AB220" s="3" t="s">
        <v>698</v>
      </c>
      <c r="AC220" s="3" t="s">
        <v>928</v>
      </c>
    </row>
    <row r="221" spans="1:29" x14ac:dyDescent="0.25">
      <c r="A221" s="3" t="s">
        <v>287</v>
      </c>
      <c r="B221">
        <v>3780066682.7920642</v>
      </c>
      <c r="C221" s="14">
        <f t="shared" si="9"/>
        <v>1224.1223287582397</v>
      </c>
      <c r="D221" s="3" t="s">
        <v>683</v>
      </c>
      <c r="E221" s="14">
        <v>395.50005355029418</v>
      </c>
      <c r="F221" s="14">
        <v>-443.06977669984684</v>
      </c>
      <c r="G221" s="14">
        <v>292.50018566565626</v>
      </c>
      <c r="H221" s="14">
        <f t="shared" si="10"/>
        <v>5.0000566077381405</v>
      </c>
      <c r="I221" s="14">
        <f t="shared" si="11"/>
        <v>60.001133748187293</v>
      </c>
      <c r="J221" s="3" t="s">
        <v>688</v>
      </c>
      <c r="K221">
        <v>3780066681.6075201</v>
      </c>
      <c r="L221">
        <v>3780066682.713109</v>
      </c>
      <c r="M221">
        <v>1.4360129833221436</v>
      </c>
      <c r="N221">
        <v>5.0469999313354492</v>
      </c>
      <c r="O221">
        <v>0</v>
      </c>
      <c r="P221" s="3" t="s">
        <v>688</v>
      </c>
      <c r="Q221" s="3" t="s">
        <v>696</v>
      </c>
      <c r="R221" s="3" t="s">
        <v>698</v>
      </c>
      <c r="S221">
        <v>22.127012000000001</v>
      </c>
      <c r="T221">
        <v>8.3669999999999994E-3</v>
      </c>
      <c r="U221">
        <v>-1.323958</v>
      </c>
      <c r="V221">
        <v>9.3069999999999993E-3</v>
      </c>
      <c r="W221">
        <v>4.1836999999999999E-2</v>
      </c>
      <c r="X221">
        <v>-6.6197900000000001</v>
      </c>
      <c r="Y221">
        <v>4.6532999999999998E-2</v>
      </c>
      <c r="Z221" s="3" t="s">
        <v>688</v>
      </c>
      <c r="AA221" s="3" t="s">
        <v>683</v>
      </c>
      <c r="AB221" s="3" t="s">
        <v>698</v>
      </c>
      <c r="AC221" s="3" t="s">
        <v>929</v>
      </c>
    </row>
    <row r="222" spans="1:29" x14ac:dyDescent="0.25">
      <c r="A222" s="3" t="s">
        <v>288</v>
      </c>
      <c r="B222">
        <v>3780066687.2470617</v>
      </c>
      <c r="C222" s="14">
        <f t="shared" si="9"/>
        <v>1228.57732629776</v>
      </c>
      <c r="D222" s="3" t="s">
        <v>683</v>
      </c>
      <c r="E222" s="14">
        <v>395.49998781049419</v>
      </c>
      <c r="F222" s="14">
        <v>-443.06980645384687</v>
      </c>
      <c r="G222" s="14">
        <v>297.50018570215627</v>
      </c>
      <c r="H222" s="14">
        <f t="shared" si="10"/>
        <v>5.0000637090764846</v>
      </c>
      <c r="I222" s="14">
        <f t="shared" si="11"/>
        <v>60.000310882052545</v>
      </c>
      <c r="J222" s="3" t="s">
        <v>688</v>
      </c>
      <c r="K222">
        <v>3780066686.1934538</v>
      </c>
      <c r="L222">
        <v>3780066687.2046041</v>
      </c>
      <c r="M222">
        <v>1.4360129833221436</v>
      </c>
      <c r="N222">
        <v>5.0489997863769531</v>
      </c>
      <c r="O222">
        <v>0</v>
      </c>
      <c r="P222" s="3" t="s">
        <v>688</v>
      </c>
      <c r="Q222" s="3" t="s">
        <v>696</v>
      </c>
      <c r="R222" s="3" t="s">
        <v>698</v>
      </c>
      <c r="S222">
        <v>22.146646</v>
      </c>
      <c r="T222">
        <v>-3.8400000000000001E-4</v>
      </c>
      <c r="U222">
        <v>-1.309167</v>
      </c>
      <c r="V222">
        <v>9.587E-3</v>
      </c>
      <c r="W222">
        <v>-1.9189999999999999E-3</v>
      </c>
      <c r="X222">
        <v>-6.5458360000000004</v>
      </c>
      <c r="Y222">
        <v>4.7933000000000003E-2</v>
      </c>
      <c r="Z222" s="3" t="s">
        <v>688</v>
      </c>
      <c r="AA222" s="3" t="s">
        <v>683</v>
      </c>
      <c r="AB222" s="3" t="s">
        <v>698</v>
      </c>
      <c r="AC222" s="3" t="s">
        <v>930</v>
      </c>
    </row>
    <row r="223" spans="1:29" x14ac:dyDescent="0.25">
      <c r="A223" s="3" t="s">
        <v>289</v>
      </c>
      <c r="B223">
        <v>3780066695.4981794</v>
      </c>
      <c r="C223" s="14">
        <f t="shared" si="9"/>
        <v>1236.8284440040588</v>
      </c>
      <c r="D223" s="3" t="s">
        <v>683</v>
      </c>
      <c r="E223" s="14">
        <v>392.99999233049419</v>
      </c>
      <c r="F223" s="14">
        <v>-438.73971663884686</v>
      </c>
      <c r="G223" s="14">
        <v>297.49994924665634</v>
      </c>
      <c r="H223" s="14">
        <f t="shared" si="10"/>
        <v>10.000029229486405</v>
      </c>
      <c r="I223" s="14">
        <f t="shared" si="11"/>
        <v>60.000096629089327</v>
      </c>
      <c r="J223" s="3" t="s">
        <v>688</v>
      </c>
      <c r="K223">
        <v>3780066694.3500071</v>
      </c>
      <c r="L223">
        <v>3780066695.4122257</v>
      </c>
      <c r="M223">
        <v>1.4360129833221436</v>
      </c>
      <c r="N223">
        <v>5.0469999313354492</v>
      </c>
      <c r="O223">
        <v>0</v>
      </c>
      <c r="P223" s="3" t="s">
        <v>688</v>
      </c>
      <c r="Q223" s="3" t="s">
        <v>696</v>
      </c>
      <c r="R223" s="3" t="s">
        <v>698</v>
      </c>
      <c r="S223">
        <v>22.185262000000002</v>
      </c>
      <c r="T223">
        <v>-1.9359000000000001E-2</v>
      </c>
      <c r="U223">
        <v>-1.349709</v>
      </c>
      <c r="V223">
        <v>-3.8861E-2</v>
      </c>
      <c r="W223">
        <v>-9.6795000000000006E-2</v>
      </c>
      <c r="X223">
        <v>-6.748545</v>
      </c>
      <c r="Y223">
        <v>-0.194304</v>
      </c>
      <c r="Z223" s="3" t="s">
        <v>688</v>
      </c>
      <c r="AA223" s="3" t="s">
        <v>683</v>
      </c>
      <c r="AB223" s="3" t="s">
        <v>698</v>
      </c>
      <c r="AC223" s="3" t="s">
        <v>931</v>
      </c>
    </row>
    <row r="224" spans="1:29" x14ac:dyDescent="0.25">
      <c r="A224" s="3" t="s">
        <v>290</v>
      </c>
      <c r="B224">
        <v>3780066699.9061074</v>
      </c>
      <c r="C224" s="14">
        <f t="shared" si="9"/>
        <v>1241.2363719940186</v>
      </c>
      <c r="D224" s="3" t="s">
        <v>683</v>
      </c>
      <c r="E224" s="14">
        <v>393.00005807029419</v>
      </c>
      <c r="F224" s="14">
        <v>-438.73968688484689</v>
      </c>
      <c r="G224" s="14">
        <v>292.49944921015629</v>
      </c>
      <c r="H224" s="14">
        <f t="shared" si="10"/>
        <v>10.000022127621662</v>
      </c>
      <c r="I224" s="14">
        <f t="shared" si="11"/>
        <v>60.000508065752008</v>
      </c>
      <c r="J224" s="3" t="s">
        <v>688</v>
      </c>
      <c r="K224">
        <v>3780066698.82026</v>
      </c>
      <c r="L224">
        <v>3780066699.8599138</v>
      </c>
      <c r="M224">
        <v>1.4360129833221436</v>
      </c>
      <c r="N224">
        <v>5.0510001182556152</v>
      </c>
      <c r="O224">
        <v>0</v>
      </c>
      <c r="P224" s="3" t="s">
        <v>688</v>
      </c>
      <c r="Q224" s="3" t="s">
        <v>696</v>
      </c>
      <c r="R224" s="3" t="s">
        <v>698</v>
      </c>
      <c r="S224">
        <v>22.189022000000001</v>
      </c>
      <c r="T224">
        <v>2.9E-4</v>
      </c>
      <c r="U224">
        <v>-1.3720330000000001</v>
      </c>
      <c r="V224">
        <v>-4.4433E-2</v>
      </c>
      <c r="W224">
        <v>1.451E-3</v>
      </c>
      <c r="X224">
        <v>-6.860163</v>
      </c>
      <c r="Y224">
        <v>-0.222164</v>
      </c>
      <c r="Z224" s="3" t="s">
        <v>688</v>
      </c>
      <c r="AA224" s="3" t="s">
        <v>683</v>
      </c>
      <c r="AB224" s="3" t="s">
        <v>698</v>
      </c>
      <c r="AC224" s="3" t="s">
        <v>932</v>
      </c>
    </row>
    <row r="225" spans="1:29" x14ac:dyDescent="0.25">
      <c r="A225" s="3" t="s">
        <v>291</v>
      </c>
      <c r="B225">
        <v>3780066704.3598366</v>
      </c>
      <c r="C225" s="14">
        <f t="shared" si="9"/>
        <v>1245.690101146698</v>
      </c>
      <c r="D225" s="3" t="s">
        <v>683</v>
      </c>
      <c r="E225" s="14">
        <v>392.99997326739418</v>
      </c>
      <c r="F225" s="14">
        <v>-438.73998357344686</v>
      </c>
      <c r="G225" s="14">
        <v>287.50003122315633</v>
      </c>
      <c r="H225" s="14">
        <f t="shared" si="10"/>
        <v>9.9998075898960455</v>
      </c>
      <c r="I225" s="14">
        <f t="shared" si="11"/>
        <v>59.999237311207573</v>
      </c>
      <c r="J225" s="3" t="s">
        <v>688</v>
      </c>
      <c r="K225">
        <v>3780066703.3175344</v>
      </c>
      <c r="L225">
        <v>3780066704.3238578</v>
      </c>
      <c r="M225">
        <v>1.4360129833221436</v>
      </c>
      <c r="N225">
        <v>5.0469999313354492</v>
      </c>
      <c r="O225">
        <v>0</v>
      </c>
      <c r="P225" s="3" t="s">
        <v>688</v>
      </c>
      <c r="Q225" s="3" t="s">
        <v>696</v>
      </c>
      <c r="R225" s="3" t="s">
        <v>698</v>
      </c>
      <c r="S225">
        <v>22.193334</v>
      </c>
      <c r="T225">
        <v>2.1305000000000001E-2</v>
      </c>
      <c r="U225">
        <v>-1.3764639999999999</v>
      </c>
      <c r="V225">
        <v>-4.5007999999999999E-2</v>
      </c>
      <c r="W225">
        <v>0.10652300000000001</v>
      </c>
      <c r="X225">
        <v>-6.88232</v>
      </c>
      <c r="Y225">
        <v>-0.22503799999999999</v>
      </c>
      <c r="Z225" s="3" t="s">
        <v>688</v>
      </c>
      <c r="AA225" s="3" t="s">
        <v>683</v>
      </c>
      <c r="AB225" s="3" t="s">
        <v>698</v>
      </c>
      <c r="AC225" s="3" t="s">
        <v>933</v>
      </c>
    </row>
    <row r="226" spans="1:29" x14ac:dyDescent="0.25">
      <c r="A226" s="3" t="s">
        <v>292</v>
      </c>
      <c r="B226">
        <v>3780066708.9889321</v>
      </c>
      <c r="C226" s="14">
        <f t="shared" si="9"/>
        <v>1250.3191967010498</v>
      </c>
      <c r="D226" s="3" t="s">
        <v>683</v>
      </c>
      <c r="E226" s="14">
        <v>393.0001566431942</v>
      </c>
      <c r="F226" s="14">
        <v>-438.73961091604684</v>
      </c>
      <c r="G226" s="14">
        <v>282.50019476515632</v>
      </c>
      <c r="H226" s="14">
        <f t="shared" si="10"/>
        <v>10.000038633827854</v>
      </c>
      <c r="I226" s="14">
        <f t="shared" si="11"/>
        <v>60.001214812237265</v>
      </c>
      <c r="J226" s="3" t="s">
        <v>688</v>
      </c>
      <c r="K226">
        <v>3780066707.8253303</v>
      </c>
      <c r="L226">
        <v>3780066708.9119759</v>
      </c>
      <c r="M226">
        <v>1.4360129833221436</v>
      </c>
      <c r="N226">
        <v>5.0469999313354492</v>
      </c>
      <c r="O226">
        <v>0</v>
      </c>
      <c r="P226" s="3" t="s">
        <v>688</v>
      </c>
      <c r="Q226" s="3" t="s">
        <v>696</v>
      </c>
      <c r="R226" s="3" t="s">
        <v>698</v>
      </c>
      <c r="S226">
        <v>22.207988</v>
      </c>
      <c r="T226">
        <v>4.1798000000000002E-2</v>
      </c>
      <c r="U226">
        <v>-1.366976</v>
      </c>
      <c r="V226">
        <v>-4.0786000000000003E-2</v>
      </c>
      <c r="W226">
        <v>0.20899100000000001</v>
      </c>
      <c r="X226">
        <v>-6.8348789999999999</v>
      </c>
      <c r="Y226">
        <v>-0.20393</v>
      </c>
      <c r="Z226" s="3" t="s">
        <v>688</v>
      </c>
      <c r="AA226" s="3" t="s">
        <v>683</v>
      </c>
      <c r="AB226" s="3" t="s">
        <v>698</v>
      </c>
      <c r="AC226" s="3" t="s">
        <v>934</v>
      </c>
    </row>
    <row r="227" spans="1:29" x14ac:dyDescent="0.25">
      <c r="A227" s="3" t="s">
        <v>293</v>
      </c>
      <c r="B227">
        <v>3780066713.4827466</v>
      </c>
      <c r="C227" s="14">
        <f t="shared" si="9"/>
        <v>1254.8130111694336</v>
      </c>
      <c r="D227" s="3" t="s">
        <v>683</v>
      </c>
      <c r="E227" s="14">
        <v>392.99993919079418</v>
      </c>
      <c r="F227" s="14">
        <v>-438.73950363274685</v>
      </c>
      <c r="G227" s="14">
        <v>277.4998405941563</v>
      </c>
      <c r="H227" s="14">
        <f t="shared" si="10"/>
        <v>10.000240268261591</v>
      </c>
      <c r="I227" s="14">
        <f t="shared" si="11"/>
        <v>60.000443160544336</v>
      </c>
      <c r="J227" s="3" t="s">
        <v>688</v>
      </c>
      <c r="K227">
        <v>3780066712.4036193</v>
      </c>
      <c r="L227">
        <v>3780066713.4407697</v>
      </c>
      <c r="M227">
        <v>1.4360129833221436</v>
      </c>
      <c r="N227">
        <v>5.0469999313354492</v>
      </c>
      <c r="O227">
        <v>0</v>
      </c>
      <c r="P227" s="3" t="s">
        <v>688</v>
      </c>
      <c r="Q227" s="3" t="s">
        <v>696</v>
      </c>
      <c r="R227" s="3" t="s">
        <v>698</v>
      </c>
      <c r="S227">
        <v>22.215205999999998</v>
      </c>
      <c r="T227">
        <v>6.4222000000000001E-2</v>
      </c>
      <c r="U227">
        <v>-1.3455969999999999</v>
      </c>
      <c r="V227">
        <v>-3.3145000000000001E-2</v>
      </c>
      <c r="W227">
        <v>0.32111000000000001</v>
      </c>
      <c r="X227">
        <v>-6.727983</v>
      </c>
      <c r="Y227">
        <v>-0.16572600000000001</v>
      </c>
      <c r="Z227" s="3" t="s">
        <v>688</v>
      </c>
      <c r="AA227" s="3" t="s">
        <v>683</v>
      </c>
      <c r="AB227" s="3" t="s">
        <v>698</v>
      </c>
      <c r="AC227" s="3" t="s">
        <v>935</v>
      </c>
    </row>
    <row r="228" spans="1:29" x14ac:dyDescent="0.25">
      <c r="A228" s="3" t="s">
        <v>294</v>
      </c>
      <c r="B228">
        <v>3780066717.9967008</v>
      </c>
      <c r="C228" s="14">
        <f t="shared" si="9"/>
        <v>1259.3269653320313</v>
      </c>
      <c r="D228" s="3" t="s">
        <v>683</v>
      </c>
      <c r="E228" s="14">
        <v>392.99979179949418</v>
      </c>
      <c r="F228" s="14">
        <v>-438.73995129688012</v>
      </c>
      <c r="G228" s="14">
        <v>272.50004283265628</v>
      </c>
      <c r="H228" s="14">
        <f t="shared" si="10"/>
        <v>9.9999262791689407</v>
      </c>
      <c r="I228" s="14">
        <f t="shared" si="11"/>
        <v>59.998429343303116</v>
      </c>
      <c r="J228" s="3" t="s">
        <v>688</v>
      </c>
      <c r="K228">
        <v>3780066716.9078526</v>
      </c>
      <c r="L228">
        <v>3780066717.9446807</v>
      </c>
      <c r="M228">
        <v>1.4360129833221436</v>
      </c>
      <c r="N228">
        <v>5.0489997863769531</v>
      </c>
      <c r="O228">
        <v>0</v>
      </c>
      <c r="P228" s="3" t="s">
        <v>688</v>
      </c>
      <c r="Q228" s="3" t="s">
        <v>696</v>
      </c>
      <c r="R228" s="3" t="s">
        <v>698</v>
      </c>
      <c r="S228">
        <v>22.223033999999998</v>
      </c>
      <c r="T228">
        <v>9.2388999999999999E-2</v>
      </c>
      <c r="U228">
        <v>-1.3098080000000001</v>
      </c>
      <c r="V228">
        <v>-2.2280999999999999E-2</v>
      </c>
      <c r="W228">
        <v>0.46194600000000002</v>
      </c>
      <c r="X228">
        <v>-6.549042</v>
      </c>
      <c r="Y228">
        <v>-0.111404</v>
      </c>
      <c r="Z228" s="3" t="s">
        <v>688</v>
      </c>
      <c r="AA228" s="3" t="s">
        <v>683</v>
      </c>
      <c r="AB228" s="3" t="s">
        <v>698</v>
      </c>
      <c r="AC228" s="3" t="s">
        <v>936</v>
      </c>
    </row>
    <row r="229" spans="1:29" x14ac:dyDescent="0.25">
      <c r="A229" s="3" t="s">
        <v>295</v>
      </c>
      <c r="B229">
        <v>3780066722.5159903</v>
      </c>
      <c r="C229" s="14">
        <f t="shared" si="9"/>
        <v>1263.846254825592</v>
      </c>
      <c r="D229" s="3" t="s">
        <v>683</v>
      </c>
      <c r="E229" s="14">
        <v>392.9998585938942</v>
      </c>
      <c r="F229" s="14">
        <v>-438.73976473554683</v>
      </c>
      <c r="G229" s="14">
        <v>267.50012787515629</v>
      </c>
      <c r="H229" s="14">
        <f t="shared" si="10"/>
        <v>10.000054445688361</v>
      </c>
      <c r="I229" s="14">
        <f t="shared" si="11"/>
        <v>59.999295250096303</v>
      </c>
      <c r="J229" s="3" t="s">
        <v>688</v>
      </c>
      <c r="K229">
        <v>3780066721.3507905</v>
      </c>
      <c r="L229">
        <v>3780066722.4358239</v>
      </c>
      <c r="M229">
        <v>1.4360129833221436</v>
      </c>
      <c r="N229">
        <v>5.0510001182556152</v>
      </c>
      <c r="O229">
        <v>0</v>
      </c>
      <c r="P229" s="3" t="s">
        <v>688</v>
      </c>
      <c r="Q229" s="3" t="s">
        <v>696</v>
      </c>
      <c r="R229" s="3" t="s">
        <v>698</v>
      </c>
      <c r="S229">
        <v>22.231026</v>
      </c>
      <c r="T229">
        <v>0.129635</v>
      </c>
      <c r="U229">
        <v>-1.255625</v>
      </c>
      <c r="V229">
        <v>-1.0272E-2</v>
      </c>
      <c r="W229">
        <v>0.648177</v>
      </c>
      <c r="X229">
        <v>-6.278124</v>
      </c>
      <c r="Y229">
        <v>-5.1358000000000001E-2</v>
      </c>
      <c r="Z229" s="3" t="s">
        <v>688</v>
      </c>
      <c r="AA229" s="3" t="s">
        <v>683</v>
      </c>
      <c r="AB229" s="3" t="s">
        <v>698</v>
      </c>
      <c r="AC229" s="3" t="s">
        <v>937</v>
      </c>
    </row>
    <row r="230" spans="1:29" x14ac:dyDescent="0.25">
      <c r="A230" s="3" t="s">
        <v>296</v>
      </c>
      <c r="B230">
        <v>3780066726.9443183</v>
      </c>
      <c r="C230" s="14">
        <f t="shared" si="9"/>
        <v>1268.274582862854</v>
      </c>
      <c r="D230" s="3" t="s">
        <v>683</v>
      </c>
      <c r="E230" s="14">
        <v>393.00006965679421</v>
      </c>
      <c r="F230" s="14">
        <v>-438.73967917534685</v>
      </c>
      <c r="G230" s="14">
        <v>262.49994156765626</v>
      </c>
      <c r="H230" s="14">
        <f t="shared" si="10"/>
        <v>10.000023011115054</v>
      </c>
      <c r="I230" s="14">
        <f t="shared" si="11"/>
        <v>60.000587643436745</v>
      </c>
      <c r="J230" s="3" t="s">
        <v>688</v>
      </c>
      <c r="K230">
        <v>3780066725.8501806</v>
      </c>
      <c r="L230">
        <v>3780066726.9025936</v>
      </c>
      <c r="M230">
        <v>1.4360129833221436</v>
      </c>
      <c r="N230">
        <v>5.0469999313354492</v>
      </c>
      <c r="O230">
        <v>0</v>
      </c>
      <c r="P230" s="3" t="s">
        <v>688</v>
      </c>
      <c r="Q230" s="3" t="s">
        <v>696</v>
      </c>
      <c r="R230" s="3" t="s">
        <v>698</v>
      </c>
      <c r="S230">
        <v>22.230157999999999</v>
      </c>
      <c r="T230">
        <v>0.177095</v>
      </c>
      <c r="U230">
        <v>-1.1750689999999999</v>
      </c>
      <c r="V230">
        <v>1.7799999999999999E-3</v>
      </c>
      <c r="W230">
        <v>0.88547399999999998</v>
      </c>
      <c r="X230">
        <v>-5.8753469999999997</v>
      </c>
      <c r="Y230">
        <v>8.9009999999999992E-3</v>
      </c>
      <c r="Z230" s="3" t="s">
        <v>688</v>
      </c>
      <c r="AA230" s="3" t="s">
        <v>683</v>
      </c>
      <c r="AB230" s="3" t="s">
        <v>698</v>
      </c>
      <c r="AC230" s="3" t="s">
        <v>938</v>
      </c>
    </row>
    <row r="231" spans="1:29" x14ac:dyDescent="0.25">
      <c r="A231" s="3" t="s">
        <v>297</v>
      </c>
      <c r="B231">
        <v>3780066731.2566128</v>
      </c>
      <c r="C231" s="14">
        <f t="shared" si="9"/>
        <v>1272.5868773460388</v>
      </c>
      <c r="D231" s="3" t="s">
        <v>683</v>
      </c>
      <c r="E231" s="14">
        <v>393.00010083729421</v>
      </c>
      <c r="F231" s="14">
        <v>-438.73983066464689</v>
      </c>
      <c r="G231" s="14">
        <v>257.50021413815631</v>
      </c>
      <c r="H231" s="14">
        <f t="shared" si="10"/>
        <v>9.9998762269448118</v>
      </c>
      <c r="I231" s="14">
        <f t="shared" si="11"/>
        <v>60.000308379145054</v>
      </c>
      <c r="J231" s="3" t="s">
        <v>688</v>
      </c>
      <c r="K231">
        <v>3780066730.4204774</v>
      </c>
      <c r="L231">
        <v>3780066731.1736598</v>
      </c>
      <c r="M231">
        <v>1.4360129833221436</v>
      </c>
      <c r="N231">
        <v>5.0469999313354492</v>
      </c>
      <c r="O231">
        <v>0</v>
      </c>
      <c r="P231" s="3" t="s">
        <v>688</v>
      </c>
      <c r="Q231" s="3" t="s">
        <v>696</v>
      </c>
      <c r="R231" s="3" t="s">
        <v>698</v>
      </c>
      <c r="S231">
        <v>22.232475999999998</v>
      </c>
      <c r="T231">
        <v>0.229354</v>
      </c>
      <c r="U231">
        <v>-1.0594330000000001</v>
      </c>
      <c r="V231">
        <v>9.8619999999999992E-3</v>
      </c>
      <c r="W231">
        <v>1.146768</v>
      </c>
      <c r="X231">
        <v>-5.2971659999999998</v>
      </c>
      <c r="Y231">
        <v>4.931E-2</v>
      </c>
      <c r="Z231" s="3" t="s">
        <v>688</v>
      </c>
      <c r="AA231" s="3" t="s">
        <v>683</v>
      </c>
      <c r="AB231" s="3" t="s">
        <v>698</v>
      </c>
      <c r="AC231" s="3" t="s">
        <v>939</v>
      </c>
    </row>
    <row r="232" spans="1:29" x14ac:dyDescent="0.25">
      <c r="A232" s="3" t="s">
        <v>298</v>
      </c>
      <c r="B232">
        <v>3780066735.3710394</v>
      </c>
      <c r="C232" s="14">
        <f t="shared" si="9"/>
        <v>1276.7013039588928</v>
      </c>
      <c r="D232" s="3" t="s">
        <v>683</v>
      </c>
      <c r="E232" s="14">
        <v>393.00013417259419</v>
      </c>
      <c r="F232" s="14">
        <v>-438.73975446894684</v>
      </c>
      <c r="G232" s="14">
        <v>252.49985455715631</v>
      </c>
      <c r="H232" s="14">
        <f t="shared" si="10"/>
        <v>9.9999255472321504</v>
      </c>
      <c r="I232" s="14">
        <f t="shared" si="11"/>
        <v>60.000692074083396</v>
      </c>
      <c r="J232" s="3" t="s">
        <v>688</v>
      </c>
      <c r="K232">
        <v>3780066734.5470352</v>
      </c>
      <c r="L232">
        <v>3780066735.3335471</v>
      </c>
      <c r="M232">
        <v>1.4360129833221436</v>
      </c>
      <c r="N232">
        <v>5.0409998893737793</v>
      </c>
      <c r="O232">
        <v>0</v>
      </c>
      <c r="P232" s="3" t="s">
        <v>688</v>
      </c>
      <c r="Q232" s="3" t="s">
        <v>696</v>
      </c>
      <c r="R232" s="3" t="s">
        <v>698</v>
      </c>
      <c r="S232">
        <v>22.229106000000002</v>
      </c>
      <c r="T232">
        <v>0.265934</v>
      </c>
      <c r="U232">
        <v>-0.90804099999999999</v>
      </c>
      <c r="V232">
        <v>1.0109999999999999E-2</v>
      </c>
      <c r="W232">
        <v>1.3296699999999999</v>
      </c>
      <c r="X232">
        <v>-4.5402069999999997</v>
      </c>
      <c r="Y232">
        <v>5.0550999999999999E-2</v>
      </c>
      <c r="Z232" s="3" t="s">
        <v>688</v>
      </c>
      <c r="AA232" s="3" t="s">
        <v>683</v>
      </c>
      <c r="AB232" s="3" t="s">
        <v>698</v>
      </c>
      <c r="AC232" s="3" t="s">
        <v>940</v>
      </c>
    </row>
    <row r="233" spans="1:29" x14ac:dyDescent="0.25">
      <c r="A233" s="3" t="s">
        <v>299</v>
      </c>
      <c r="B233">
        <v>3780066739.5396433</v>
      </c>
      <c r="C233" s="14">
        <f t="shared" si="9"/>
        <v>1280.8699078559875</v>
      </c>
      <c r="D233" s="3" t="s">
        <v>683</v>
      </c>
      <c r="E233" s="14">
        <v>393.00001541519418</v>
      </c>
      <c r="F233" s="14">
        <v>-438.73972307794685</v>
      </c>
      <c r="G233" s="14">
        <v>247.49992079365629</v>
      </c>
      <c r="H233" s="14">
        <f t="shared" si="10"/>
        <v>10.000012110739757</v>
      </c>
      <c r="I233" s="14">
        <f t="shared" si="11"/>
        <v>60.000192727829436</v>
      </c>
      <c r="J233" s="3" t="s">
        <v>688</v>
      </c>
      <c r="K233">
        <v>3780066738.7128801</v>
      </c>
      <c r="L233">
        <v>3780066739.4998622</v>
      </c>
      <c r="M233">
        <v>1.4360129833221436</v>
      </c>
      <c r="N233">
        <v>5.0469999313354492</v>
      </c>
      <c r="O233">
        <v>0</v>
      </c>
      <c r="P233" s="3" t="s">
        <v>688</v>
      </c>
      <c r="Q233" s="3" t="s">
        <v>696</v>
      </c>
      <c r="R233" s="3" t="s">
        <v>698</v>
      </c>
      <c r="S233">
        <v>22.19792</v>
      </c>
      <c r="T233">
        <v>0.265988</v>
      </c>
      <c r="U233">
        <v>-0.74299499999999996</v>
      </c>
      <c r="V233">
        <v>5.0829999999999998E-3</v>
      </c>
      <c r="W233">
        <v>1.329941</v>
      </c>
      <c r="X233">
        <v>-3.7149749999999999</v>
      </c>
      <c r="Y233">
        <v>2.5416999999999999E-2</v>
      </c>
      <c r="Z233" s="3" t="s">
        <v>688</v>
      </c>
      <c r="AA233" s="3" t="s">
        <v>683</v>
      </c>
      <c r="AB233" s="3" t="s">
        <v>698</v>
      </c>
      <c r="AC233" s="3" t="s">
        <v>941</v>
      </c>
    </row>
    <row r="234" spans="1:29" x14ac:dyDescent="0.25">
      <c r="A234" s="3" t="s">
        <v>300</v>
      </c>
      <c r="B234">
        <v>3780066743.676908</v>
      </c>
      <c r="C234" s="14">
        <f t="shared" si="9"/>
        <v>1285.0071725845337</v>
      </c>
      <c r="D234" s="3" t="s">
        <v>683</v>
      </c>
      <c r="E234" s="14">
        <v>393.00000216309417</v>
      </c>
      <c r="F234" s="14">
        <v>-438.73977015064685</v>
      </c>
      <c r="G234" s="14">
        <v>242.4992852076563</v>
      </c>
      <c r="H234" s="14">
        <f t="shared" si="10"/>
        <v>9.9999779706102334</v>
      </c>
      <c r="I234" s="14">
        <f t="shared" si="11"/>
        <v>59.999992117960005</v>
      </c>
      <c r="J234" s="3" t="s">
        <v>688</v>
      </c>
      <c r="K234">
        <v>3780066742.8440762</v>
      </c>
      <c r="L234">
        <v>3780066743.6023202</v>
      </c>
      <c r="M234">
        <v>1.4360129833221436</v>
      </c>
      <c r="N234">
        <v>5.0489997863769531</v>
      </c>
      <c r="O234">
        <v>0</v>
      </c>
      <c r="P234" s="3" t="s">
        <v>688</v>
      </c>
      <c r="Q234" s="3" t="s">
        <v>696</v>
      </c>
      <c r="R234" s="3" t="s">
        <v>698</v>
      </c>
      <c r="S234">
        <v>22.169011999999999</v>
      </c>
      <c r="T234">
        <v>0.23471400000000001</v>
      </c>
      <c r="U234">
        <v>-0.59529699999999997</v>
      </c>
      <c r="V234">
        <v>8.8999999999999995E-4</v>
      </c>
      <c r="W234">
        <v>1.1735709999999999</v>
      </c>
      <c r="X234">
        <v>-2.976486</v>
      </c>
      <c r="Y234">
        <v>4.4520000000000002E-3</v>
      </c>
      <c r="Z234" s="3" t="s">
        <v>688</v>
      </c>
      <c r="AA234" s="3" t="s">
        <v>683</v>
      </c>
      <c r="AB234" s="3" t="s">
        <v>698</v>
      </c>
      <c r="AC234" s="3" t="s">
        <v>942</v>
      </c>
    </row>
    <row r="235" spans="1:29" x14ac:dyDescent="0.25">
      <c r="A235" s="3" t="s">
        <v>301</v>
      </c>
      <c r="B235">
        <v>3780066748.0940609</v>
      </c>
      <c r="C235" s="14">
        <f t="shared" si="9"/>
        <v>1289.424325466156</v>
      </c>
      <c r="D235" s="3" t="s">
        <v>683</v>
      </c>
      <c r="E235" s="14">
        <v>393.00013221239419</v>
      </c>
      <c r="F235" s="14">
        <v>-438.73968767854689</v>
      </c>
      <c r="G235" s="14">
        <v>237.49981186815631</v>
      </c>
      <c r="H235" s="14">
        <f t="shared" si="10"/>
        <v>9.9999843699203055</v>
      </c>
      <c r="I235" s="14">
        <f t="shared" si="11"/>
        <v>60.000873684715195</v>
      </c>
      <c r="J235" s="3" t="s">
        <v>688</v>
      </c>
      <c r="K235">
        <v>3780066747.0036354</v>
      </c>
      <c r="L235">
        <v>3780066748.0441136</v>
      </c>
      <c r="M235">
        <v>1.4360129833221436</v>
      </c>
      <c r="N235">
        <v>5.0440001487731934</v>
      </c>
      <c r="O235">
        <v>0</v>
      </c>
      <c r="P235" s="3" t="s">
        <v>688</v>
      </c>
      <c r="Q235" s="3" t="s">
        <v>696</v>
      </c>
      <c r="R235" s="3" t="s">
        <v>698</v>
      </c>
      <c r="S235">
        <v>22.120903999999999</v>
      </c>
      <c r="T235">
        <v>0.19411800000000001</v>
      </c>
      <c r="U235">
        <v>-0.476323</v>
      </c>
      <c r="V235">
        <v>-8.9400000000000005E-4</v>
      </c>
      <c r="W235">
        <v>0.97058999999999995</v>
      </c>
      <c r="X235">
        <v>-2.3816139999999999</v>
      </c>
      <c r="Y235">
        <v>-4.4710000000000001E-3</v>
      </c>
      <c r="Z235" s="3" t="s">
        <v>688</v>
      </c>
      <c r="AA235" s="3" t="s">
        <v>683</v>
      </c>
      <c r="AB235" s="3" t="s">
        <v>698</v>
      </c>
      <c r="AC235" s="3" t="s">
        <v>943</v>
      </c>
    </row>
    <row r="236" spans="1:29" x14ac:dyDescent="0.25">
      <c r="A236" s="3" t="s">
        <v>302</v>
      </c>
      <c r="B236">
        <v>3780066752.5731401</v>
      </c>
      <c r="C236" s="14">
        <f t="shared" si="9"/>
        <v>1293.903404712677</v>
      </c>
      <c r="D236" s="3" t="s">
        <v>683</v>
      </c>
      <c r="E236" s="14">
        <v>392.99990775549418</v>
      </c>
      <c r="F236" s="14">
        <v>-438.73987434564685</v>
      </c>
      <c r="G236" s="14">
        <v>232.49988215015631</v>
      </c>
      <c r="H236" s="14">
        <f t="shared" si="10"/>
        <v>9.9999349399259785</v>
      </c>
      <c r="I236" s="14">
        <f t="shared" si="11"/>
        <v>59.999225168642674</v>
      </c>
      <c r="J236" s="3" t="s">
        <v>688</v>
      </c>
      <c r="K236">
        <v>3780066751.4857054</v>
      </c>
      <c r="L236">
        <v>3780066752.5335441</v>
      </c>
      <c r="M236">
        <v>1.4360129833221436</v>
      </c>
      <c r="N236">
        <v>5.0520000457763672</v>
      </c>
      <c r="O236">
        <v>0</v>
      </c>
      <c r="P236" s="3" t="s">
        <v>688</v>
      </c>
      <c r="Q236" s="3" t="s">
        <v>696</v>
      </c>
      <c r="R236" s="3" t="s">
        <v>698</v>
      </c>
      <c r="S236">
        <v>22.092714000000001</v>
      </c>
      <c r="T236">
        <v>0.15567900000000001</v>
      </c>
      <c r="U236">
        <v>-0.383546</v>
      </c>
      <c r="V236">
        <v>-1.2750000000000001E-3</v>
      </c>
      <c r="W236">
        <v>0.77839700000000001</v>
      </c>
      <c r="X236">
        <v>-1.917732</v>
      </c>
      <c r="Y236">
        <v>-6.3759999999999997E-3</v>
      </c>
      <c r="Z236" s="3" t="s">
        <v>688</v>
      </c>
      <c r="AA236" s="3" t="s">
        <v>683</v>
      </c>
      <c r="AB236" s="3" t="s">
        <v>698</v>
      </c>
      <c r="AC236" s="3" t="s">
        <v>944</v>
      </c>
    </row>
    <row r="237" spans="1:29" x14ac:dyDescent="0.25">
      <c r="A237" s="3" t="s">
        <v>303</v>
      </c>
      <c r="B237">
        <v>3780066757.3381529</v>
      </c>
      <c r="C237" s="14">
        <f t="shared" si="9"/>
        <v>1298.6684174537659</v>
      </c>
      <c r="D237" s="3" t="s">
        <v>683</v>
      </c>
      <c r="E237" s="14">
        <v>393.00012519589421</v>
      </c>
      <c r="F237" s="14">
        <v>-438.73985197664689</v>
      </c>
      <c r="G237" s="14">
        <v>227.49975786465632</v>
      </c>
      <c r="H237" s="14">
        <f t="shared" si="10"/>
        <v>9.9998455909638064</v>
      </c>
      <c r="I237" s="14">
        <f t="shared" si="11"/>
        <v>60.000368192926267</v>
      </c>
      <c r="J237" s="3" t="s">
        <v>688</v>
      </c>
      <c r="K237">
        <v>3780066755.9376678</v>
      </c>
      <c r="L237">
        <v>3780066757.2921662</v>
      </c>
      <c r="M237">
        <v>1.4360129833221436</v>
      </c>
      <c r="N237">
        <v>5.0469999313354492</v>
      </c>
      <c r="O237">
        <v>0</v>
      </c>
      <c r="P237" s="3" t="s">
        <v>688</v>
      </c>
      <c r="Q237" s="3" t="s">
        <v>696</v>
      </c>
      <c r="R237" s="3" t="s">
        <v>698</v>
      </c>
      <c r="S237">
        <v>22.084384</v>
      </c>
      <c r="T237">
        <v>0.12399499999999999</v>
      </c>
      <c r="U237">
        <v>-0.31063800000000003</v>
      </c>
      <c r="V237">
        <v>-1.271E-3</v>
      </c>
      <c r="W237">
        <v>0.619973</v>
      </c>
      <c r="X237">
        <v>-1.5531889999999999</v>
      </c>
      <c r="Y237">
        <v>-6.3550000000000004E-3</v>
      </c>
      <c r="Z237" s="3" t="s">
        <v>688</v>
      </c>
      <c r="AA237" s="3" t="s">
        <v>683</v>
      </c>
      <c r="AB237" s="3" t="s">
        <v>698</v>
      </c>
      <c r="AC237" s="3" t="s">
        <v>945</v>
      </c>
    </row>
    <row r="238" spans="1:29" x14ac:dyDescent="0.25">
      <c r="A238" s="3" t="s">
        <v>304</v>
      </c>
      <c r="B238">
        <v>3780066761.9785266</v>
      </c>
      <c r="C238" s="14">
        <f t="shared" si="9"/>
        <v>1303.3087911605835</v>
      </c>
      <c r="D238" s="3" t="s">
        <v>683</v>
      </c>
      <c r="E238" s="14">
        <v>393.00016232589422</v>
      </c>
      <c r="F238" s="14">
        <v>-438.73975211544683</v>
      </c>
      <c r="G238" s="14">
        <v>222.50007181715631</v>
      </c>
      <c r="H238" s="14">
        <f t="shared" si="10"/>
        <v>9.9999135090916997</v>
      </c>
      <c r="I238" s="14">
        <f t="shared" si="11"/>
        <v>60.00083851407696</v>
      </c>
      <c r="J238" s="3" t="s">
        <v>688</v>
      </c>
      <c r="K238">
        <v>3780066760.8049488</v>
      </c>
      <c r="L238">
        <v>3780066761.8925743</v>
      </c>
      <c r="M238">
        <v>1.4360129833221436</v>
      </c>
      <c r="N238">
        <v>5.0460000038146973</v>
      </c>
      <c r="O238">
        <v>0</v>
      </c>
      <c r="P238" s="3" t="s">
        <v>688</v>
      </c>
      <c r="Q238" s="3" t="s">
        <v>696</v>
      </c>
      <c r="R238" s="3" t="s">
        <v>698</v>
      </c>
      <c r="S238">
        <v>22.086189999999998</v>
      </c>
      <c r="T238">
        <v>9.8613999999999993E-2</v>
      </c>
      <c r="U238">
        <v>-0.25320799999999999</v>
      </c>
      <c r="V238">
        <v>-1.137E-3</v>
      </c>
      <c r="W238">
        <v>0.49307099999999998</v>
      </c>
      <c r="X238">
        <v>-1.2660400000000001</v>
      </c>
      <c r="Y238">
        <v>-5.6829999999999997E-3</v>
      </c>
      <c r="Z238" s="3" t="s">
        <v>688</v>
      </c>
      <c r="AA238" s="3" t="s">
        <v>683</v>
      </c>
      <c r="AB238" s="3" t="s">
        <v>698</v>
      </c>
      <c r="AC238" s="3" t="s">
        <v>946</v>
      </c>
    </row>
    <row r="239" spans="1:29" x14ac:dyDescent="0.25">
      <c r="A239" s="3" t="s">
        <v>305</v>
      </c>
      <c r="B239">
        <v>3780066766.2553792</v>
      </c>
      <c r="C239" s="14">
        <f t="shared" si="9"/>
        <v>1307.5856437683105</v>
      </c>
      <c r="D239" s="3" t="s">
        <v>683</v>
      </c>
      <c r="E239" s="14">
        <v>393.00003724049424</v>
      </c>
      <c r="F239" s="14">
        <v>-438.73997070694685</v>
      </c>
      <c r="G239" s="14">
        <v>217.4999278736563</v>
      </c>
      <c r="H239" s="14">
        <f t="shared" si="10"/>
        <v>9.9997867453752605</v>
      </c>
      <c r="I239" s="14">
        <f t="shared" si="11"/>
        <v>59.99959160914171</v>
      </c>
      <c r="J239" s="3" t="s">
        <v>688</v>
      </c>
      <c r="K239">
        <v>3780066765.3032641</v>
      </c>
      <c r="L239">
        <v>3780066766.20258</v>
      </c>
      <c r="M239">
        <v>1.4360129833221436</v>
      </c>
      <c r="N239">
        <v>5.0469999313354492</v>
      </c>
      <c r="O239">
        <v>0</v>
      </c>
      <c r="P239" s="3" t="s">
        <v>688</v>
      </c>
      <c r="Q239" s="3" t="s">
        <v>696</v>
      </c>
      <c r="R239" s="3" t="s">
        <v>698</v>
      </c>
      <c r="S239">
        <v>22.091055999999998</v>
      </c>
      <c r="T239">
        <v>7.8745999999999997E-2</v>
      </c>
      <c r="U239">
        <v>-0.20748900000000001</v>
      </c>
      <c r="V239">
        <v>-9.6299999999999999E-4</v>
      </c>
      <c r="W239">
        <v>0.39373200000000003</v>
      </c>
      <c r="X239">
        <v>-1.0374460000000001</v>
      </c>
      <c r="Y239">
        <v>-4.8139999999999997E-3</v>
      </c>
      <c r="Z239" s="3" t="s">
        <v>688</v>
      </c>
      <c r="AA239" s="3" t="s">
        <v>683</v>
      </c>
      <c r="AB239" s="3" t="s">
        <v>698</v>
      </c>
      <c r="AC239" s="3" t="s">
        <v>947</v>
      </c>
    </row>
    <row r="240" spans="1:29" x14ac:dyDescent="0.25">
      <c r="A240" s="3" t="s">
        <v>306</v>
      </c>
      <c r="B240">
        <v>3780066774.433095</v>
      </c>
      <c r="C240" s="14">
        <f t="shared" si="9"/>
        <v>1315.7633595466614</v>
      </c>
      <c r="D240" s="3" t="s">
        <v>683</v>
      </c>
      <c r="E240" s="14">
        <v>390.49997323649416</v>
      </c>
      <c r="F240" s="14">
        <v>-434.40969587584686</v>
      </c>
      <c r="G240" s="14">
        <v>217.5000608151955</v>
      </c>
      <c r="H240" s="14">
        <f t="shared" si="10"/>
        <v>14.999946756281947</v>
      </c>
      <c r="I240" s="14">
        <f t="shared" si="11"/>
        <v>59.999815215406713</v>
      </c>
      <c r="J240" s="3" t="s">
        <v>688</v>
      </c>
      <c r="K240">
        <v>3780066773.3682752</v>
      </c>
      <c r="L240">
        <v>3780066774.3960176</v>
      </c>
      <c r="M240">
        <v>1.4360129833221436</v>
      </c>
      <c r="N240">
        <v>5.0469999313354492</v>
      </c>
      <c r="O240">
        <v>0</v>
      </c>
      <c r="P240" s="3" t="s">
        <v>688</v>
      </c>
      <c r="Q240" s="3" t="s">
        <v>696</v>
      </c>
      <c r="R240" s="3" t="s">
        <v>698</v>
      </c>
      <c r="S240">
        <v>22.096800000000002</v>
      </c>
      <c r="T240">
        <v>0.111819</v>
      </c>
      <c r="U240">
        <v>-0.19202</v>
      </c>
      <c r="V240">
        <v>-6.5009999999999998E-3</v>
      </c>
      <c r="W240">
        <v>0.55909699999999996</v>
      </c>
      <c r="X240">
        <v>-0.96009800000000001</v>
      </c>
      <c r="Y240">
        <v>-3.2507000000000001E-2</v>
      </c>
      <c r="Z240" s="3" t="s">
        <v>688</v>
      </c>
      <c r="AA240" s="3" t="s">
        <v>683</v>
      </c>
      <c r="AB240" s="3" t="s">
        <v>698</v>
      </c>
      <c r="AC240" s="3" t="s">
        <v>948</v>
      </c>
    </row>
    <row r="241" spans="1:29" x14ac:dyDescent="0.25">
      <c r="A241" s="3" t="s">
        <v>307</v>
      </c>
      <c r="B241">
        <v>3780066778.8964767</v>
      </c>
      <c r="C241" s="14">
        <f t="shared" si="9"/>
        <v>1320.2267413139343</v>
      </c>
      <c r="D241" s="3" t="s">
        <v>683</v>
      </c>
      <c r="E241" s="14">
        <v>390.5000983218942</v>
      </c>
      <c r="F241" s="14">
        <v>-434.40947728434691</v>
      </c>
      <c r="G241" s="14">
        <v>222.5002047586955</v>
      </c>
      <c r="H241" s="14">
        <f t="shared" si="10"/>
        <v>15.000073520058248</v>
      </c>
      <c r="I241" s="14">
        <f t="shared" si="11"/>
        <v>60.000646472209965</v>
      </c>
      <c r="J241" s="3" t="s">
        <v>688</v>
      </c>
      <c r="K241">
        <v>3780066777.8098974</v>
      </c>
      <c r="L241">
        <v>3780066778.8504014</v>
      </c>
      <c r="M241">
        <v>1.4360129833221436</v>
      </c>
      <c r="N241">
        <v>5.0489997863769531</v>
      </c>
      <c r="O241">
        <v>0</v>
      </c>
      <c r="P241" s="3" t="s">
        <v>688</v>
      </c>
      <c r="Q241" s="3" t="s">
        <v>696</v>
      </c>
      <c r="R241" s="3" t="s">
        <v>698</v>
      </c>
      <c r="S241">
        <v>22.120439999999999</v>
      </c>
      <c r="T241">
        <v>0.14025099999999999</v>
      </c>
      <c r="U241">
        <v>-0.233379</v>
      </c>
      <c r="V241">
        <v>-8.3739999999999995E-3</v>
      </c>
      <c r="W241">
        <v>0.70125599999999999</v>
      </c>
      <c r="X241">
        <v>-1.166895</v>
      </c>
      <c r="Y241">
        <v>-4.1870999999999998E-2</v>
      </c>
      <c r="Z241" s="3" t="s">
        <v>688</v>
      </c>
      <c r="AA241" s="3" t="s">
        <v>683</v>
      </c>
      <c r="AB241" s="3" t="s">
        <v>698</v>
      </c>
      <c r="AC241" s="3" t="s">
        <v>949</v>
      </c>
    </row>
    <row r="242" spans="1:29" x14ac:dyDescent="0.25">
      <c r="A242" s="3" t="s">
        <v>308</v>
      </c>
      <c r="B242">
        <v>3780066783.3351264</v>
      </c>
      <c r="C242" s="14">
        <f t="shared" si="9"/>
        <v>1324.6653909683228</v>
      </c>
      <c r="D242" s="3" t="s">
        <v>683</v>
      </c>
      <c r="E242" s="14">
        <v>390.50006119189419</v>
      </c>
      <c r="F242" s="14">
        <v>-434.40957714554685</v>
      </c>
      <c r="G242" s="14">
        <v>227.49989080619551</v>
      </c>
      <c r="H242" s="14">
        <f t="shared" si="10"/>
        <v>15.00000560209328</v>
      </c>
      <c r="I242" s="14">
        <f t="shared" si="11"/>
        <v>60.000332928865397</v>
      </c>
      <c r="J242" s="3" t="s">
        <v>688</v>
      </c>
      <c r="K242">
        <v>3780066782.260335</v>
      </c>
      <c r="L242">
        <v>3780066783.2894239</v>
      </c>
      <c r="M242">
        <v>1.4360129833221436</v>
      </c>
      <c r="N242">
        <v>5.0440001487731934</v>
      </c>
      <c r="O242">
        <v>0</v>
      </c>
      <c r="P242" s="3" t="s">
        <v>688</v>
      </c>
      <c r="Q242" s="3" t="s">
        <v>696</v>
      </c>
      <c r="R242" s="3" t="s">
        <v>698</v>
      </c>
      <c r="S242">
        <v>22.133890000000001</v>
      </c>
      <c r="T242">
        <v>0.17694699999999999</v>
      </c>
      <c r="U242">
        <v>-0.28565400000000002</v>
      </c>
      <c r="V242">
        <v>-1.0625000000000001E-2</v>
      </c>
      <c r="W242">
        <v>0.88473299999999999</v>
      </c>
      <c r="X242">
        <v>-1.428269</v>
      </c>
      <c r="Y242">
        <v>-5.3124999999999999E-2</v>
      </c>
      <c r="Z242" s="3" t="s">
        <v>688</v>
      </c>
      <c r="AA242" s="3" t="s">
        <v>683</v>
      </c>
      <c r="AB242" s="3" t="s">
        <v>698</v>
      </c>
      <c r="AC242" s="3" t="s">
        <v>950</v>
      </c>
    </row>
    <row r="243" spans="1:29" x14ac:dyDescent="0.25">
      <c r="A243" s="3" t="s">
        <v>309</v>
      </c>
      <c r="B243">
        <v>3780066787.5427289</v>
      </c>
      <c r="C243" s="14">
        <f t="shared" si="9"/>
        <v>1328.8729934692383</v>
      </c>
      <c r="D243" s="3" t="s">
        <v>683</v>
      </c>
      <c r="E243" s="14">
        <v>390.49984375149421</v>
      </c>
      <c r="F243" s="14">
        <v>-434.40959951454687</v>
      </c>
      <c r="G243" s="14">
        <v>232.5000150916955</v>
      </c>
      <c r="H243" s="14">
        <f t="shared" si="10"/>
        <v>15.000094950514839</v>
      </c>
      <c r="I243" s="14">
        <f t="shared" si="11"/>
        <v>59.999570922667701</v>
      </c>
      <c r="J243" s="3" t="s">
        <v>688</v>
      </c>
      <c r="K243">
        <v>3780066786.7051358</v>
      </c>
      <c r="L243">
        <v>3780066787.4984727</v>
      </c>
      <c r="M243">
        <v>1.4360129833221436</v>
      </c>
      <c r="N243">
        <v>5.0510001182556152</v>
      </c>
      <c r="O243">
        <v>0</v>
      </c>
      <c r="P243" s="3" t="s">
        <v>688</v>
      </c>
      <c r="Q243" s="3" t="s">
        <v>696</v>
      </c>
      <c r="R243" s="3" t="s">
        <v>698</v>
      </c>
      <c r="S243">
        <v>22.136568</v>
      </c>
      <c r="T243">
        <v>0.223884</v>
      </c>
      <c r="U243">
        <v>-0.35224699999999998</v>
      </c>
      <c r="V243">
        <v>-1.357E-2</v>
      </c>
      <c r="W243">
        <v>1.1194200000000001</v>
      </c>
      <c r="X243">
        <v>-1.7612350000000001</v>
      </c>
      <c r="Y243">
        <v>-6.7849999999999994E-2</v>
      </c>
      <c r="Z243" s="3" t="s">
        <v>688</v>
      </c>
      <c r="AA243" s="3" t="s">
        <v>683</v>
      </c>
      <c r="AB243" s="3" t="s">
        <v>698</v>
      </c>
      <c r="AC243" s="3" t="s">
        <v>951</v>
      </c>
    </row>
    <row r="244" spans="1:29" x14ac:dyDescent="0.25">
      <c r="A244" s="3" t="s">
        <v>310</v>
      </c>
      <c r="B244">
        <v>3780066791.6904063</v>
      </c>
      <c r="C244" s="14">
        <f t="shared" si="9"/>
        <v>1333.0206708908081</v>
      </c>
      <c r="D244" s="3" t="s">
        <v>683</v>
      </c>
      <c r="E244" s="14">
        <v>390.50006820839423</v>
      </c>
      <c r="F244" s="14">
        <v>-434.40941284744684</v>
      </c>
      <c r="G244" s="14">
        <v>237.49994480969551</v>
      </c>
      <c r="H244" s="14">
        <f t="shared" si="10"/>
        <v>15.000144380865722</v>
      </c>
      <c r="I244" s="14">
        <f t="shared" si="11"/>
        <v>60.000669919947399</v>
      </c>
      <c r="J244" s="3" t="s">
        <v>688</v>
      </c>
      <c r="K244">
        <v>3780066790.8463583</v>
      </c>
      <c r="L244">
        <v>3780066791.6455255</v>
      </c>
      <c r="M244">
        <v>1.4360129833221436</v>
      </c>
      <c r="N244">
        <v>5.0469999313354492</v>
      </c>
      <c r="O244">
        <v>0</v>
      </c>
      <c r="P244" s="3" t="s">
        <v>688</v>
      </c>
      <c r="Q244" s="3" t="s">
        <v>696</v>
      </c>
      <c r="R244" s="3" t="s">
        <v>698</v>
      </c>
      <c r="S244">
        <v>22.131730000000001</v>
      </c>
      <c r="T244">
        <v>0.28259400000000001</v>
      </c>
      <c r="U244">
        <v>-0.43928</v>
      </c>
      <c r="V244">
        <v>-1.7021999999999999E-2</v>
      </c>
      <c r="W244">
        <v>1.4129719999999999</v>
      </c>
      <c r="X244">
        <v>-2.1964009999999998</v>
      </c>
      <c r="Y244">
        <v>-8.5110000000000005E-2</v>
      </c>
      <c r="Z244" s="3" t="s">
        <v>688</v>
      </c>
      <c r="AA244" s="3" t="s">
        <v>683</v>
      </c>
      <c r="AB244" s="3" t="s">
        <v>698</v>
      </c>
      <c r="AC244" s="3" t="s">
        <v>952</v>
      </c>
    </row>
    <row r="245" spans="1:29" x14ac:dyDescent="0.25">
      <c r="A245" s="3" t="s">
        <v>311</v>
      </c>
      <c r="B245">
        <v>3780066795.8058152</v>
      </c>
      <c r="C245" s="14">
        <f t="shared" si="9"/>
        <v>1337.136079788208</v>
      </c>
      <c r="D245" s="3" t="s">
        <v>683</v>
      </c>
      <c r="E245" s="14">
        <v>390.4999381590942</v>
      </c>
      <c r="F245" s="14">
        <v>-434.40949531954686</v>
      </c>
      <c r="G245" s="14">
        <v>242.49991814919551</v>
      </c>
      <c r="H245" s="14">
        <f t="shared" si="10"/>
        <v>15.000137981708221</v>
      </c>
      <c r="I245" s="14">
        <f t="shared" si="11"/>
        <v>60.000082215391075</v>
      </c>
      <c r="J245" s="3" t="s">
        <v>688</v>
      </c>
      <c r="K245">
        <v>3780066795.0066071</v>
      </c>
      <c r="L245">
        <v>3780066795.7604065</v>
      </c>
      <c r="M245">
        <v>1.4360129833221436</v>
      </c>
      <c r="N245">
        <v>5.0510001182556152</v>
      </c>
      <c r="O245">
        <v>0</v>
      </c>
      <c r="P245" s="3" t="s">
        <v>688</v>
      </c>
      <c r="Q245" s="3" t="s">
        <v>696</v>
      </c>
      <c r="R245" s="3" t="s">
        <v>698</v>
      </c>
      <c r="S245">
        <v>22.12284</v>
      </c>
      <c r="T245">
        <v>0.35392400000000002</v>
      </c>
      <c r="U245">
        <v>-0.55698499999999995</v>
      </c>
      <c r="V245">
        <v>-1.9231999999999999E-2</v>
      </c>
      <c r="W245">
        <v>1.7696190000000001</v>
      </c>
      <c r="X245">
        <v>-2.784926</v>
      </c>
      <c r="Y245">
        <v>-9.6158999999999994E-2</v>
      </c>
      <c r="Z245" s="3" t="s">
        <v>688</v>
      </c>
      <c r="AA245" s="3" t="s">
        <v>683</v>
      </c>
      <c r="AB245" s="3" t="s">
        <v>698</v>
      </c>
      <c r="AC245" s="3" t="s">
        <v>953</v>
      </c>
    </row>
    <row r="246" spans="1:29" x14ac:dyDescent="0.25">
      <c r="A246" s="3" t="s">
        <v>312</v>
      </c>
      <c r="B246">
        <v>3780066800.0414681</v>
      </c>
      <c r="C246" s="14">
        <f t="shared" si="9"/>
        <v>1341.371732711792</v>
      </c>
      <c r="D246" s="3" t="s">
        <v>683</v>
      </c>
      <c r="E246" s="14">
        <v>390.49995141119422</v>
      </c>
      <c r="F246" s="14">
        <v>-434.40944824684686</v>
      </c>
      <c r="G246" s="14">
        <v>247.50005373519551</v>
      </c>
      <c r="H246" s="14">
        <f t="shared" si="10"/>
        <v>15.000172121872371</v>
      </c>
      <c r="I246" s="14">
        <f t="shared" si="11"/>
        <v>60.000215953726318</v>
      </c>
      <c r="J246" s="3" t="s">
        <v>688</v>
      </c>
      <c r="K246">
        <v>3780066799.173439</v>
      </c>
      <c r="L246">
        <v>3780066799.9882698</v>
      </c>
      <c r="M246">
        <v>1.4360129833221436</v>
      </c>
      <c r="N246">
        <v>5.0510001182556152</v>
      </c>
      <c r="O246">
        <v>0</v>
      </c>
      <c r="P246" s="3" t="s">
        <v>688</v>
      </c>
      <c r="Q246" s="3" t="s">
        <v>696</v>
      </c>
      <c r="R246" s="3" t="s">
        <v>698</v>
      </c>
      <c r="S246">
        <v>22.123894</v>
      </c>
      <c r="T246">
        <v>0.42328199999999999</v>
      </c>
      <c r="U246">
        <v>-0.72555899999999995</v>
      </c>
      <c r="V246">
        <v>-1.4441000000000001E-2</v>
      </c>
      <c r="W246">
        <v>2.1164079999999998</v>
      </c>
      <c r="X246">
        <v>-3.627793</v>
      </c>
      <c r="Y246">
        <v>-7.2206000000000006E-2</v>
      </c>
      <c r="Z246" s="3" t="s">
        <v>688</v>
      </c>
      <c r="AA246" s="3" t="s">
        <v>683</v>
      </c>
      <c r="AB246" s="3" t="s">
        <v>698</v>
      </c>
      <c r="AC246" s="3" t="s">
        <v>954</v>
      </c>
    </row>
    <row r="247" spans="1:29" x14ac:dyDescent="0.25">
      <c r="A247" s="3" t="s">
        <v>313</v>
      </c>
      <c r="B247">
        <v>3780066804.1985898</v>
      </c>
      <c r="C247" s="14">
        <f t="shared" si="9"/>
        <v>1345.5288543701172</v>
      </c>
      <c r="D247" s="3" t="s">
        <v>683</v>
      </c>
      <c r="E247" s="14">
        <v>390.50007016859416</v>
      </c>
      <c r="F247" s="14">
        <v>-434.40947963784686</v>
      </c>
      <c r="G247" s="14">
        <v>252.4999874986955</v>
      </c>
      <c r="H247" s="14">
        <f t="shared" si="10"/>
        <v>15.000085558273526</v>
      </c>
      <c r="I247" s="14">
        <f t="shared" si="11"/>
        <v>60.000548846985509</v>
      </c>
      <c r="J247" s="3" t="s">
        <v>688</v>
      </c>
      <c r="K247">
        <v>3780066803.3433447</v>
      </c>
      <c r="L247">
        <v>3780066804.1578674</v>
      </c>
      <c r="M247">
        <v>1.4360129833221436</v>
      </c>
      <c r="N247">
        <v>5.0440001487731934</v>
      </c>
      <c r="O247">
        <v>0</v>
      </c>
      <c r="P247" s="3" t="s">
        <v>688</v>
      </c>
      <c r="Q247" s="3" t="s">
        <v>696</v>
      </c>
      <c r="R247" s="3" t="s">
        <v>698</v>
      </c>
      <c r="S247">
        <v>22.109168</v>
      </c>
      <c r="T247">
        <v>0.43209799999999998</v>
      </c>
      <c r="U247">
        <v>-0.94647099999999995</v>
      </c>
      <c r="V247">
        <v>-5.0500000000000002E-4</v>
      </c>
      <c r="W247">
        <v>2.1604920000000001</v>
      </c>
      <c r="X247">
        <v>-4.7323539999999999</v>
      </c>
      <c r="Y247">
        <v>-2.5270000000000002E-3</v>
      </c>
      <c r="Z247" s="3" t="s">
        <v>688</v>
      </c>
      <c r="AA247" s="3" t="s">
        <v>683</v>
      </c>
      <c r="AB247" s="3" t="s">
        <v>698</v>
      </c>
      <c r="AC247" s="3" t="s">
        <v>955</v>
      </c>
    </row>
    <row r="248" spans="1:29" x14ac:dyDescent="0.25">
      <c r="A248" s="3" t="s">
        <v>314</v>
      </c>
      <c r="B248">
        <v>3780066808.3536439</v>
      </c>
      <c r="C248" s="14">
        <f t="shared" si="9"/>
        <v>1349.6839084625244</v>
      </c>
      <c r="D248" s="3" t="s">
        <v>683</v>
      </c>
      <c r="E248" s="14">
        <v>390.50003683329419</v>
      </c>
      <c r="F248" s="14">
        <v>-434.40955583354685</v>
      </c>
      <c r="G248" s="14">
        <v>257.49984707969548</v>
      </c>
      <c r="H248" s="14">
        <f t="shared" si="10"/>
        <v>15.000036238078895</v>
      </c>
      <c r="I248" s="14">
        <f t="shared" si="11"/>
        <v>60.000293053673147</v>
      </c>
      <c r="J248" s="3" t="s">
        <v>688</v>
      </c>
      <c r="K248">
        <v>3780066807.545373</v>
      </c>
      <c r="L248">
        <v>3780066808.3031974</v>
      </c>
      <c r="M248">
        <v>1.4360129833221436</v>
      </c>
      <c r="N248">
        <v>5.0510001182556152</v>
      </c>
      <c r="O248">
        <v>0</v>
      </c>
      <c r="P248" s="3" t="s">
        <v>688</v>
      </c>
      <c r="Q248" s="3" t="s">
        <v>696</v>
      </c>
      <c r="R248" s="3" t="s">
        <v>698</v>
      </c>
      <c r="S248">
        <v>22.090004</v>
      </c>
      <c r="T248">
        <v>0.35073300000000002</v>
      </c>
      <c r="U248">
        <v>-1.1413139999999999</v>
      </c>
      <c r="V248">
        <v>-1.341E-3</v>
      </c>
      <c r="W248">
        <v>1.753665</v>
      </c>
      <c r="X248">
        <v>-5.7065720000000004</v>
      </c>
      <c r="Y248">
        <v>-6.7029999999999998E-3</v>
      </c>
      <c r="Z248" s="3" t="s">
        <v>688</v>
      </c>
      <c r="AA248" s="3" t="s">
        <v>683</v>
      </c>
      <c r="AB248" s="3" t="s">
        <v>698</v>
      </c>
      <c r="AC248" s="3" t="s">
        <v>956</v>
      </c>
    </row>
    <row r="249" spans="1:29" x14ac:dyDescent="0.25">
      <c r="A249" s="3" t="s">
        <v>315</v>
      </c>
      <c r="B249">
        <v>3780066812.4974847</v>
      </c>
      <c r="C249" s="14">
        <f t="shared" si="9"/>
        <v>1353.8277492523193</v>
      </c>
      <c r="D249" s="3" t="s">
        <v>683</v>
      </c>
      <c r="E249" s="14">
        <v>390.50000565279419</v>
      </c>
      <c r="F249" s="14">
        <v>-434.40940434424687</v>
      </c>
      <c r="G249" s="14">
        <v>262.50007450919554</v>
      </c>
      <c r="H249" s="14">
        <f t="shared" si="10"/>
        <v>15.000183022196454</v>
      </c>
      <c r="I249" s="14">
        <f t="shared" si="11"/>
        <v>60.000479228174285</v>
      </c>
      <c r="J249" s="3" t="s">
        <v>688</v>
      </c>
      <c r="K249">
        <v>3780066811.6538062</v>
      </c>
      <c r="L249">
        <v>3780066812.4528866</v>
      </c>
      <c r="M249">
        <v>1.4360129833221436</v>
      </c>
      <c r="N249">
        <v>5.0469999313354492</v>
      </c>
      <c r="O249">
        <v>0</v>
      </c>
      <c r="P249" s="3" t="s">
        <v>688</v>
      </c>
      <c r="Q249" s="3" t="s">
        <v>696</v>
      </c>
      <c r="R249" s="3" t="s">
        <v>698</v>
      </c>
      <c r="S249">
        <v>22.073954000000001</v>
      </c>
      <c r="T249">
        <v>0.25248100000000001</v>
      </c>
      <c r="U249">
        <v>-1.2671920000000001</v>
      </c>
      <c r="V249">
        <v>-2.5451999999999999E-2</v>
      </c>
      <c r="W249">
        <v>1.2624040000000001</v>
      </c>
      <c r="X249">
        <v>-6.3359610000000002</v>
      </c>
      <c r="Y249">
        <v>-0.12726000000000001</v>
      </c>
      <c r="Z249" s="3" t="s">
        <v>688</v>
      </c>
      <c r="AA249" s="3" t="s">
        <v>683</v>
      </c>
      <c r="AB249" s="3" t="s">
        <v>698</v>
      </c>
      <c r="AC249" s="3" t="s">
        <v>957</v>
      </c>
    </row>
    <row r="250" spans="1:29" x14ac:dyDescent="0.25">
      <c r="A250" s="3" t="s">
        <v>316</v>
      </c>
      <c r="B250">
        <v>3780066816.9411154</v>
      </c>
      <c r="C250" s="14">
        <f t="shared" si="9"/>
        <v>1358.2713799476624</v>
      </c>
      <c r="D250" s="3" t="s">
        <v>683</v>
      </c>
      <c r="E250" s="14">
        <v>390.49979458989418</v>
      </c>
      <c r="F250" s="14">
        <v>-434.4094899044469</v>
      </c>
      <c r="G250" s="14">
        <v>267.49976081669553</v>
      </c>
      <c r="H250" s="14">
        <f t="shared" si="10"/>
        <v>15.000214456348518</v>
      </c>
      <c r="I250" s="14">
        <f t="shared" si="11"/>
        <v>59.999617640468294</v>
      </c>
      <c r="J250" s="3" t="s">
        <v>688</v>
      </c>
      <c r="K250">
        <v>3780066815.85992</v>
      </c>
      <c r="L250">
        <v>3780066816.9010344</v>
      </c>
      <c r="M250">
        <v>1.4360129833221436</v>
      </c>
      <c r="N250">
        <v>5.0560002326965332</v>
      </c>
      <c r="O250">
        <v>0</v>
      </c>
      <c r="P250" s="3" t="s">
        <v>688</v>
      </c>
      <c r="Q250" s="3" t="s">
        <v>696</v>
      </c>
      <c r="R250" s="3" t="s">
        <v>698</v>
      </c>
      <c r="S250">
        <v>22.052662000000002</v>
      </c>
      <c r="T250">
        <v>0.17543400000000001</v>
      </c>
      <c r="U250">
        <v>-1.3465560000000001</v>
      </c>
      <c r="V250">
        <v>-5.7468999999999999E-2</v>
      </c>
      <c r="W250">
        <v>0.87717000000000001</v>
      </c>
      <c r="X250">
        <v>-6.73278</v>
      </c>
      <c r="Y250">
        <v>-0.28734599999999999</v>
      </c>
      <c r="Z250" s="3" t="s">
        <v>688</v>
      </c>
      <c r="AA250" s="3" t="s">
        <v>683</v>
      </c>
      <c r="AB250" s="3" t="s">
        <v>698</v>
      </c>
      <c r="AC250" s="3" t="s">
        <v>958</v>
      </c>
    </row>
    <row r="251" spans="1:29" x14ac:dyDescent="0.25">
      <c r="A251" s="3" t="s">
        <v>317</v>
      </c>
      <c r="B251">
        <v>3780066821.6086903</v>
      </c>
      <c r="C251" s="14">
        <f t="shared" si="9"/>
        <v>1362.9389548301697</v>
      </c>
      <c r="D251" s="3" t="s">
        <v>683</v>
      </c>
      <c r="E251" s="14">
        <v>390.5002277954942</v>
      </c>
      <c r="F251" s="14">
        <v>-434.40967646578019</v>
      </c>
      <c r="G251" s="14">
        <v>272.5001757741955</v>
      </c>
      <c r="H251" s="14">
        <f t="shared" si="10"/>
        <v>14.999836287212677</v>
      </c>
      <c r="I251" s="14">
        <f t="shared" si="11"/>
        <v>60.000694368901009</v>
      </c>
      <c r="J251" s="3" t="s">
        <v>688</v>
      </c>
      <c r="K251">
        <v>3780066820.4251609</v>
      </c>
      <c r="L251">
        <v>3780066821.5367408</v>
      </c>
      <c r="M251">
        <v>1.4360129833221436</v>
      </c>
      <c r="N251">
        <v>5.0590000152587891</v>
      </c>
      <c r="O251">
        <v>0</v>
      </c>
      <c r="P251" s="3" t="s">
        <v>688</v>
      </c>
      <c r="Q251" s="3" t="s">
        <v>696</v>
      </c>
      <c r="R251" s="3" t="s">
        <v>698</v>
      </c>
      <c r="S251">
        <v>22.053529999999999</v>
      </c>
      <c r="T251">
        <v>0.120673</v>
      </c>
      <c r="U251">
        <v>-1.3981680000000001</v>
      </c>
      <c r="V251">
        <v>-8.7272000000000002E-2</v>
      </c>
      <c r="W251">
        <v>0.60336599999999996</v>
      </c>
      <c r="X251">
        <v>-6.9908400000000004</v>
      </c>
      <c r="Y251">
        <v>-0.43636200000000003</v>
      </c>
      <c r="Z251" s="3" t="s">
        <v>688</v>
      </c>
      <c r="AA251" s="3" t="s">
        <v>683</v>
      </c>
      <c r="AB251" s="3" t="s">
        <v>698</v>
      </c>
      <c r="AC251" s="3" t="s">
        <v>959</v>
      </c>
    </row>
    <row r="252" spans="1:29" x14ac:dyDescent="0.25">
      <c r="A252" s="3" t="s">
        <v>318</v>
      </c>
      <c r="B252">
        <v>3780066825.9892216</v>
      </c>
      <c r="C252" s="14">
        <f t="shared" si="9"/>
        <v>1367.3194861412048</v>
      </c>
      <c r="D252" s="3" t="s">
        <v>683</v>
      </c>
      <c r="E252" s="14">
        <v>390.49987518679421</v>
      </c>
      <c r="F252" s="14">
        <v>-434.40972880164685</v>
      </c>
      <c r="G252" s="14">
        <v>277.49997353569552</v>
      </c>
      <c r="H252" s="14">
        <f t="shared" si="10"/>
        <v>14.999967267311884</v>
      </c>
      <c r="I252" s="14">
        <f t="shared" si="11"/>
        <v>59.999427985114124</v>
      </c>
      <c r="J252" s="3" t="s">
        <v>688</v>
      </c>
      <c r="K252">
        <v>3780066824.9465566</v>
      </c>
      <c r="L252">
        <v>3780066825.950243</v>
      </c>
      <c r="M252">
        <v>1.4360129833221436</v>
      </c>
      <c r="N252">
        <v>5.0510001182556152</v>
      </c>
      <c r="O252">
        <v>0</v>
      </c>
      <c r="P252" s="3" t="s">
        <v>688</v>
      </c>
      <c r="Q252" s="3" t="s">
        <v>696</v>
      </c>
      <c r="R252" s="3" t="s">
        <v>698</v>
      </c>
      <c r="S252">
        <v>22.056944000000001</v>
      </c>
      <c r="T252">
        <v>8.1303E-2</v>
      </c>
      <c r="U252">
        <v>-1.4323840000000001</v>
      </c>
      <c r="V252">
        <v>-0.112863</v>
      </c>
      <c r="W252">
        <v>0.40651300000000001</v>
      </c>
      <c r="X252">
        <v>-7.1619219999999997</v>
      </c>
      <c r="Y252">
        <v>-0.56431299999999995</v>
      </c>
      <c r="Z252" s="3" t="s">
        <v>688</v>
      </c>
      <c r="AA252" s="3" t="s">
        <v>683</v>
      </c>
      <c r="AB252" s="3" t="s">
        <v>698</v>
      </c>
      <c r="AC252" s="3" t="s">
        <v>960</v>
      </c>
    </row>
    <row r="253" spans="1:29" x14ac:dyDescent="0.25">
      <c r="A253" s="3" t="s">
        <v>319</v>
      </c>
      <c r="B253">
        <v>3780066830.458972</v>
      </c>
      <c r="C253" s="14">
        <f t="shared" si="9"/>
        <v>1371.7892365455627</v>
      </c>
      <c r="D253" s="3" t="s">
        <v>683</v>
      </c>
      <c r="E253" s="14">
        <v>390.50009263919424</v>
      </c>
      <c r="F253" s="14">
        <v>-434.40983608494685</v>
      </c>
      <c r="G253" s="14">
        <v>282.4998277066955</v>
      </c>
      <c r="H253" s="14">
        <f t="shared" si="10"/>
        <v>14.999765630189591</v>
      </c>
      <c r="I253" s="14">
        <f t="shared" si="11"/>
        <v>59.999942415954912</v>
      </c>
      <c r="J253" s="3" t="s">
        <v>688</v>
      </c>
      <c r="K253">
        <v>3780066829.3891616</v>
      </c>
      <c r="L253">
        <v>3780066830.4167967</v>
      </c>
      <c r="M253">
        <v>1.4360129833221436</v>
      </c>
      <c r="N253">
        <v>5.0489997863769531</v>
      </c>
      <c r="O253">
        <v>0</v>
      </c>
      <c r="P253" s="3" t="s">
        <v>688</v>
      </c>
      <c r="Q253" s="3" t="s">
        <v>696</v>
      </c>
      <c r="R253" s="3" t="s">
        <v>698</v>
      </c>
      <c r="S253">
        <v>22.050070000000002</v>
      </c>
      <c r="T253">
        <v>5.1853000000000003E-2</v>
      </c>
      <c r="U253">
        <v>-1.4545939999999999</v>
      </c>
      <c r="V253">
        <v>-0.13122300000000001</v>
      </c>
      <c r="W253">
        <v>0.259266</v>
      </c>
      <c r="X253">
        <v>-7.2729699999999999</v>
      </c>
      <c r="Y253">
        <v>-0.65611399999999998</v>
      </c>
      <c r="Z253" s="3" t="s">
        <v>688</v>
      </c>
      <c r="AA253" s="3" t="s">
        <v>683</v>
      </c>
      <c r="AB253" s="3" t="s">
        <v>698</v>
      </c>
      <c r="AC253" s="3" t="s">
        <v>961</v>
      </c>
    </row>
    <row r="254" spans="1:29" x14ac:dyDescent="0.25">
      <c r="A254" s="3" t="s">
        <v>320</v>
      </c>
      <c r="B254">
        <v>3780066835.0009089</v>
      </c>
      <c r="C254" s="14">
        <f t="shared" si="9"/>
        <v>1376.3311734199524</v>
      </c>
      <c r="D254" s="3" t="s">
        <v>683</v>
      </c>
      <c r="E254" s="14">
        <v>390.49990926339422</v>
      </c>
      <c r="F254" s="14">
        <v>-434.40970874234682</v>
      </c>
      <c r="G254" s="14">
        <v>287.50016416469549</v>
      </c>
      <c r="H254" s="14">
        <f t="shared" si="10"/>
        <v>14.999967600497673</v>
      </c>
      <c r="I254" s="14">
        <f t="shared" si="11"/>
        <v>59.99957902050825</v>
      </c>
      <c r="J254" s="3" t="s">
        <v>688</v>
      </c>
      <c r="K254">
        <v>3780066833.839757</v>
      </c>
      <c r="L254">
        <v>3780066834.9089479</v>
      </c>
      <c r="M254">
        <v>1.4360129833221436</v>
      </c>
      <c r="N254">
        <v>5.0489997863769531</v>
      </c>
      <c r="O254">
        <v>0</v>
      </c>
      <c r="P254" s="3" t="s">
        <v>688</v>
      </c>
      <c r="Q254" s="3" t="s">
        <v>696</v>
      </c>
      <c r="R254" s="3" t="s">
        <v>698</v>
      </c>
      <c r="S254">
        <v>22.048867999999999</v>
      </c>
      <c r="T254">
        <v>2.4504999999999999E-2</v>
      </c>
      <c r="U254">
        <v>-1.465959</v>
      </c>
      <c r="V254">
        <v>-0.14026</v>
      </c>
      <c r="W254">
        <v>0.12252399999999999</v>
      </c>
      <c r="X254">
        <v>-7.3297939999999997</v>
      </c>
      <c r="Y254">
        <v>-0.70129799999999998</v>
      </c>
      <c r="Z254" s="3" t="s">
        <v>688</v>
      </c>
      <c r="AA254" s="3" t="s">
        <v>683</v>
      </c>
      <c r="AB254" s="3" t="s">
        <v>698</v>
      </c>
      <c r="AC254" s="3" t="s">
        <v>962</v>
      </c>
    </row>
    <row r="255" spans="1:29" x14ac:dyDescent="0.25">
      <c r="A255" s="3" t="s">
        <v>321</v>
      </c>
      <c r="B255">
        <v>3780066839.4689951</v>
      </c>
      <c r="C255" s="14">
        <f t="shared" si="9"/>
        <v>1380.7992596626282</v>
      </c>
      <c r="D255" s="3" t="s">
        <v>683</v>
      </c>
      <c r="E255" s="14">
        <v>390.49999406629422</v>
      </c>
      <c r="F255" s="14">
        <v>-434.40941205374685</v>
      </c>
      <c r="G255" s="14">
        <v>292.50008215169549</v>
      </c>
      <c r="H255" s="14">
        <f t="shared" si="10"/>
        <v>15.000182138726149</v>
      </c>
      <c r="I255" s="14">
        <f t="shared" si="11"/>
        <v>60.000426176905165</v>
      </c>
      <c r="J255" s="3" t="s">
        <v>688</v>
      </c>
      <c r="K255">
        <v>3780066838.3657041</v>
      </c>
      <c r="L255">
        <v>3780066839.419723</v>
      </c>
      <c r="M255">
        <v>1.4360129833221436</v>
      </c>
      <c r="N255">
        <v>5.0489997863769531</v>
      </c>
      <c r="O255">
        <v>0</v>
      </c>
      <c r="P255" s="3" t="s">
        <v>688</v>
      </c>
      <c r="Q255" s="3" t="s">
        <v>696</v>
      </c>
      <c r="R255" s="3" t="s">
        <v>698</v>
      </c>
      <c r="S255">
        <v>22.046244000000002</v>
      </c>
      <c r="T255">
        <v>-7.6750000000000004E-3</v>
      </c>
      <c r="U255">
        <v>-1.462186</v>
      </c>
      <c r="V255">
        <v>-0.13662199999999999</v>
      </c>
      <c r="W255">
        <v>-3.8372999999999997E-2</v>
      </c>
      <c r="X255">
        <v>-7.3109289999999998</v>
      </c>
      <c r="Y255">
        <v>-0.68310800000000005</v>
      </c>
      <c r="Z255" s="3" t="s">
        <v>688</v>
      </c>
      <c r="AA255" s="3" t="s">
        <v>683</v>
      </c>
      <c r="AB255" s="3" t="s">
        <v>698</v>
      </c>
      <c r="AC255" s="3" t="s">
        <v>963</v>
      </c>
    </row>
    <row r="256" spans="1:29" x14ac:dyDescent="0.25">
      <c r="A256" s="3" t="s">
        <v>322</v>
      </c>
      <c r="B256">
        <v>3780066843.9261975</v>
      </c>
      <c r="C256" s="14">
        <f t="shared" si="9"/>
        <v>1385.256462097168</v>
      </c>
      <c r="D256" s="3" t="s">
        <v>683</v>
      </c>
      <c r="E256" s="14">
        <v>390.49992832649417</v>
      </c>
      <c r="F256" s="14">
        <v>-434.40944180774687</v>
      </c>
      <c r="G256" s="14">
        <v>297.50008218819551</v>
      </c>
      <c r="H256" s="14">
        <f t="shared" si="10"/>
        <v>15.000189240607558</v>
      </c>
      <c r="I256" s="14">
        <f t="shared" si="11"/>
        <v>60.000151888493882</v>
      </c>
      <c r="J256" s="3" t="s">
        <v>688</v>
      </c>
      <c r="K256">
        <v>3780066842.8579569</v>
      </c>
      <c r="L256">
        <v>3780066843.8851137</v>
      </c>
      <c r="M256">
        <v>1.4360129833221436</v>
      </c>
      <c r="N256">
        <v>5.0469999313354492</v>
      </c>
      <c r="O256">
        <v>0</v>
      </c>
      <c r="P256" s="3" t="s">
        <v>688</v>
      </c>
      <c r="Q256" s="3" t="s">
        <v>696</v>
      </c>
      <c r="R256" s="3" t="s">
        <v>698</v>
      </c>
      <c r="S256">
        <v>22.069275999999999</v>
      </c>
      <c r="T256">
        <v>-4.7327000000000001E-2</v>
      </c>
      <c r="U256">
        <v>-1.4291860000000001</v>
      </c>
      <c r="V256">
        <v>-0.11812300000000001</v>
      </c>
      <c r="W256">
        <v>-0.23663699999999999</v>
      </c>
      <c r="X256">
        <v>-7.145931</v>
      </c>
      <c r="Y256">
        <v>-0.59061600000000003</v>
      </c>
      <c r="Z256" s="3" t="s">
        <v>688</v>
      </c>
      <c r="AA256" s="3" t="s">
        <v>683</v>
      </c>
      <c r="AB256" s="3" t="s">
        <v>698</v>
      </c>
      <c r="AC256" s="3" t="s">
        <v>964</v>
      </c>
    </row>
    <row r="257" spans="1:29" x14ac:dyDescent="0.25">
      <c r="A257" s="3" t="s">
        <v>323</v>
      </c>
      <c r="B257">
        <v>3780066906.0575738</v>
      </c>
      <c r="C257" s="14">
        <f t="shared" si="9"/>
        <v>1447.3878383636475</v>
      </c>
      <c r="D257" s="3" t="s">
        <v>683</v>
      </c>
      <c r="E257" s="14">
        <v>393.67005342499425</v>
      </c>
      <c r="F257" s="14">
        <v>-444.89995765595881</v>
      </c>
      <c r="G257" s="14">
        <v>217.49985729643922</v>
      </c>
      <c r="H257" s="14">
        <f t="shared" si="10"/>
        <v>4.999864904615209</v>
      </c>
      <c r="I257" s="14">
        <f t="shared" si="11"/>
        <v>30.001479466821952</v>
      </c>
      <c r="J257" s="3" t="s">
        <v>688</v>
      </c>
      <c r="K257">
        <v>3780066905.0149264</v>
      </c>
      <c r="L257">
        <v>3780066906.0087872</v>
      </c>
      <c r="M257">
        <v>1.4360129833221436</v>
      </c>
      <c r="N257">
        <v>5.0390000343322754</v>
      </c>
      <c r="O257">
        <v>0</v>
      </c>
      <c r="P257" s="3" t="s">
        <v>688</v>
      </c>
      <c r="Q257" s="3" t="s">
        <v>696</v>
      </c>
      <c r="R257" s="3" t="s">
        <v>698</v>
      </c>
      <c r="S257">
        <v>22.118065999999999</v>
      </c>
      <c r="T257">
        <v>2.6605E-2</v>
      </c>
      <c r="U257">
        <v>-0.21906100000000001</v>
      </c>
      <c r="V257">
        <v>2.372E-3</v>
      </c>
      <c r="W257">
        <v>0.13302600000000001</v>
      </c>
      <c r="X257">
        <v>-1.095307</v>
      </c>
      <c r="Y257">
        <v>1.1861E-2</v>
      </c>
      <c r="Z257" s="3" t="s">
        <v>688</v>
      </c>
      <c r="AA257" s="3" t="s">
        <v>683</v>
      </c>
      <c r="AB257" s="3" t="s">
        <v>698</v>
      </c>
      <c r="AC257" s="3" t="s">
        <v>965</v>
      </c>
    </row>
    <row r="258" spans="1:29" x14ac:dyDescent="0.25">
      <c r="A258" s="3" t="s">
        <v>324</v>
      </c>
      <c r="B258">
        <v>3780066910.5909576</v>
      </c>
      <c r="C258" s="14">
        <f t="shared" si="9"/>
        <v>1451.9212222099304</v>
      </c>
      <c r="D258" s="3" t="s">
        <v>683</v>
      </c>
      <c r="E258" s="14">
        <v>393.66967851039419</v>
      </c>
      <c r="F258" s="14">
        <v>-444.9002390644589</v>
      </c>
      <c r="G258" s="14">
        <v>222.50000123993922</v>
      </c>
      <c r="H258" s="14">
        <f t="shared" si="10"/>
        <v>5.000048893580848</v>
      </c>
      <c r="I258" s="14">
        <f t="shared" si="11"/>
        <v>29.996538679550852</v>
      </c>
      <c r="J258" s="3" t="s">
        <v>688</v>
      </c>
      <c r="K258">
        <v>3780066909.497787</v>
      </c>
      <c r="L258">
        <v>3780066910.5394878</v>
      </c>
      <c r="M258">
        <v>1.4360129833221436</v>
      </c>
      <c r="N258">
        <v>5.0489997863769531</v>
      </c>
      <c r="O258">
        <v>0</v>
      </c>
      <c r="P258" s="3" t="s">
        <v>688</v>
      </c>
      <c r="Q258" s="3" t="s">
        <v>696</v>
      </c>
      <c r="R258" s="3" t="s">
        <v>698</v>
      </c>
      <c r="S258">
        <v>22.120066000000001</v>
      </c>
      <c r="T258">
        <v>3.3222000000000002E-2</v>
      </c>
      <c r="U258">
        <v>-0.26765800000000001</v>
      </c>
      <c r="V258">
        <v>3.1679999999999998E-3</v>
      </c>
      <c r="W258">
        <v>0.16611000000000001</v>
      </c>
      <c r="X258">
        <v>-1.3382890000000001</v>
      </c>
      <c r="Y258">
        <v>1.5841000000000001E-2</v>
      </c>
      <c r="Z258" s="3" t="s">
        <v>688</v>
      </c>
      <c r="AA258" s="3" t="s">
        <v>683</v>
      </c>
      <c r="AB258" s="3" t="s">
        <v>698</v>
      </c>
      <c r="AC258" s="3" t="s">
        <v>966</v>
      </c>
    </row>
    <row r="259" spans="1:29" x14ac:dyDescent="0.25">
      <c r="A259" s="3" t="s">
        <v>325</v>
      </c>
      <c r="B259">
        <v>3780066915.0490417</v>
      </c>
      <c r="C259" s="14">
        <f t="shared" ref="C259:C322" si="12">B259-$B$2</f>
        <v>1456.3793063163757</v>
      </c>
      <c r="D259" s="3" t="s">
        <v>683</v>
      </c>
      <c r="E259" s="14">
        <v>393.66964138039424</v>
      </c>
      <c r="F259" s="14">
        <v>-444.89983892565886</v>
      </c>
      <c r="G259" s="14">
        <v>227.50018728743922</v>
      </c>
      <c r="H259" s="14">
        <f t="shared" ref="H259:H322" si="13">SQRT((E259-398)^2+(F259+447.4)^2)</f>
        <v>5.0002811093022022</v>
      </c>
      <c r="I259" s="14">
        <f t="shared" ref="I259:I322" si="14">ABS(ATAN((F259+447.4)/(E259-398))*180/3.14159)</f>
        <v>30.000296839626689</v>
      </c>
      <c r="J259" s="3" t="s">
        <v>688</v>
      </c>
      <c r="K259">
        <v>3780066913.9606295</v>
      </c>
      <c r="L259">
        <v>3780066915.0053439</v>
      </c>
      <c r="M259">
        <v>1.4360129833221436</v>
      </c>
      <c r="N259">
        <v>5.0489997863769531</v>
      </c>
      <c r="O259">
        <v>0</v>
      </c>
      <c r="P259" s="3" t="s">
        <v>688</v>
      </c>
      <c r="Q259" s="3" t="s">
        <v>696</v>
      </c>
      <c r="R259" s="3" t="s">
        <v>698</v>
      </c>
      <c r="S259">
        <v>22.094214000000001</v>
      </c>
      <c r="T259">
        <v>4.1598000000000003E-2</v>
      </c>
      <c r="U259">
        <v>-0.32869700000000002</v>
      </c>
      <c r="V259">
        <v>4.2570000000000004E-3</v>
      </c>
      <c r="W259">
        <v>0.20799100000000001</v>
      </c>
      <c r="X259">
        <v>-1.6434869999999999</v>
      </c>
      <c r="Y259">
        <v>2.1287E-2</v>
      </c>
      <c r="Z259" s="3" t="s">
        <v>688</v>
      </c>
      <c r="AA259" s="3" t="s">
        <v>683</v>
      </c>
      <c r="AB259" s="3" t="s">
        <v>698</v>
      </c>
      <c r="AC259" s="3" t="s">
        <v>967</v>
      </c>
    </row>
    <row r="260" spans="1:29" x14ac:dyDescent="0.25">
      <c r="A260" s="3" t="s">
        <v>326</v>
      </c>
      <c r="B260">
        <v>3780066919.6227736</v>
      </c>
      <c r="C260" s="14">
        <f t="shared" si="12"/>
        <v>1460.9530382156372</v>
      </c>
      <c r="D260" s="3" t="s">
        <v>683</v>
      </c>
      <c r="E260" s="14">
        <v>393.66992393999419</v>
      </c>
      <c r="F260" s="14">
        <v>-444.89986129465888</v>
      </c>
      <c r="G260" s="14">
        <v>232.49981157293919</v>
      </c>
      <c r="H260" s="14">
        <f t="shared" si="13"/>
        <v>5.00002522307439</v>
      </c>
      <c r="I260" s="14">
        <f t="shared" si="14"/>
        <v>30.001693806738828</v>
      </c>
      <c r="J260" s="3" t="s">
        <v>688</v>
      </c>
      <c r="K260">
        <v>3780066918.4469271</v>
      </c>
      <c r="L260">
        <v>3780066919.5368242</v>
      </c>
      <c r="M260">
        <v>1.4360129833221436</v>
      </c>
      <c r="N260">
        <v>5.0469999313354492</v>
      </c>
      <c r="O260">
        <v>0</v>
      </c>
      <c r="P260" s="3" t="s">
        <v>688</v>
      </c>
      <c r="Q260" s="3" t="s">
        <v>696</v>
      </c>
      <c r="R260" s="3" t="s">
        <v>698</v>
      </c>
      <c r="S260">
        <v>22.070992</v>
      </c>
      <c r="T260">
        <v>5.194E-2</v>
      </c>
      <c r="U260">
        <v>-0.40521800000000002</v>
      </c>
      <c r="V260">
        <v>5.7000000000000002E-3</v>
      </c>
      <c r="W260">
        <v>0.25970100000000002</v>
      </c>
      <c r="X260">
        <v>-2.0260910000000001</v>
      </c>
      <c r="Y260">
        <v>2.8500999999999999E-2</v>
      </c>
      <c r="Z260" s="3" t="s">
        <v>688</v>
      </c>
      <c r="AA260" s="3" t="s">
        <v>683</v>
      </c>
      <c r="AB260" s="3" t="s">
        <v>698</v>
      </c>
      <c r="AC260" s="3" t="s">
        <v>968</v>
      </c>
    </row>
    <row r="261" spans="1:29" x14ac:dyDescent="0.25">
      <c r="A261" s="3" t="s">
        <v>327</v>
      </c>
      <c r="B261">
        <v>3780066924.0197577</v>
      </c>
      <c r="C261" s="14">
        <f t="shared" si="12"/>
        <v>1465.350022315979</v>
      </c>
      <c r="D261" s="3" t="s">
        <v>683</v>
      </c>
      <c r="E261" s="14">
        <v>393.66964839689422</v>
      </c>
      <c r="F261" s="14">
        <v>-444.90017462755884</v>
      </c>
      <c r="G261" s="14">
        <v>237.50024129093919</v>
      </c>
      <c r="H261" s="14">
        <f t="shared" si="13"/>
        <v>5.0001071887731854</v>
      </c>
      <c r="I261" s="14">
        <f t="shared" si="14"/>
        <v>29.997005639589869</v>
      </c>
      <c r="J261" s="3" t="s">
        <v>688</v>
      </c>
      <c r="K261">
        <v>3780066922.9704642</v>
      </c>
      <c r="L261">
        <v>3780066923.9842424</v>
      </c>
      <c r="M261">
        <v>1.4360129833221436</v>
      </c>
      <c r="N261">
        <v>5.0510001182556152</v>
      </c>
      <c r="O261">
        <v>0</v>
      </c>
      <c r="P261" s="3" t="s">
        <v>688</v>
      </c>
      <c r="Q261" s="3" t="s">
        <v>696</v>
      </c>
      <c r="R261" s="3" t="s">
        <v>698</v>
      </c>
      <c r="S261">
        <v>22.041526000000001</v>
      </c>
      <c r="T261">
        <v>6.4103999999999994E-2</v>
      </c>
      <c r="U261">
        <v>-0.49992599999999998</v>
      </c>
      <c r="V261">
        <v>7.6709999999999999E-3</v>
      </c>
      <c r="W261">
        <v>0.32052199999999997</v>
      </c>
      <c r="X261">
        <v>-2.499628</v>
      </c>
      <c r="Y261">
        <v>3.8352999999999998E-2</v>
      </c>
      <c r="Z261" s="3" t="s">
        <v>688</v>
      </c>
      <c r="AA261" s="3" t="s">
        <v>683</v>
      </c>
      <c r="AB261" s="3" t="s">
        <v>698</v>
      </c>
      <c r="AC261" s="3" t="s">
        <v>969</v>
      </c>
    </row>
    <row r="262" spans="1:29" x14ac:dyDescent="0.25">
      <c r="A262" s="3" t="s">
        <v>328</v>
      </c>
      <c r="B262">
        <v>3780066928.58324</v>
      </c>
      <c r="C262" s="14">
        <f t="shared" si="12"/>
        <v>1469.9135046005249</v>
      </c>
      <c r="D262" s="3" t="s">
        <v>683</v>
      </c>
      <c r="E262" s="14">
        <v>393.67001834759418</v>
      </c>
      <c r="F262" s="14">
        <v>-444.89975709965881</v>
      </c>
      <c r="G262" s="14">
        <v>242.50021463043922</v>
      </c>
      <c r="H262" s="14">
        <f t="shared" si="13"/>
        <v>4.9999955670857776</v>
      </c>
      <c r="I262" s="14">
        <f t="shared" si="14"/>
        <v>30.003268757923554</v>
      </c>
      <c r="J262" s="3" t="s">
        <v>688</v>
      </c>
      <c r="K262">
        <v>3780066927.4854536</v>
      </c>
      <c r="L262">
        <v>3780066928.5308418</v>
      </c>
      <c r="M262">
        <v>1.4360129833221436</v>
      </c>
      <c r="N262">
        <v>5.0469999313354492</v>
      </c>
      <c r="O262">
        <v>0</v>
      </c>
      <c r="P262" s="3" t="s">
        <v>688</v>
      </c>
      <c r="Q262" s="3" t="s">
        <v>696</v>
      </c>
      <c r="R262" s="3" t="s">
        <v>698</v>
      </c>
      <c r="S262">
        <v>21.999822000000002</v>
      </c>
      <c r="T262">
        <v>7.5734999999999997E-2</v>
      </c>
      <c r="U262">
        <v>-0.61473199999999995</v>
      </c>
      <c r="V262">
        <v>1.0436000000000001E-2</v>
      </c>
      <c r="W262">
        <v>0.37867699999999999</v>
      </c>
      <c r="X262">
        <v>-3.0736620000000001</v>
      </c>
      <c r="Y262">
        <v>5.2179000000000003E-2</v>
      </c>
      <c r="Z262" s="3" t="s">
        <v>688</v>
      </c>
      <c r="AA262" s="3" t="s">
        <v>683</v>
      </c>
      <c r="AB262" s="3" t="s">
        <v>698</v>
      </c>
      <c r="AC262" s="3" t="s">
        <v>970</v>
      </c>
    </row>
    <row r="263" spans="1:29" x14ac:dyDescent="0.25">
      <c r="A263" s="3" t="s">
        <v>329</v>
      </c>
      <c r="B263">
        <v>3780066933.177331</v>
      </c>
      <c r="C263" s="14">
        <f t="shared" si="12"/>
        <v>1474.507595539093</v>
      </c>
      <c r="D263" s="3" t="s">
        <v>683</v>
      </c>
      <c r="E263" s="14">
        <v>393.6700315996942</v>
      </c>
      <c r="F263" s="14">
        <v>-444.90021002695886</v>
      </c>
      <c r="G263" s="14">
        <v>247.4998502164392</v>
      </c>
      <c r="H263" s="14">
        <f t="shared" si="13"/>
        <v>4.9997576198215548</v>
      </c>
      <c r="I263" s="14">
        <f t="shared" si="14"/>
        <v>29.998849808923964</v>
      </c>
      <c r="J263" s="3" t="s">
        <v>688</v>
      </c>
      <c r="K263">
        <v>3780066931.9928894</v>
      </c>
      <c r="L263">
        <v>3780066933.0863833</v>
      </c>
      <c r="M263">
        <v>1.4360129833221436</v>
      </c>
      <c r="N263">
        <v>5.0489997863769531</v>
      </c>
      <c r="O263">
        <v>0</v>
      </c>
      <c r="P263" s="3" t="s">
        <v>688</v>
      </c>
      <c r="Q263" s="3" t="s">
        <v>696</v>
      </c>
      <c r="R263" s="3" t="s">
        <v>698</v>
      </c>
      <c r="S263">
        <v>22.010196000000001</v>
      </c>
      <c r="T263">
        <v>8.4006999999999998E-2</v>
      </c>
      <c r="U263">
        <v>-0.74596399999999996</v>
      </c>
      <c r="V263">
        <v>1.3814E-2</v>
      </c>
      <c r="W263">
        <v>0.42003499999999999</v>
      </c>
      <c r="X263">
        <v>-3.729819</v>
      </c>
      <c r="Y263">
        <v>6.9069000000000005E-2</v>
      </c>
      <c r="Z263" s="3" t="s">
        <v>688</v>
      </c>
      <c r="AA263" s="3" t="s">
        <v>683</v>
      </c>
      <c r="AB263" s="3" t="s">
        <v>698</v>
      </c>
      <c r="AC263" s="3" t="s">
        <v>971</v>
      </c>
    </row>
    <row r="264" spans="1:29" x14ac:dyDescent="0.25">
      <c r="A264" s="3" t="s">
        <v>330</v>
      </c>
      <c r="B264">
        <v>3780066937.5605202</v>
      </c>
      <c r="C264" s="14">
        <f t="shared" si="12"/>
        <v>1478.890784740448</v>
      </c>
      <c r="D264" s="3" t="s">
        <v>683</v>
      </c>
      <c r="E264" s="14">
        <v>393.66965035709421</v>
      </c>
      <c r="F264" s="14">
        <v>-444.90024141795885</v>
      </c>
      <c r="G264" s="14">
        <v>252.4997839799392</v>
      </c>
      <c r="H264" s="14">
        <f t="shared" si="13"/>
        <v>5.0000720993104224</v>
      </c>
      <c r="I264" s="14">
        <f t="shared" si="14"/>
        <v>29.996354035766817</v>
      </c>
      <c r="J264" s="3" t="s">
        <v>688</v>
      </c>
      <c r="K264">
        <v>3780066936.4754906</v>
      </c>
      <c r="L264">
        <v>3780066937.5153184</v>
      </c>
      <c r="M264">
        <v>1.4360129833221436</v>
      </c>
      <c r="N264">
        <v>5.0460000038146973</v>
      </c>
      <c r="O264">
        <v>0</v>
      </c>
      <c r="P264" s="3" t="s">
        <v>688</v>
      </c>
      <c r="Q264" s="3" t="s">
        <v>696</v>
      </c>
      <c r="R264" s="3" t="s">
        <v>698</v>
      </c>
      <c r="S264">
        <v>22.00797</v>
      </c>
      <c r="T264">
        <v>8.516E-2</v>
      </c>
      <c r="U264">
        <v>-0.88313299999999995</v>
      </c>
      <c r="V264">
        <v>1.7122999999999999E-2</v>
      </c>
      <c r="W264">
        <v>0.42579800000000001</v>
      </c>
      <c r="X264">
        <v>-4.4156639999999996</v>
      </c>
      <c r="Y264">
        <v>8.5615999999999998E-2</v>
      </c>
      <c r="Z264" s="3" t="s">
        <v>688</v>
      </c>
      <c r="AA264" s="3" t="s">
        <v>683</v>
      </c>
      <c r="AB264" s="3" t="s">
        <v>698</v>
      </c>
      <c r="AC264" s="3" t="s">
        <v>972</v>
      </c>
    </row>
    <row r="265" spans="1:29" x14ac:dyDescent="0.25">
      <c r="A265" s="3" t="s">
        <v>331</v>
      </c>
      <c r="B265">
        <v>3780066942.0507321</v>
      </c>
      <c r="C265" s="14">
        <f t="shared" si="12"/>
        <v>1483.3809967041016</v>
      </c>
      <c r="D265" s="3" t="s">
        <v>683</v>
      </c>
      <c r="E265" s="14">
        <v>393.67011702179423</v>
      </c>
      <c r="F265" s="14">
        <v>-444.89981761365885</v>
      </c>
      <c r="G265" s="14">
        <v>257.50014356093919</v>
      </c>
      <c r="H265" s="14">
        <f t="shared" si="13"/>
        <v>4.9998798555491799</v>
      </c>
      <c r="I265" s="14">
        <f t="shared" si="14"/>
        <v>30.003233657529094</v>
      </c>
      <c r="J265" s="3" t="s">
        <v>688</v>
      </c>
      <c r="K265">
        <v>3780066940.955152</v>
      </c>
      <c r="L265">
        <v>3780066942.005177</v>
      </c>
      <c r="M265">
        <v>1.4360129833221436</v>
      </c>
      <c r="N265">
        <v>5.0520000457763672</v>
      </c>
      <c r="O265">
        <v>0</v>
      </c>
      <c r="P265" s="3" t="s">
        <v>688</v>
      </c>
      <c r="Q265" s="3" t="s">
        <v>696</v>
      </c>
      <c r="R265" s="3" t="s">
        <v>698</v>
      </c>
      <c r="S265">
        <v>22.000509999999998</v>
      </c>
      <c r="T265">
        <v>7.6249999999999998E-2</v>
      </c>
      <c r="U265">
        <v>-1.0084569999999999</v>
      </c>
      <c r="V265">
        <v>1.8908999999999999E-2</v>
      </c>
      <c r="W265">
        <v>0.381249</v>
      </c>
      <c r="X265">
        <v>-5.042287</v>
      </c>
      <c r="Y265">
        <v>9.4546000000000005E-2</v>
      </c>
      <c r="Z265" s="3" t="s">
        <v>688</v>
      </c>
      <c r="AA265" s="3" t="s">
        <v>683</v>
      </c>
      <c r="AB265" s="3" t="s">
        <v>698</v>
      </c>
      <c r="AC265" s="3" t="s">
        <v>973</v>
      </c>
    </row>
    <row r="266" spans="1:29" x14ac:dyDescent="0.25">
      <c r="A266" s="3" t="s">
        <v>332</v>
      </c>
      <c r="B266">
        <v>3780066946.5529122</v>
      </c>
      <c r="C266" s="14">
        <f t="shared" si="12"/>
        <v>1487.8831768035889</v>
      </c>
      <c r="D266" s="3" t="s">
        <v>683</v>
      </c>
      <c r="E266" s="14">
        <v>393.67008584129422</v>
      </c>
      <c r="F266" s="14">
        <v>-444.9001661243588</v>
      </c>
      <c r="G266" s="14">
        <v>262.49987099043921</v>
      </c>
      <c r="H266" s="14">
        <f t="shared" si="13"/>
        <v>4.9997325956058809</v>
      </c>
      <c r="I266" s="14">
        <f t="shared" si="14"/>
        <v>29.999596310966243</v>
      </c>
      <c r="J266" s="3" t="s">
        <v>688</v>
      </c>
      <c r="K266">
        <v>3780066945.3703752</v>
      </c>
      <c r="L266">
        <v>3780066946.4732218</v>
      </c>
      <c r="M266">
        <v>1.4360129833221436</v>
      </c>
      <c r="N266">
        <v>5.0409998893737793</v>
      </c>
      <c r="O266">
        <v>0</v>
      </c>
      <c r="P266" s="3" t="s">
        <v>688</v>
      </c>
      <c r="Q266" s="3" t="s">
        <v>696</v>
      </c>
      <c r="R266" s="3" t="s">
        <v>698</v>
      </c>
      <c r="S266">
        <v>22.008171999999998</v>
      </c>
      <c r="T266">
        <v>6.3824000000000006E-2</v>
      </c>
      <c r="U266">
        <v>-1.11056</v>
      </c>
      <c r="V266">
        <v>1.8516000000000001E-2</v>
      </c>
      <c r="W266">
        <v>0.31912200000000002</v>
      </c>
      <c r="X266">
        <v>-5.5528019999999998</v>
      </c>
      <c r="Y266">
        <v>9.2578999999999995E-2</v>
      </c>
      <c r="Z266" s="3" t="s">
        <v>688</v>
      </c>
      <c r="AA266" s="3" t="s">
        <v>683</v>
      </c>
      <c r="AB266" s="3" t="s">
        <v>698</v>
      </c>
      <c r="AC266" s="3" t="s">
        <v>974</v>
      </c>
    </row>
    <row r="267" spans="1:29" x14ac:dyDescent="0.25">
      <c r="A267" s="3" t="s">
        <v>333</v>
      </c>
      <c r="B267">
        <v>3780066950.95964</v>
      </c>
      <c r="C267" s="14">
        <f t="shared" si="12"/>
        <v>1492.2899045944214</v>
      </c>
      <c r="D267" s="3" t="s">
        <v>683</v>
      </c>
      <c r="E267" s="14">
        <v>393.66987477839416</v>
      </c>
      <c r="F267" s="14">
        <v>-444.89975168455885</v>
      </c>
      <c r="G267" s="14">
        <v>267.50005729793918</v>
      </c>
      <c r="H267" s="14">
        <f t="shared" si="13"/>
        <v>5.000122605862102</v>
      </c>
      <c r="I267" s="14">
        <f t="shared" si="14"/>
        <v>30.002499841816466</v>
      </c>
      <c r="J267" s="3" t="s">
        <v>688</v>
      </c>
      <c r="K267">
        <v>3780066949.8855352</v>
      </c>
      <c r="L267">
        <v>3780066950.9173217</v>
      </c>
      <c r="M267">
        <v>1.4360129833221436</v>
      </c>
      <c r="N267">
        <v>5.0469999313354492</v>
      </c>
      <c r="O267">
        <v>0</v>
      </c>
      <c r="P267" s="3" t="s">
        <v>688</v>
      </c>
      <c r="Q267" s="3" t="s">
        <v>696</v>
      </c>
      <c r="R267" s="3" t="s">
        <v>698</v>
      </c>
      <c r="S267">
        <v>22.024438</v>
      </c>
      <c r="T267">
        <v>5.0610000000000002E-2</v>
      </c>
      <c r="U267">
        <v>-1.1858979999999999</v>
      </c>
      <c r="V267">
        <v>1.6775000000000002E-2</v>
      </c>
      <c r="W267">
        <v>0.25304900000000002</v>
      </c>
      <c r="X267">
        <v>-5.9294919999999998</v>
      </c>
      <c r="Y267">
        <v>8.3873000000000003E-2</v>
      </c>
      <c r="Z267" s="3" t="s">
        <v>688</v>
      </c>
      <c r="AA267" s="3" t="s">
        <v>683</v>
      </c>
      <c r="AB267" s="3" t="s">
        <v>698</v>
      </c>
      <c r="AC267" s="3" t="s">
        <v>975</v>
      </c>
    </row>
    <row r="268" spans="1:29" x14ac:dyDescent="0.25">
      <c r="A268" s="3" t="s">
        <v>334</v>
      </c>
      <c r="B268">
        <v>3780066955.4727745</v>
      </c>
      <c r="C268" s="14">
        <f t="shared" si="12"/>
        <v>1496.8030390739441</v>
      </c>
      <c r="D268" s="3" t="s">
        <v>683</v>
      </c>
      <c r="E268" s="14">
        <v>393.66980798399419</v>
      </c>
      <c r="F268" s="14">
        <v>-444.8999382458922</v>
      </c>
      <c r="G268" s="14">
        <v>272.49997225543922</v>
      </c>
      <c r="H268" s="14">
        <f t="shared" si="13"/>
        <v>5.000087166223496</v>
      </c>
      <c r="I268" s="14">
        <f t="shared" si="14"/>
        <v>30.000265772924227</v>
      </c>
      <c r="J268" s="3" t="s">
        <v>688</v>
      </c>
      <c r="K268">
        <v>3780066954.38306</v>
      </c>
      <c r="L268">
        <v>3780066955.4236431</v>
      </c>
      <c r="M268">
        <v>1.4360129833221436</v>
      </c>
      <c r="N268">
        <v>5.0460000038146973</v>
      </c>
      <c r="O268">
        <v>0</v>
      </c>
      <c r="P268" s="3" t="s">
        <v>688</v>
      </c>
      <c r="Q268" s="3" t="s">
        <v>696</v>
      </c>
      <c r="R268" s="3" t="s">
        <v>698</v>
      </c>
      <c r="S268">
        <v>22.040873999999999</v>
      </c>
      <c r="T268">
        <v>3.9404000000000002E-2</v>
      </c>
      <c r="U268">
        <v>-1.2380420000000001</v>
      </c>
      <c r="V268">
        <v>1.4588E-2</v>
      </c>
      <c r="W268">
        <v>0.197018</v>
      </c>
      <c r="X268">
        <v>-6.1902090000000003</v>
      </c>
      <c r="Y268">
        <v>7.2940000000000005E-2</v>
      </c>
      <c r="Z268" s="3" t="s">
        <v>688</v>
      </c>
      <c r="AA268" s="3" t="s">
        <v>683</v>
      </c>
      <c r="AB268" s="3" t="s">
        <v>698</v>
      </c>
      <c r="AC268" s="3" t="s">
        <v>976</v>
      </c>
    </row>
    <row r="269" spans="1:29" x14ac:dyDescent="0.25">
      <c r="A269" s="3" t="s">
        <v>335</v>
      </c>
      <c r="B269">
        <v>3780066959.9778471</v>
      </c>
      <c r="C269" s="14">
        <f t="shared" si="12"/>
        <v>1501.3081116676331</v>
      </c>
      <c r="D269" s="3" t="s">
        <v>683</v>
      </c>
      <c r="E269" s="14">
        <v>393.66995537529419</v>
      </c>
      <c r="F269" s="14">
        <v>-444.89999058175886</v>
      </c>
      <c r="G269" s="14">
        <v>277.49977001693918</v>
      </c>
      <c r="H269" s="14">
        <f t="shared" si="13"/>
        <v>4.9999333538796247</v>
      </c>
      <c r="I269" s="14">
        <f t="shared" si="14"/>
        <v>30.000590897911572</v>
      </c>
      <c r="J269" s="3" t="s">
        <v>688</v>
      </c>
      <c r="K269">
        <v>3780066958.8168473</v>
      </c>
      <c r="L269">
        <v>3780066959.8948798</v>
      </c>
      <c r="M269">
        <v>1.4360129833221436</v>
      </c>
      <c r="N269">
        <v>5.0460000038146973</v>
      </c>
      <c r="O269">
        <v>0</v>
      </c>
      <c r="P269" s="3" t="s">
        <v>688</v>
      </c>
      <c r="Q269" s="3" t="s">
        <v>696</v>
      </c>
      <c r="R269" s="3" t="s">
        <v>698</v>
      </c>
      <c r="S269">
        <v>22.063766000000001</v>
      </c>
      <c r="T269">
        <v>3.0601E-2</v>
      </c>
      <c r="U269">
        <v>-1.272232</v>
      </c>
      <c r="V269">
        <v>1.2017E-2</v>
      </c>
      <c r="W269">
        <v>0.153003</v>
      </c>
      <c r="X269">
        <v>-6.3611610000000001</v>
      </c>
      <c r="Y269">
        <v>6.0085E-2</v>
      </c>
      <c r="Z269" s="3" t="s">
        <v>688</v>
      </c>
      <c r="AA269" s="3" t="s">
        <v>683</v>
      </c>
      <c r="AB269" s="3" t="s">
        <v>698</v>
      </c>
      <c r="AC269" s="3" t="s">
        <v>977</v>
      </c>
    </row>
    <row r="270" spans="1:29" x14ac:dyDescent="0.25">
      <c r="A270" s="3" t="s">
        <v>336</v>
      </c>
      <c r="B270">
        <v>3780066964.4596858</v>
      </c>
      <c r="C270" s="14">
        <f t="shared" si="12"/>
        <v>1505.7899503707886</v>
      </c>
      <c r="D270" s="3" t="s">
        <v>683</v>
      </c>
      <c r="E270" s="14">
        <v>393.66967282769423</v>
      </c>
      <c r="F270" s="14">
        <v>-444.90009786505885</v>
      </c>
      <c r="G270" s="14">
        <v>282.50012418793921</v>
      </c>
      <c r="H270" s="14">
        <f t="shared" si="13"/>
        <v>5.0001244088015344</v>
      </c>
      <c r="I270" s="14">
        <f t="shared" si="14"/>
        <v>29.997907391406137</v>
      </c>
      <c r="J270" s="3" t="s">
        <v>688</v>
      </c>
      <c r="K270">
        <v>3780066963.3630047</v>
      </c>
      <c r="L270">
        <v>3780066964.414659</v>
      </c>
      <c r="M270">
        <v>1.4360129833221436</v>
      </c>
      <c r="N270">
        <v>5.0469999313354492</v>
      </c>
      <c r="O270">
        <v>0</v>
      </c>
      <c r="P270" s="3" t="s">
        <v>688</v>
      </c>
      <c r="Q270" s="3" t="s">
        <v>696</v>
      </c>
      <c r="R270" s="3" t="s">
        <v>698</v>
      </c>
      <c r="S270">
        <v>22.087174000000001</v>
      </c>
      <c r="T270">
        <v>2.3441E-2</v>
      </c>
      <c r="U270">
        <v>-1.292478</v>
      </c>
      <c r="V270">
        <v>9.8659999999999998E-3</v>
      </c>
      <c r="W270">
        <v>0.117206</v>
      </c>
      <c r="X270">
        <v>-6.4623889999999999</v>
      </c>
      <c r="Y270">
        <v>4.9328999999999998E-2</v>
      </c>
      <c r="Z270" s="3" t="s">
        <v>688</v>
      </c>
      <c r="AA270" s="3" t="s">
        <v>683</v>
      </c>
      <c r="AB270" s="3" t="s">
        <v>698</v>
      </c>
      <c r="AC270" s="3" t="s">
        <v>978</v>
      </c>
    </row>
    <row r="271" spans="1:29" x14ac:dyDescent="0.25">
      <c r="A271" s="3" t="s">
        <v>337</v>
      </c>
      <c r="B271">
        <v>3780066969.0290103</v>
      </c>
      <c r="C271" s="14">
        <f t="shared" si="12"/>
        <v>1510.3592748641968</v>
      </c>
      <c r="D271" s="3" t="s">
        <v>683</v>
      </c>
      <c r="E271" s="14">
        <v>393.6699894518942</v>
      </c>
      <c r="F271" s="14">
        <v>-444.89997052245883</v>
      </c>
      <c r="G271" s="14">
        <v>287.49996064593921</v>
      </c>
      <c r="H271" s="14">
        <f t="shared" si="13"/>
        <v>4.9999138727864292</v>
      </c>
      <c r="I271" s="14">
        <f t="shared" si="14"/>
        <v>30.000985218667662</v>
      </c>
      <c r="J271" s="3" t="s">
        <v>688</v>
      </c>
      <c r="K271">
        <v>3780066967.9013247</v>
      </c>
      <c r="L271">
        <v>3780066968.9472542</v>
      </c>
      <c r="M271">
        <v>1.4360129833221436</v>
      </c>
      <c r="N271">
        <v>5.0440001487731934</v>
      </c>
      <c r="O271">
        <v>0</v>
      </c>
      <c r="P271" s="3" t="s">
        <v>688</v>
      </c>
      <c r="Q271" s="3" t="s">
        <v>696</v>
      </c>
      <c r="R271" s="3" t="s">
        <v>698</v>
      </c>
      <c r="S271">
        <v>22.116993999999998</v>
      </c>
      <c r="T271">
        <v>1.6846E-2</v>
      </c>
      <c r="U271">
        <v>-1.3011779999999999</v>
      </c>
      <c r="V271">
        <v>8.4539999999999997E-3</v>
      </c>
      <c r="W271">
        <v>8.4228999999999998E-2</v>
      </c>
      <c r="X271">
        <v>-6.5058910000000001</v>
      </c>
      <c r="Y271">
        <v>4.2271999999999997E-2</v>
      </c>
      <c r="Z271" s="3" t="s">
        <v>688</v>
      </c>
      <c r="AA271" s="3" t="s">
        <v>683</v>
      </c>
      <c r="AB271" s="3" t="s">
        <v>698</v>
      </c>
      <c r="AC271" s="3" t="s">
        <v>979</v>
      </c>
    </row>
    <row r="272" spans="1:29" x14ac:dyDescent="0.25">
      <c r="A272" s="3" t="s">
        <v>338</v>
      </c>
      <c r="B272">
        <v>3780066973.5820742</v>
      </c>
      <c r="C272" s="14">
        <f t="shared" si="12"/>
        <v>1514.9123387336731</v>
      </c>
      <c r="D272" s="3" t="s">
        <v>683</v>
      </c>
      <c r="E272" s="14">
        <v>393.6700742547942</v>
      </c>
      <c r="F272" s="14">
        <v>-444.90017383385884</v>
      </c>
      <c r="G272" s="14">
        <v>292.49987863293921</v>
      </c>
      <c r="H272" s="14">
        <f t="shared" si="13"/>
        <v>4.9997387751681455</v>
      </c>
      <c r="I272" s="14">
        <f t="shared" si="14"/>
        <v>29.999453409692315</v>
      </c>
      <c r="J272" s="3" t="s">
        <v>688</v>
      </c>
      <c r="K272">
        <v>3780066972.3635631</v>
      </c>
      <c r="L272">
        <v>3780066973.5355735</v>
      </c>
      <c r="M272">
        <v>1.4360129833221436</v>
      </c>
      <c r="N272">
        <v>5.0440001487731934</v>
      </c>
      <c r="O272">
        <v>0</v>
      </c>
      <c r="P272" s="3" t="s">
        <v>688</v>
      </c>
      <c r="Q272" s="3" t="s">
        <v>696</v>
      </c>
      <c r="R272" s="3" t="s">
        <v>698</v>
      </c>
      <c r="S272">
        <v>22.147241999999999</v>
      </c>
      <c r="T272">
        <v>1.0976E-2</v>
      </c>
      <c r="U272">
        <v>-1.299823</v>
      </c>
      <c r="V272">
        <v>7.809E-3</v>
      </c>
      <c r="W272">
        <v>5.4878999999999997E-2</v>
      </c>
      <c r="X272">
        <v>-6.499117</v>
      </c>
      <c r="Y272">
        <v>3.9046999999999998E-2</v>
      </c>
      <c r="Z272" s="3" t="s">
        <v>688</v>
      </c>
      <c r="AA272" s="3" t="s">
        <v>683</v>
      </c>
      <c r="AB272" s="3" t="s">
        <v>698</v>
      </c>
      <c r="AC272" s="3" t="s">
        <v>980</v>
      </c>
    </row>
    <row r="273" spans="1:29" x14ac:dyDescent="0.25">
      <c r="A273" s="3" t="s">
        <v>339</v>
      </c>
      <c r="B273">
        <v>3780066977.938344</v>
      </c>
      <c r="C273" s="14">
        <f t="shared" si="12"/>
        <v>1519.2686085700989</v>
      </c>
      <c r="D273" s="3" t="s">
        <v>683</v>
      </c>
      <c r="E273" s="14">
        <v>393.67000851499415</v>
      </c>
      <c r="F273" s="14">
        <v>-444.90020358785887</v>
      </c>
      <c r="G273" s="14">
        <v>297.49987866943917</v>
      </c>
      <c r="H273" s="14">
        <f t="shared" si="13"/>
        <v>4.9997808314341858</v>
      </c>
      <c r="I273" s="14">
        <f t="shared" si="14"/>
        <v>29.99878144685238</v>
      </c>
      <c r="J273" s="3" t="s">
        <v>688</v>
      </c>
      <c r="K273">
        <v>3780066976.8550057</v>
      </c>
      <c r="L273">
        <v>3780066977.8995728</v>
      </c>
      <c r="M273">
        <v>1.4360129833221436</v>
      </c>
      <c r="N273">
        <v>5.0469999313354492</v>
      </c>
      <c r="O273">
        <v>0</v>
      </c>
      <c r="P273" s="3" t="s">
        <v>688</v>
      </c>
      <c r="Q273" s="3" t="s">
        <v>696</v>
      </c>
      <c r="R273" s="3" t="s">
        <v>698</v>
      </c>
      <c r="S273">
        <v>22.171168000000002</v>
      </c>
      <c r="T273">
        <v>6.1830000000000001E-3</v>
      </c>
      <c r="U273">
        <v>-1.2882070000000001</v>
      </c>
      <c r="V273">
        <v>8.1290000000000008E-3</v>
      </c>
      <c r="W273">
        <v>3.0914000000000001E-2</v>
      </c>
      <c r="X273">
        <v>-6.4410340000000001</v>
      </c>
      <c r="Y273">
        <v>4.0644E-2</v>
      </c>
      <c r="Z273" s="3" t="s">
        <v>688</v>
      </c>
      <c r="AA273" s="3" t="s">
        <v>683</v>
      </c>
      <c r="AB273" s="3" t="s">
        <v>698</v>
      </c>
      <c r="AC273" s="3" t="s">
        <v>981</v>
      </c>
    </row>
    <row r="274" spans="1:29" x14ac:dyDescent="0.25">
      <c r="A274" s="3" t="s">
        <v>340</v>
      </c>
      <c r="B274">
        <v>3780066986.1379905</v>
      </c>
      <c r="C274" s="14">
        <f t="shared" si="12"/>
        <v>1527.4682550430298</v>
      </c>
      <c r="D274" s="3" t="s">
        <v>683</v>
      </c>
      <c r="E274" s="14">
        <v>389.33953362949421</v>
      </c>
      <c r="F274" s="14">
        <v>-442.39997101870404</v>
      </c>
      <c r="G274" s="14">
        <v>297.50007779918445</v>
      </c>
      <c r="H274" s="14">
        <f t="shared" si="13"/>
        <v>10.000198376455389</v>
      </c>
      <c r="I274" s="14">
        <f t="shared" si="14"/>
        <v>29.999560864524479</v>
      </c>
      <c r="J274" s="3" t="s">
        <v>688</v>
      </c>
      <c r="K274">
        <v>3780066985.055799</v>
      </c>
      <c r="L274">
        <v>3780066986.0794711</v>
      </c>
      <c r="M274">
        <v>1.4360129833221436</v>
      </c>
      <c r="N274">
        <v>5.0430002212524414</v>
      </c>
      <c r="O274">
        <v>0</v>
      </c>
      <c r="P274" s="3" t="s">
        <v>688</v>
      </c>
      <c r="Q274" s="3" t="s">
        <v>696</v>
      </c>
      <c r="R274" s="3" t="s">
        <v>698</v>
      </c>
      <c r="S274">
        <v>22.217136</v>
      </c>
      <c r="T274">
        <v>2.8E-3</v>
      </c>
      <c r="U274">
        <v>-1.265182</v>
      </c>
      <c r="V274">
        <v>-4.3485000000000003E-2</v>
      </c>
      <c r="W274">
        <v>1.3998999999999999E-2</v>
      </c>
      <c r="X274">
        <v>-6.3259080000000001</v>
      </c>
      <c r="Y274">
        <v>-0.21742500000000001</v>
      </c>
      <c r="Z274" s="3" t="s">
        <v>688</v>
      </c>
      <c r="AA274" s="3" t="s">
        <v>683</v>
      </c>
      <c r="AB274" s="3" t="s">
        <v>698</v>
      </c>
      <c r="AC274" s="3" t="s">
        <v>982</v>
      </c>
    </row>
    <row r="275" spans="1:29" x14ac:dyDescent="0.25">
      <c r="A275" s="3" t="s">
        <v>341</v>
      </c>
      <c r="B275">
        <v>3780066990.7906384</v>
      </c>
      <c r="C275" s="14">
        <f t="shared" si="12"/>
        <v>1532.1209030151367</v>
      </c>
      <c r="D275" s="3" t="s">
        <v>683</v>
      </c>
      <c r="E275" s="14">
        <v>389.33959936929421</v>
      </c>
      <c r="F275" s="14">
        <v>-442.39994126470407</v>
      </c>
      <c r="G275" s="14">
        <v>292.5000777626845</v>
      </c>
      <c r="H275" s="14">
        <f t="shared" si="13"/>
        <v>10.000156320815103</v>
      </c>
      <c r="I275" s="14">
        <f t="shared" si="14"/>
        <v>29.999896826416812</v>
      </c>
      <c r="J275" s="3" t="s">
        <v>688</v>
      </c>
      <c r="K275">
        <v>3780066989.5858631</v>
      </c>
      <c r="L275">
        <v>3780066990.7006712</v>
      </c>
      <c r="M275">
        <v>1.4360129833221436</v>
      </c>
      <c r="N275">
        <v>5.0489997863769531</v>
      </c>
      <c r="O275">
        <v>0</v>
      </c>
      <c r="P275" s="3" t="s">
        <v>688</v>
      </c>
      <c r="Q275" s="3" t="s">
        <v>696</v>
      </c>
      <c r="R275" s="3" t="s">
        <v>698</v>
      </c>
      <c r="S275">
        <v>22.226562000000001</v>
      </c>
      <c r="T275">
        <v>9.2300000000000004E-3</v>
      </c>
      <c r="U275">
        <v>-1.274607</v>
      </c>
      <c r="V275">
        <v>-4.9915000000000001E-2</v>
      </c>
      <c r="W275">
        <v>4.6150999999999998E-2</v>
      </c>
      <c r="X275">
        <v>-6.3730339999999996</v>
      </c>
      <c r="Y275">
        <v>-0.24957699999999999</v>
      </c>
      <c r="Z275" s="3" t="s">
        <v>688</v>
      </c>
      <c r="AA275" s="3" t="s">
        <v>683</v>
      </c>
      <c r="AB275" s="3" t="s">
        <v>698</v>
      </c>
      <c r="AC275" s="3" t="s">
        <v>983</v>
      </c>
    </row>
    <row r="276" spans="1:29" x14ac:dyDescent="0.25">
      <c r="A276" s="3" t="s">
        <v>342</v>
      </c>
      <c r="B276">
        <v>3780066995.2130666</v>
      </c>
      <c r="C276" s="14">
        <f t="shared" si="12"/>
        <v>1536.5433311462402</v>
      </c>
      <c r="D276" s="3" t="s">
        <v>683</v>
      </c>
      <c r="E276" s="14">
        <v>389.3395145663942</v>
      </c>
      <c r="F276" s="14">
        <v>-442.4002379533041</v>
      </c>
      <c r="G276" s="14">
        <v>287.50015977568449</v>
      </c>
      <c r="H276" s="14">
        <f t="shared" si="13"/>
        <v>10.000081423132453</v>
      </c>
      <c r="I276" s="14">
        <f t="shared" si="14"/>
        <v>29.998181738573759</v>
      </c>
      <c r="J276" s="3" t="s">
        <v>688</v>
      </c>
      <c r="K276">
        <v>3780066994.1400056</v>
      </c>
      <c r="L276">
        <v>3780066995.1615615</v>
      </c>
      <c r="M276">
        <v>1.4360129833221436</v>
      </c>
      <c r="N276">
        <v>5.0430002212524414</v>
      </c>
      <c r="O276">
        <v>0</v>
      </c>
      <c r="P276" s="3" t="s">
        <v>688</v>
      </c>
      <c r="Q276" s="3" t="s">
        <v>696</v>
      </c>
      <c r="R276" s="3" t="s">
        <v>698</v>
      </c>
      <c r="S276">
        <v>22.239826000000001</v>
      </c>
      <c r="T276">
        <v>1.7288000000000001E-2</v>
      </c>
      <c r="U276">
        <v>-1.2761389999999999</v>
      </c>
      <c r="V276">
        <v>-5.1444999999999998E-2</v>
      </c>
      <c r="W276">
        <v>8.6440000000000003E-2</v>
      </c>
      <c r="X276">
        <v>-6.3806940000000001</v>
      </c>
      <c r="Y276">
        <v>-0.25722499999999998</v>
      </c>
      <c r="Z276" s="3" t="s">
        <v>688</v>
      </c>
      <c r="AA276" s="3" t="s">
        <v>683</v>
      </c>
      <c r="AB276" s="3" t="s">
        <v>698</v>
      </c>
      <c r="AC276" s="3" t="s">
        <v>984</v>
      </c>
    </row>
    <row r="277" spans="1:29" x14ac:dyDescent="0.25">
      <c r="A277" s="3" t="s">
        <v>343</v>
      </c>
      <c r="B277">
        <v>3780066999.7848935</v>
      </c>
      <c r="C277" s="14">
        <f t="shared" si="12"/>
        <v>1541.1151580810547</v>
      </c>
      <c r="D277" s="3" t="s">
        <v>683</v>
      </c>
      <c r="E277" s="14">
        <v>389.33969794219416</v>
      </c>
      <c r="F277" s="14">
        <v>-442.39986529590402</v>
      </c>
      <c r="G277" s="14">
        <v>282.4998233176845</v>
      </c>
      <c r="H277" s="14">
        <f t="shared" si="13"/>
        <v>10.000108938983653</v>
      </c>
      <c r="I277" s="14">
        <f t="shared" si="14"/>
        <v>30.00055616389071</v>
      </c>
      <c r="J277" s="3" t="s">
        <v>688</v>
      </c>
      <c r="K277">
        <v>3780066998.6674471</v>
      </c>
      <c r="L277">
        <v>3780066999.7038522</v>
      </c>
      <c r="M277">
        <v>1.4360129833221436</v>
      </c>
      <c r="N277">
        <v>5.0469999313354492</v>
      </c>
      <c r="O277">
        <v>0</v>
      </c>
      <c r="P277" s="3" t="s">
        <v>688</v>
      </c>
      <c r="Q277" s="3" t="s">
        <v>696</v>
      </c>
      <c r="R277" s="3" t="s">
        <v>698</v>
      </c>
      <c r="S277">
        <v>22.253723999999998</v>
      </c>
      <c r="T277">
        <v>2.6589000000000002E-2</v>
      </c>
      <c r="U277">
        <v>-1.2696639999999999</v>
      </c>
      <c r="V277">
        <v>-4.7782999999999999E-2</v>
      </c>
      <c r="W277">
        <v>0.13294600000000001</v>
      </c>
      <c r="X277">
        <v>-6.3483219999999996</v>
      </c>
      <c r="Y277">
        <v>-0.23891699999999999</v>
      </c>
      <c r="Z277" s="3" t="s">
        <v>688</v>
      </c>
      <c r="AA277" s="3" t="s">
        <v>683</v>
      </c>
      <c r="AB277" s="3" t="s">
        <v>698</v>
      </c>
      <c r="AC277" s="3" t="s">
        <v>985</v>
      </c>
    </row>
    <row r="278" spans="1:29" x14ac:dyDescent="0.25">
      <c r="A278" s="3" t="s">
        <v>344</v>
      </c>
      <c r="B278">
        <v>3780067004.323431</v>
      </c>
      <c r="C278" s="14">
        <f t="shared" si="12"/>
        <v>1545.6536955833435</v>
      </c>
      <c r="D278" s="3" t="s">
        <v>683</v>
      </c>
      <c r="E278" s="14">
        <v>389.33998048979424</v>
      </c>
      <c r="F278" s="14">
        <v>-442.39975801260408</v>
      </c>
      <c r="G278" s="14">
        <v>277.49996914668452</v>
      </c>
      <c r="H278" s="14">
        <f t="shared" si="13"/>
        <v>9.9999178921459766</v>
      </c>
      <c r="I278" s="14">
        <f t="shared" si="14"/>
        <v>30.001897960881902</v>
      </c>
      <c r="J278" s="3" t="s">
        <v>688</v>
      </c>
      <c r="K278">
        <v>3780067003.1555481</v>
      </c>
      <c r="L278">
        <v>3780067004.2424593</v>
      </c>
      <c r="M278">
        <v>1.4360129833221436</v>
      </c>
      <c r="N278">
        <v>5.0489997863769531</v>
      </c>
      <c r="O278">
        <v>0</v>
      </c>
      <c r="P278" s="3" t="s">
        <v>688</v>
      </c>
      <c r="Q278" s="3" t="s">
        <v>696</v>
      </c>
      <c r="R278" s="3" t="s">
        <v>698</v>
      </c>
      <c r="S278">
        <v>22.272483999999999</v>
      </c>
      <c r="T278">
        <v>3.7968000000000002E-2</v>
      </c>
      <c r="U278">
        <v>-1.253414</v>
      </c>
      <c r="V278">
        <v>-4.0572999999999998E-2</v>
      </c>
      <c r="W278">
        <v>0.18984100000000001</v>
      </c>
      <c r="X278">
        <v>-6.2670700000000004</v>
      </c>
      <c r="Y278">
        <v>-0.20286299999999999</v>
      </c>
      <c r="Z278" s="3" t="s">
        <v>688</v>
      </c>
      <c r="AA278" s="3" t="s">
        <v>683</v>
      </c>
      <c r="AB278" s="3" t="s">
        <v>698</v>
      </c>
      <c r="AC278" s="3" t="s">
        <v>986</v>
      </c>
    </row>
    <row r="279" spans="1:29" x14ac:dyDescent="0.25">
      <c r="A279" s="3" t="s">
        <v>345</v>
      </c>
      <c r="B279">
        <v>3780067008.7199054</v>
      </c>
      <c r="C279" s="14">
        <f t="shared" si="12"/>
        <v>1550.0501699447632</v>
      </c>
      <c r="D279" s="3" t="s">
        <v>683</v>
      </c>
      <c r="E279" s="14">
        <v>389.33983309849424</v>
      </c>
      <c r="F279" s="14">
        <v>-442.40020567673736</v>
      </c>
      <c r="G279" s="14">
        <v>272.5001713851845</v>
      </c>
      <c r="H279" s="14">
        <f t="shared" si="13"/>
        <v>9.9998217002537118</v>
      </c>
      <c r="I279" s="14">
        <f t="shared" si="14"/>
        <v>29.999254393006556</v>
      </c>
      <c r="J279" s="3" t="s">
        <v>688</v>
      </c>
      <c r="K279">
        <v>3780067007.6438737</v>
      </c>
      <c r="L279">
        <v>3780067008.6693425</v>
      </c>
      <c r="M279">
        <v>1.4360129833221436</v>
      </c>
      <c r="N279">
        <v>5.0489997863769531</v>
      </c>
      <c r="O279">
        <v>0</v>
      </c>
      <c r="P279" s="3" t="s">
        <v>688</v>
      </c>
      <c r="Q279" s="3" t="s">
        <v>696</v>
      </c>
      <c r="R279" s="3" t="s">
        <v>698</v>
      </c>
      <c r="S279">
        <v>22.285060000000001</v>
      </c>
      <c r="T279">
        <v>5.3119E-2</v>
      </c>
      <c r="U279">
        <v>-1.225195</v>
      </c>
      <c r="V279">
        <v>-3.0745000000000001E-2</v>
      </c>
      <c r="W279">
        <v>0.265596</v>
      </c>
      <c r="X279">
        <v>-6.1259740000000003</v>
      </c>
      <c r="Y279">
        <v>-0.153723</v>
      </c>
      <c r="Z279" s="3" t="s">
        <v>688</v>
      </c>
      <c r="AA279" s="3" t="s">
        <v>683</v>
      </c>
      <c r="AB279" s="3" t="s">
        <v>698</v>
      </c>
      <c r="AC279" s="3" t="s">
        <v>987</v>
      </c>
    </row>
    <row r="280" spans="1:29" x14ac:dyDescent="0.25">
      <c r="A280" s="3" t="s">
        <v>346</v>
      </c>
      <c r="B280">
        <v>3780067013.2259402</v>
      </c>
      <c r="C280" s="14">
        <f t="shared" si="12"/>
        <v>1554.5562047958374</v>
      </c>
      <c r="D280" s="3" t="s">
        <v>683</v>
      </c>
      <c r="E280" s="14">
        <v>389.33989989289421</v>
      </c>
      <c r="F280" s="14">
        <v>-442.40001911540406</v>
      </c>
      <c r="G280" s="14">
        <v>267.49975642768453</v>
      </c>
      <c r="H280" s="14">
        <f t="shared" si="13"/>
        <v>9.9998571345503873</v>
      </c>
      <c r="I280" s="14">
        <f t="shared" si="14"/>
        <v>30.000371474386149</v>
      </c>
      <c r="J280" s="3" t="s">
        <v>688</v>
      </c>
      <c r="K280">
        <v>3780067012.1439834</v>
      </c>
      <c r="L280">
        <v>3780067013.1814694</v>
      </c>
      <c r="M280">
        <v>1.4360129833221436</v>
      </c>
      <c r="N280">
        <v>5.0440001487731934</v>
      </c>
      <c r="O280">
        <v>0</v>
      </c>
      <c r="P280" s="3" t="s">
        <v>688</v>
      </c>
      <c r="Q280" s="3" t="s">
        <v>696</v>
      </c>
      <c r="R280" s="3" t="s">
        <v>698</v>
      </c>
      <c r="S280">
        <v>22.28623</v>
      </c>
      <c r="T280">
        <v>7.3776999999999995E-2</v>
      </c>
      <c r="U280">
        <v>-1.180161</v>
      </c>
      <c r="V280">
        <v>-1.8676999999999999E-2</v>
      </c>
      <c r="W280">
        <v>0.36888399999999999</v>
      </c>
      <c r="X280">
        <v>-5.9008050000000001</v>
      </c>
      <c r="Y280">
        <v>-9.3383999999999995E-2</v>
      </c>
      <c r="Z280" s="3" t="s">
        <v>688</v>
      </c>
      <c r="AA280" s="3" t="s">
        <v>683</v>
      </c>
      <c r="AB280" s="3" t="s">
        <v>698</v>
      </c>
      <c r="AC280" s="3" t="s">
        <v>988</v>
      </c>
    </row>
    <row r="281" spans="1:29" x14ac:dyDescent="0.25">
      <c r="A281" s="3" t="s">
        <v>347</v>
      </c>
      <c r="B281">
        <v>3780067017.8600464</v>
      </c>
      <c r="C281" s="14">
        <f t="shared" si="12"/>
        <v>1559.1903109550476</v>
      </c>
      <c r="D281" s="3" t="s">
        <v>683</v>
      </c>
      <c r="E281" s="14">
        <v>389.33961095579423</v>
      </c>
      <c r="F281" s="14">
        <v>-442.39993355520409</v>
      </c>
      <c r="G281" s="14">
        <v>262.50007012018449</v>
      </c>
      <c r="H281" s="14">
        <f t="shared" si="13"/>
        <v>10.000150141341539</v>
      </c>
      <c r="I281" s="14">
        <f t="shared" si="14"/>
        <v>29.999968272433559</v>
      </c>
      <c r="J281" s="3" t="s">
        <v>688</v>
      </c>
      <c r="K281">
        <v>3780067016.7040896</v>
      </c>
      <c r="L281">
        <v>3780067017.7820897</v>
      </c>
      <c r="M281">
        <v>1.4360129833221436</v>
      </c>
      <c r="N281">
        <v>5.0539999008178711</v>
      </c>
      <c r="O281">
        <v>0</v>
      </c>
      <c r="P281" s="3" t="s">
        <v>688</v>
      </c>
      <c r="Q281" s="3" t="s">
        <v>696</v>
      </c>
      <c r="R281" s="3" t="s">
        <v>698</v>
      </c>
      <c r="S281">
        <v>22.231695999999999</v>
      </c>
      <c r="T281">
        <v>0.100499</v>
      </c>
      <c r="U281">
        <v>-1.111194</v>
      </c>
      <c r="V281">
        <v>-5.5430000000000002E-3</v>
      </c>
      <c r="W281">
        <v>0.50249699999999997</v>
      </c>
      <c r="X281">
        <v>-5.5559710000000004</v>
      </c>
      <c r="Y281">
        <v>-2.7713000000000002E-2</v>
      </c>
      <c r="Z281" s="3" t="s">
        <v>688</v>
      </c>
      <c r="AA281" s="3" t="s">
        <v>683</v>
      </c>
      <c r="AB281" s="3" t="s">
        <v>698</v>
      </c>
      <c r="AC281" s="3" t="s">
        <v>989</v>
      </c>
    </row>
    <row r="282" spans="1:29" x14ac:dyDescent="0.25">
      <c r="A282" s="3" t="s">
        <v>348</v>
      </c>
      <c r="B282">
        <v>3780067022.344317</v>
      </c>
      <c r="C282" s="14">
        <f t="shared" si="12"/>
        <v>1563.67458152771</v>
      </c>
      <c r="D282" s="3" t="s">
        <v>683</v>
      </c>
      <c r="E282" s="14">
        <v>389.33964213629423</v>
      </c>
      <c r="F282" s="14">
        <v>-442.40008504450407</v>
      </c>
      <c r="G282" s="14">
        <v>257.49984269068449</v>
      </c>
      <c r="H282" s="14">
        <f t="shared" si="13"/>
        <v>10.000047394369791</v>
      </c>
      <c r="I282" s="14">
        <f t="shared" si="14"/>
        <v>29.999305916123735</v>
      </c>
      <c r="J282" s="3" t="s">
        <v>688</v>
      </c>
      <c r="K282">
        <v>3780067021.2467046</v>
      </c>
      <c r="L282">
        <v>3780067022.2913456</v>
      </c>
      <c r="M282">
        <v>1.4360129833221436</v>
      </c>
      <c r="N282">
        <v>5.0469999313354492</v>
      </c>
      <c r="O282">
        <v>0</v>
      </c>
      <c r="P282" s="3" t="s">
        <v>688</v>
      </c>
      <c r="Q282" s="3" t="s">
        <v>696</v>
      </c>
      <c r="R282" s="3" t="s">
        <v>698</v>
      </c>
      <c r="S282">
        <v>22.179444</v>
      </c>
      <c r="T282">
        <v>0.13114700000000001</v>
      </c>
      <c r="U282">
        <v>-1.0124219999999999</v>
      </c>
      <c r="V282">
        <v>4.548E-3</v>
      </c>
      <c r="W282">
        <v>0.65573700000000001</v>
      </c>
      <c r="X282">
        <v>-5.0621119999999999</v>
      </c>
      <c r="Y282">
        <v>2.2738999999999999E-2</v>
      </c>
      <c r="Z282" s="3" t="s">
        <v>688</v>
      </c>
      <c r="AA282" s="3" t="s">
        <v>683</v>
      </c>
      <c r="AB282" s="3" t="s">
        <v>698</v>
      </c>
      <c r="AC282" s="3" t="s">
        <v>990</v>
      </c>
    </row>
    <row r="283" spans="1:29" x14ac:dyDescent="0.25">
      <c r="A283" s="3" t="s">
        <v>349</v>
      </c>
      <c r="B283">
        <v>3780067026.8114486</v>
      </c>
      <c r="C283" s="14">
        <f t="shared" si="12"/>
        <v>1568.141713142395</v>
      </c>
      <c r="D283" s="3" t="s">
        <v>683</v>
      </c>
      <c r="E283" s="14">
        <v>389.33967547159421</v>
      </c>
      <c r="F283" s="14">
        <v>-442.40000884880408</v>
      </c>
      <c r="G283" s="14">
        <v>252.49998310968448</v>
      </c>
      <c r="H283" s="14">
        <f t="shared" si="13"/>
        <v>10.000056622306914</v>
      </c>
      <c r="I283" s="14">
        <f t="shared" si="14"/>
        <v>29.999779493126017</v>
      </c>
      <c r="J283" s="3" t="s">
        <v>688</v>
      </c>
      <c r="K283">
        <v>3780067025.728991</v>
      </c>
      <c r="L283">
        <v>3780067026.7664199</v>
      </c>
      <c r="M283">
        <v>1.4360129833221436</v>
      </c>
      <c r="N283">
        <v>5.0440001487731934</v>
      </c>
      <c r="O283">
        <v>0</v>
      </c>
      <c r="P283" s="3" t="s">
        <v>688</v>
      </c>
      <c r="Q283" s="3" t="s">
        <v>696</v>
      </c>
      <c r="R283" s="3" t="s">
        <v>698</v>
      </c>
      <c r="S283">
        <v>22.150082000000001</v>
      </c>
      <c r="T283">
        <v>0.153868</v>
      </c>
      <c r="U283">
        <v>-0.88231199999999999</v>
      </c>
      <c r="V283">
        <v>7.424E-3</v>
      </c>
      <c r="W283">
        <v>0.769339</v>
      </c>
      <c r="X283">
        <v>-4.4115580000000003</v>
      </c>
      <c r="Y283">
        <v>3.7122000000000002E-2</v>
      </c>
      <c r="Z283" s="3" t="s">
        <v>688</v>
      </c>
      <c r="AA283" s="3" t="s">
        <v>683</v>
      </c>
      <c r="AB283" s="3" t="s">
        <v>698</v>
      </c>
      <c r="AC283" s="3" t="s">
        <v>991</v>
      </c>
    </row>
    <row r="284" spans="1:29" x14ac:dyDescent="0.25">
      <c r="A284" s="3" t="s">
        <v>350</v>
      </c>
      <c r="B284">
        <v>3780067031.3495479</v>
      </c>
      <c r="C284" s="14">
        <f t="shared" si="12"/>
        <v>1572.6798124313354</v>
      </c>
      <c r="D284" s="3" t="s">
        <v>683</v>
      </c>
      <c r="E284" s="14">
        <v>389.3395567141942</v>
      </c>
      <c r="F284" s="14">
        <v>-442.39997745780408</v>
      </c>
      <c r="G284" s="14">
        <v>247.50004934618451</v>
      </c>
      <c r="H284" s="14">
        <f t="shared" si="13"/>
        <v>10.000175164922153</v>
      </c>
      <c r="I284" s="14">
        <f t="shared" si="14"/>
        <v>29.999595045113288</v>
      </c>
      <c r="J284" s="3" t="s">
        <v>688</v>
      </c>
      <c r="K284">
        <v>3780067030.1806903</v>
      </c>
      <c r="L284">
        <v>3780067031.2705927</v>
      </c>
      <c r="M284">
        <v>1.4360129833221436</v>
      </c>
      <c r="N284">
        <v>5.0460000038146973</v>
      </c>
      <c r="O284">
        <v>0</v>
      </c>
      <c r="P284" s="3" t="s">
        <v>688</v>
      </c>
      <c r="Q284" s="3" t="s">
        <v>696</v>
      </c>
      <c r="R284" s="3" t="s">
        <v>698</v>
      </c>
      <c r="S284">
        <v>22.132083999999999</v>
      </c>
      <c r="T284">
        <v>0.15585199999999999</v>
      </c>
      <c r="U284">
        <v>-0.73758199999999996</v>
      </c>
      <c r="V284">
        <v>4.0200000000000001E-3</v>
      </c>
      <c r="W284">
        <v>0.77925800000000001</v>
      </c>
      <c r="X284">
        <v>-3.6879080000000002</v>
      </c>
      <c r="Y284">
        <v>2.0101999999999998E-2</v>
      </c>
      <c r="Z284" s="3" t="s">
        <v>688</v>
      </c>
      <c r="AA284" s="3" t="s">
        <v>683</v>
      </c>
      <c r="AB284" s="3" t="s">
        <v>698</v>
      </c>
      <c r="AC284" s="3" t="s">
        <v>992</v>
      </c>
    </row>
    <row r="285" spans="1:29" x14ac:dyDescent="0.25">
      <c r="A285" s="3" t="s">
        <v>351</v>
      </c>
      <c r="B285">
        <v>3780067035.7871361</v>
      </c>
      <c r="C285" s="14">
        <f t="shared" si="12"/>
        <v>1577.1174006462097</v>
      </c>
      <c r="D285" s="3" t="s">
        <v>683</v>
      </c>
      <c r="E285" s="14">
        <v>389.33954346209418</v>
      </c>
      <c r="F285" s="14">
        <v>-442.40002453050408</v>
      </c>
      <c r="G285" s="14">
        <v>242.49991376018451</v>
      </c>
      <c r="H285" s="14">
        <f t="shared" si="13"/>
        <v>10.000163105695639</v>
      </c>
      <c r="I285" s="14">
        <f t="shared" si="14"/>
        <v>29.999323511466592</v>
      </c>
      <c r="J285" s="3" t="s">
        <v>688</v>
      </c>
      <c r="K285">
        <v>3780067034.694716</v>
      </c>
      <c r="L285">
        <v>3780067035.7316542</v>
      </c>
      <c r="M285">
        <v>1.4360129833221436</v>
      </c>
      <c r="N285">
        <v>5.0539999008178711</v>
      </c>
      <c r="O285">
        <v>0</v>
      </c>
      <c r="P285" s="3" t="s">
        <v>688</v>
      </c>
      <c r="Q285" s="3" t="s">
        <v>696</v>
      </c>
      <c r="R285" s="3" t="s">
        <v>698</v>
      </c>
      <c r="S285">
        <v>22.130065999999999</v>
      </c>
      <c r="T285">
        <v>0.13947300000000001</v>
      </c>
      <c r="U285">
        <v>-0.60134100000000001</v>
      </c>
      <c r="V285">
        <v>3.6400000000000001E-4</v>
      </c>
      <c r="W285">
        <v>0.69736500000000001</v>
      </c>
      <c r="X285">
        <v>-3.0067059999999999</v>
      </c>
      <c r="Y285">
        <v>1.8209999999999999E-3</v>
      </c>
      <c r="Z285" s="3" t="s">
        <v>688</v>
      </c>
      <c r="AA285" s="3" t="s">
        <v>683</v>
      </c>
      <c r="AB285" s="3" t="s">
        <v>698</v>
      </c>
      <c r="AC285" s="3" t="s">
        <v>993</v>
      </c>
    </row>
    <row r="286" spans="1:29" x14ac:dyDescent="0.25">
      <c r="A286" s="3" t="s">
        <v>352</v>
      </c>
      <c r="B286">
        <v>3780067040.3012614</v>
      </c>
      <c r="C286" s="14">
        <f t="shared" si="12"/>
        <v>1581.6315259933472</v>
      </c>
      <c r="D286" s="3" t="s">
        <v>683</v>
      </c>
      <c r="E286" s="14">
        <v>389.33967351139421</v>
      </c>
      <c r="F286" s="14">
        <v>-442.39994205840401</v>
      </c>
      <c r="G286" s="14">
        <v>237.49994042068448</v>
      </c>
      <c r="H286" s="14">
        <f t="shared" si="13"/>
        <v>10.000091715007619</v>
      </c>
      <c r="I286" s="14">
        <f t="shared" si="14"/>
        <v>30.000105287014048</v>
      </c>
      <c r="J286" s="3" t="s">
        <v>688</v>
      </c>
      <c r="K286">
        <v>3780067039.193975</v>
      </c>
      <c r="L286">
        <v>3780067040.2534366</v>
      </c>
      <c r="M286">
        <v>1.4360129833221436</v>
      </c>
      <c r="N286">
        <v>5.0520000457763672</v>
      </c>
      <c r="O286">
        <v>0</v>
      </c>
      <c r="P286" s="3" t="s">
        <v>688</v>
      </c>
      <c r="Q286" s="3" t="s">
        <v>696</v>
      </c>
      <c r="R286" s="3" t="s">
        <v>698</v>
      </c>
      <c r="S286">
        <v>22.149370000000001</v>
      </c>
      <c r="T286">
        <v>0.11648600000000001</v>
      </c>
      <c r="U286">
        <v>-0.48619800000000002</v>
      </c>
      <c r="V286">
        <v>-1.2719999999999999E-3</v>
      </c>
      <c r="W286">
        <v>0.58243</v>
      </c>
      <c r="X286">
        <v>-2.4309919999999998</v>
      </c>
      <c r="Y286">
        <v>-6.3590000000000001E-3</v>
      </c>
      <c r="Z286" s="3" t="s">
        <v>688</v>
      </c>
      <c r="AA286" s="3" t="s">
        <v>683</v>
      </c>
      <c r="AB286" s="3" t="s">
        <v>698</v>
      </c>
      <c r="AC286" s="3" t="s">
        <v>994</v>
      </c>
    </row>
    <row r="287" spans="1:29" x14ac:dyDescent="0.25">
      <c r="A287" s="3" t="s">
        <v>353</v>
      </c>
      <c r="B287">
        <v>3780067044.8830023</v>
      </c>
      <c r="C287" s="14">
        <f t="shared" si="12"/>
        <v>1586.2132668495178</v>
      </c>
      <c r="D287" s="3" t="s">
        <v>683</v>
      </c>
      <c r="E287" s="14">
        <v>389.33994905449418</v>
      </c>
      <c r="F287" s="14">
        <v>-442.40012872550403</v>
      </c>
      <c r="G287" s="14">
        <v>232.50001070268451</v>
      </c>
      <c r="H287" s="14">
        <f t="shared" si="13"/>
        <v>9.9997597541283891</v>
      </c>
      <c r="I287" s="14">
        <f t="shared" si="14"/>
        <v>29.99996842440482</v>
      </c>
      <c r="J287" s="3" t="s">
        <v>688</v>
      </c>
      <c r="K287">
        <v>3780067043.6649919</v>
      </c>
      <c r="L287">
        <v>3780067044.8233399</v>
      </c>
      <c r="M287">
        <v>1.4360129833221436</v>
      </c>
      <c r="N287">
        <v>5.0440001487731934</v>
      </c>
      <c r="O287">
        <v>0</v>
      </c>
      <c r="P287" s="3" t="s">
        <v>688</v>
      </c>
      <c r="Q287" s="3" t="s">
        <v>696</v>
      </c>
      <c r="R287" s="3" t="s">
        <v>698</v>
      </c>
      <c r="S287">
        <v>22.164650000000002</v>
      </c>
      <c r="T287">
        <v>9.3839000000000006E-2</v>
      </c>
      <c r="U287">
        <v>-0.39321600000000001</v>
      </c>
      <c r="V287">
        <v>-1.642E-3</v>
      </c>
      <c r="W287">
        <v>0.46919300000000003</v>
      </c>
      <c r="X287">
        <v>-1.96608</v>
      </c>
      <c r="Y287">
        <v>-8.208E-3</v>
      </c>
      <c r="Z287" s="3" t="s">
        <v>688</v>
      </c>
      <c r="AA287" s="3" t="s">
        <v>683</v>
      </c>
      <c r="AB287" s="3" t="s">
        <v>698</v>
      </c>
      <c r="AC287" s="3" t="s">
        <v>995</v>
      </c>
    </row>
    <row r="288" spans="1:29" x14ac:dyDescent="0.25">
      <c r="A288" s="3" t="s">
        <v>354</v>
      </c>
      <c r="B288">
        <v>3780067049.2344122</v>
      </c>
      <c r="C288" s="14">
        <f t="shared" si="12"/>
        <v>1590.5646767616272</v>
      </c>
      <c r="D288" s="3" t="s">
        <v>683</v>
      </c>
      <c r="E288" s="14">
        <v>389.33966649489417</v>
      </c>
      <c r="F288" s="14">
        <v>-442.40010635650407</v>
      </c>
      <c r="G288" s="14">
        <v>227.49988641718448</v>
      </c>
      <c r="H288" s="14">
        <f t="shared" si="13"/>
        <v>10.000015643284232</v>
      </c>
      <c r="I288" s="14">
        <f t="shared" si="14"/>
        <v>29.999269946821173</v>
      </c>
      <c r="J288" s="3" t="s">
        <v>688</v>
      </c>
      <c r="K288">
        <v>3780067048.1663151</v>
      </c>
      <c r="L288">
        <v>3780067049.1918192</v>
      </c>
      <c r="M288">
        <v>1.4360129833221436</v>
      </c>
      <c r="N288">
        <v>5.0510001182556152</v>
      </c>
      <c r="O288">
        <v>0</v>
      </c>
      <c r="P288" s="3" t="s">
        <v>688</v>
      </c>
      <c r="Q288" s="3" t="s">
        <v>696</v>
      </c>
      <c r="R288" s="3" t="s">
        <v>698</v>
      </c>
      <c r="S288">
        <v>22.154859999999999</v>
      </c>
      <c r="T288">
        <v>7.5073000000000001E-2</v>
      </c>
      <c r="U288">
        <v>-0.31896099999999999</v>
      </c>
      <c r="V288">
        <v>-1.4989999999999999E-3</v>
      </c>
      <c r="W288">
        <v>0.37536399999999998</v>
      </c>
      <c r="X288">
        <v>-1.5948040000000001</v>
      </c>
      <c r="Y288">
        <v>-7.4949999999999999E-3</v>
      </c>
      <c r="Z288" s="3" t="s">
        <v>688</v>
      </c>
      <c r="AA288" s="3" t="s">
        <v>683</v>
      </c>
      <c r="AB288" s="3" t="s">
        <v>698</v>
      </c>
      <c r="AC288" s="3" t="s">
        <v>996</v>
      </c>
    </row>
    <row r="289" spans="1:29" x14ac:dyDescent="0.25">
      <c r="A289" s="3" t="s">
        <v>355</v>
      </c>
      <c r="B289">
        <v>3780067053.7437439</v>
      </c>
      <c r="C289" s="14">
        <f t="shared" si="12"/>
        <v>1595.0740084648132</v>
      </c>
      <c r="D289" s="3" t="s">
        <v>683</v>
      </c>
      <c r="E289" s="14">
        <v>389.33970362489418</v>
      </c>
      <c r="F289" s="14">
        <v>-442.40000649530407</v>
      </c>
      <c r="G289" s="14">
        <v>222.50020036968448</v>
      </c>
      <c r="H289" s="14">
        <f t="shared" si="13"/>
        <v>10.000033417527774</v>
      </c>
      <c r="I289" s="14">
        <f t="shared" si="14"/>
        <v>29.999871823561424</v>
      </c>
      <c r="J289" s="3" t="s">
        <v>688</v>
      </c>
      <c r="K289">
        <v>3780067052.6445842</v>
      </c>
      <c r="L289">
        <v>3780067053.6970305</v>
      </c>
      <c r="M289">
        <v>1.4360129833221436</v>
      </c>
      <c r="N289">
        <v>5.0469999313354492</v>
      </c>
      <c r="O289">
        <v>0</v>
      </c>
      <c r="P289" s="3" t="s">
        <v>688</v>
      </c>
      <c r="Q289" s="3" t="s">
        <v>696</v>
      </c>
      <c r="R289" s="3" t="s">
        <v>698</v>
      </c>
      <c r="S289">
        <v>22.148599999999998</v>
      </c>
      <c r="T289">
        <v>5.9732E-2</v>
      </c>
      <c r="U289">
        <v>-0.25994299999999998</v>
      </c>
      <c r="V289">
        <v>-1.284E-3</v>
      </c>
      <c r="W289">
        <v>0.29865799999999998</v>
      </c>
      <c r="X289">
        <v>-1.299715</v>
      </c>
      <c r="Y289">
        <v>-6.4219999999999998E-3</v>
      </c>
      <c r="Z289" s="3" t="s">
        <v>688</v>
      </c>
      <c r="AA289" s="3" t="s">
        <v>683</v>
      </c>
      <c r="AB289" s="3" t="s">
        <v>698</v>
      </c>
      <c r="AC289" s="3" t="s">
        <v>997</v>
      </c>
    </row>
    <row r="290" spans="1:29" x14ac:dyDescent="0.25">
      <c r="A290" s="3" t="s">
        <v>356</v>
      </c>
      <c r="B290">
        <v>3780067058.1603398</v>
      </c>
      <c r="C290" s="14">
        <f t="shared" si="12"/>
        <v>1599.4906044006348</v>
      </c>
      <c r="D290" s="3" t="s">
        <v>683</v>
      </c>
      <c r="E290" s="14">
        <v>389.3395785394942</v>
      </c>
      <c r="F290" s="14">
        <v>-442.40022508680408</v>
      </c>
      <c r="G290" s="14">
        <v>217.5000564261845</v>
      </c>
      <c r="H290" s="14">
        <f t="shared" si="13"/>
        <v>10.000032452757964</v>
      </c>
      <c r="I290" s="14">
        <f t="shared" si="14"/>
        <v>29.998428841443271</v>
      </c>
      <c r="J290" s="3" t="s">
        <v>688</v>
      </c>
      <c r="K290">
        <v>3780067057.140121</v>
      </c>
      <c r="L290">
        <v>3780067058.1213336</v>
      </c>
      <c r="M290">
        <v>1.4360129833221436</v>
      </c>
      <c r="N290">
        <v>5.0469999313354492</v>
      </c>
      <c r="O290">
        <v>0</v>
      </c>
      <c r="P290" s="3" t="s">
        <v>688</v>
      </c>
      <c r="Q290" s="3" t="s">
        <v>696</v>
      </c>
      <c r="R290" s="3" t="s">
        <v>698</v>
      </c>
      <c r="S290">
        <v>22.165918000000001</v>
      </c>
      <c r="T290">
        <v>4.7712999999999998E-2</v>
      </c>
      <c r="U290">
        <v>-0.21299899999999999</v>
      </c>
      <c r="V290">
        <v>-1.065E-3</v>
      </c>
      <c r="W290">
        <v>0.238566</v>
      </c>
      <c r="X290">
        <v>-1.0649960000000001</v>
      </c>
      <c r="Y290">
        <v>-5.3229999999999996E-3</v>
      </c>
      <c r="Z290" s="3" t="s">
        <v>688</v>
      </c>
      <c r="AA290" s="3" t="s">
        <v>683</v>
      </c>
      <c r="AB290" s="3" t="s">
        <v>698</v>
      </c>
      <c r="AC290" s="3" t="s">
        <v>998</v>
      </c>
    </row>
    <row r="291" spans="1:29" x14ac:dyDescent="0.25">
      <c r="A291" s="3" t="s">
        <v>357</v>
      </c>
      <c r="B291">
        <v>3780067066.2888927</v>
      </c>
      <c r="C291" s="14">
        <f t="shared" si="12"/>
        <v>1607.6191573143005</v>
      </c>
      <c r="D291" s="3" t="s">
        <v>683</v>
      </c>
      <c r="E291" s="14">
        <v>385.00959511149421</v>
      </c>
      <c r="F291" s="14">
        <v>-439.89991473671608</v>
      </c>
      <c r="G291" s="14">
        <v>217.49988286832451</v>
      </c>
      <c r="H291" s="14">
        <f t="shared" si="13"/>
        <v>15.000063270661341</v>
      </c>
      <c r="I291" s="14">
        <f t="shared" si="14"/>
        <v>30.000261872543039</v>
      </c>
      <c r="J291" s="3" t="s">
        <v>688</v>
      </c>
      <c r="K291">
        <v>3780067065.2776351</v>
      </c>
      <c r="L291">
        <v>3780067066.2485561</v>
      </c>
      <c r="M291">
        <v>1.4360129833221436</v>
      </c>
      <c r="N291">
        <v>5.0489997863769531</v>
      </c>
      <c r="O291">
        <v>0</v>
      </c>
      <c r="P291" s="3" t="s">
        <v>688</v>
      </c>
      <c r="Q291" s="3" t="s">
        <v>696</v>
      </c>
      <c r="R291" s="3" t="s">
        <v>698</v>
      </c>
      <c r="S291">
        <v>22.183755999999999</v>
      </c>
      <c r="T291">
        <v>6.6545999999999994E-2</v>
      </c>
      <c r="U291">
        <v>-0.20349200000000001</v>
      </c>
      <c r="V291">
        <v>-6.5620000000000001E-3</v>
      </c>
      <c r="W291">
        <v>0.332731</v>
      </c>
      <c r="X291">
        <v>-1.0174589999999999</v>
      </c>
      <c r="Y291">
        <v>-3.2809999999999999E-2</v>
      </c>
      <c r="Z291" s="3" t="s">
        <v>688</v>
      </c>
      <c r="AA291" s="3" t="s">
        <v>683</v>
      </c>
      <c r="AB291" s="3" t="s">
        <v>698</v>
      </c>
      <c r="AC291" s="3" t="s">
        <v>999</v>
      </c>
    </row>
    <row r="292" spans="1:29" x14ac:dyDescent="0.25">
      <c r="A292" s="3" t="s">
        <v>358</v>
      </c>
      <c r="B292">
        <v>3780067070.8479695</v>
      </c>
      <c r="C292" s="14">
        <f t="shared" si="12"/>
        <v>1612.1782341003418</v>
      </c>
      <c r="D292" s="3" t="s">
        <v>683</v>
      </c>
      <c r="E292" s="14">
        <v>385.00972019689419</v>
      </c>
      <c r="F292" s="14">
        <v>-439.90019614521606</v>
      </c>
      <c r="G292" s="14">
        <v>222.50002681182451</v>
      </c>
      <c r="H292" s="14">
        <f t="shared" si="13"/>
        <v>14.999814239623449</v>
      </c>
      <c r="I292" s="14">
        <f t="shared" si="14"/>
        <v>29.999569871007576</v>
      </c>
      <c r="J292" s="3" t="s">
        <v>688</v>
      </c>
      <c r="K292">
        <v>3780067069.7475538</v>
      </c>
      <c r="L292">
        <v>3780067070.7974882</v>
      </c>
      <c r="M292">
        <v>1.4360129833221436</v>
      </c>
      <c r="N292">
        <v>5.0440001487731934</v>
      </c>
      <c r="O292">
        <v>0</v>
      </c>
      <c r="P292" s="3" t="s">
        <v>688</v>
      </c>
      <c r="Q292" s="3" t="s">
        <v>696</v>
      </c>
      <c r="R292" s="3" t="s">
        <v>698</v>
      </c>
      <c r="S292">
        <v>22.190010000000001</v>
      </c>
      <c r="T292">
        <v>8.3538000000000001E-2</v>
      </c>
      <c r="U292">
        <v>-0.24781600000000001</v>
      </c>
      <c r="V292">
        <v>-8.3990000000000002E-3</v>
      </c>
      <c r="W292">
        <v>0.41769099999999998</v>
      </c>
      <c r="X292">
        <v>-1.23908</v>
      </c>
      <c r="Y292">
        <v>-4.1993999999999997E-2</v>
      </c>
      <c r="Z292" s="3" t="s">
        <v>688</v>
      </c>
      <c r="AA292" s="3" t="s">
        <v>683</v>
      </c>
      <c r="AB292" s="3" t="s">
        <v>698</v>
      </c>
      <c r="AC292" s="3" t="s">
        <v>1000</v>
      </c>
    </row>
    <row r="293" spans="1:29" x14ac:dyDescent="0.25">
      <c r="A293" s="3" t="s">
        <v>359</v>
      </c>
      <c r="B293">
        <v>3780067075.3452806</v>
      </c>
      <c r="C293" s="14">
        <f t="shared" si="12"/>
        <v>1616.6755452156067</v>
      </c>
      <c r="D293" s="3" t="s">
        <v>683</v>
      </c>
      <c r="E293" s="14">
        <v>385.00968306689418</v>
      </c>
      <c r="F293" s="14">
        <v>-439.89979600641607</v>
      </c>
      <c r="G293" s="14">
        <v>227.50021285932451</v>
      </c>
      <c r="H293" s="14">
        <f t="shared" si="13"/>
        <v>15.000046465524957</v>
      </c>
      <c r="I293" s="14">
        <f t="shared" si="14"/>
        <v>30.000822610655796</v>
      </c>
      <c r="J293" s="3" t="s">
        <v>688</v>
      </c>
      <c r="K293">
        <v>3780067074.260344</v>
      </c>
      <c r="L293">
        <v>3780067075.3042417</v>
      </c>
      <c r="M293">
        <v>1.4360129833221436</v>
      </c>
      <c r="N293">
        <v>5.0440001487731934</v>
      </c>
      <c r="O293">
        <v>0</v>
      </c>
      <c r="P293" s="3" t="s">
        <v>688</v>
      </c>
      <c r="Q293" s="3" t="s">
        <v>696</v>
      </c>
      <c r="R293" s="3" t="s">
        <v>698</v>
      </c>
      <c r="S293">
        <v>22.180774</v>
      </c>
      <c r="T293">
        <v>0.105087</v>
      </c>
      <c r="U293">
        <v>-0.30343599999999998</v>
      </c>
      <c r="V293">
        <v>-1.0714E-2</v>
      </c>
      <c r="W293">
        <v>0.52543399999999996</v>
      </c>
      <c r="X293">
        <v>-1.5171779999999999</v>
      </c>
      <c r="Y293">
        <v>-5.3571000000000001E-2</v>
      </c>
      <c r="Z293" s="3" t="s">
        <v>688</v>
      </c>
      <c r="AA293" s="3" t="s">
        <v>683</v>
      </c>
      <c r="AB293" s="3" t="s">
        <v>698</v>
      </c>
      <c r="AC293" s="3" t="s">
        <v>1001</v>
      </c>
    </row>
    <row r="294" spans="1:29" x14ac:dyDescent="0.25">
      <c r="A294" s="3" t="s">
        <v>360</v>
      </c>
      <c r="B294">
        <v>3780067079.991972</v>
      </c>
      <c r="C294" s="14">
        <f t="shared" si="12"/>
        <v>1621.3222365379333</v>
      </c>
      <c r="D294" s="3" t="s">
        <v>683</v>
      </c>
      <c r="E294" s="14">
        <v>385.0094656264942</v>
      </c>
      <c r="F294" s="14">
        <v>-439.89981837541603</v>
      </c>
      <c r="G294" s="14">
        <v>232.49983714482451</v>
      </c>
      <c r="H294" s="14">
        <f t="shared" si="13"/>
        <v>15.000223588699679</v>
      </c>
      <c r="I294" s="14">
        <f t="shared" si="14"/>
        <v>30.000333331491248</v>
      </c>
      <c r="J294" s="3" t="s">
        <v>688</v>
      </c>
      <c r="K294">
        <v>3780067078.7984042</v>
      </c>
      <c r="L294">
        <v>3780067079.9160032</v>
      </c>
      <c r="M294">
        <v>1.4360129833221436</v>
      </c>
      <c r="N294">
        <v>5.0440001487731934</v>
      </c>
      <c r="O294">
        <v>0</v>
      </c>
      <c r="P294" s="3" t="s">
        <v>688</v>
      </c>
      <c r="Q294" s="3" t="s">
        <v>696</v>
      </c>
      <c r="R294" s="3" t="s">
        <v>698</v>
      </c>
      <c r="S294">
        <v>22.141862</v>
      </c>
      <c r="T294">
        <v>0.13229299999999999</v>
      </c>
      <c r="U294">
        <v>-0.373666</v>
      </c>
      <c r="V294">
        <v>-1.3542E-2</v>
      </c>
      <c r="W294">
        <v>0.66146499999999997</v>
      </c>
      <c r="X294">
        <v>-1.8683320000000001</v>
      </c>
      <c r="Y294">
        <v>-6.7708000000000004E-2</v>
      </c>
      <c r="Z294" s="3" t="s">
        <v>688</v>
      </c>
      <c r="AA294" s="3" t="s">
        <v>683</v>
      </c>
      <c r="AB294" s="3" t="s">
        <v>698</v>
      </c>
      <c r="AC294" s="3" t="s">
        <v>1002</v>
      </c>
    </row>
    <row r="295" spans="1:29" x14ac:dyDescent="0.25">
      <c r="A295" s="3" t="s">
        <v>361</v>
      </c>
      <c r="B295">
        <v>3780067084.390945</v>
      </c>
      <c r="C295" s="14">
        <f t="shared" si="12"/>
        <v>1625.721209526062</v>
      </c>
      <c r="D295" s="3" t="s">
        <v>683</v>
      </c>
      <c r="E295" s="14">
        <v>385.00969008339416</v>
      </c>
      <c r="F295" s="14">
        <v>-439.90013170831605</v>
      </c>
      <c r="G295" s="14">
        <v>237.49976686282452</v>
      </c>
      <c r="H295" s="14">
        <f t="shared" si="13"/>
        <v>14.999872536860902</v>
      </c>
      <c r="I295" s="14">
        <f t="shared" si="14"/>
        <v>29.999725517232644</v>
      </c>
      <c r="J295" s="3" t="s">
        <v>688</v>
      </c>
      <c r="K295">
        <v>3780067083.2929778</v>
      </c>
      <c r="L295">
        <v>3780067084.33708</v>
      </c>
      <c r="M295">
        <v>1.4360129833221436</v>
      </c>
      <c r="N295">
        <v>5.0510001182556152</v>
      </c>
      <c r="O295">
        <v>0</v>
      </c>
      <c r="P295" s="3" t="s">
        <v>688</v>
      </c>
      <c r="Q295" s="3" t="s">
        <v>696</v>
      </c>
      <c r="R295" s="3" t="s">
        <v>698</v>
      </c>
      <c r="S295">
        <v>22.114068</v>
      </c>
      <c r="T295">
        <v>0.165854</v>
      </c>
      <c r="U295">
        <v>-0.46274300000000002</v>
      </c>
      <c r="V295">
        <v>-1.6694000000000001E-2</v>
      </c>
      <c r="W295">
        <v>0.82926800000000001</v>
      </c>
      <c r="X295">
        <v>-2.3137159999999999</v>
      </c>
      <c r="Y295">
        <v>-8.3468000000000001E-2</v>
      </c>
      <c r="Z295" s="3" t="s">
        <v>688</v>
      </c>
      <c r="AA295" s="3" t="s">
        <v>683</v>
      </c>
      <c r="AB295" s="3" t="s">
        <v>698</v>
      </c>
      <c r="AC295" s="3" t="s">
        <v>1003</v>
      </c>
    </row>
    <row r="296" spans="1:29" x14ac:dyDescent="0.25">
      <c r="A296" s="3" t="s">
        <v>362</v>
      </c>
      <c r="B296">
        <v>3780067088.8664689</v>
      </c>
      <c r="C296" s="14">
        <f t="shared" si="12"/>
        <v>1630.1967334747314</v>
      </c>
      <c r="D296" s="3" t="s">
        <v>683</v>
      </c>
      <c r="E296" s="14">
        <v>385.00956003409419</v>
      </c>
      <c r="F296" s="14">
        <v>-439.90021418041607</v>
      </c>
      <c r="G296" s="14">
        <v>242.50024020232451</v>
      </c>
      <c r="H296" s="14">
        <f t="shared" si="13"/>
        <v>14.999943928143022</v>
      </c>
      <c r="I296" s="14">
        <f t="shared" si="14"/>
        <v>29.999204324893022</v>
      </c>
      <c r="J296" s="3" t="s">
        <v>688</v>
      </c>
      <c r="K296">
        <v>3780067087.7772098</v>
      </c>
      <c r="L296">
        <v>3780067088.8211522</v>
      </c>
      <c r="M296">
        <v>1.4360129833221436</v>
      </c>
      <c r="N296">
        <v>5.0469999313354492</v>
      </c>
      <c r="O296">
        <v>0</v>
      </c>
      <c r="P296" s="3" t="s">
        <v>688</v>
      </c>
      <c r="Q296" s="3" t="s">
        <v>696</v>
      </c>
      <c r="R296" s="3" t="s">
        <v>698</v>
      </c>
      <c r="S296">
        <v>22.113184</v>
      </c>
      <c r="T296">
        <v>0.203763</v>
      </c>
      <c r="U296">
        <v>-0.57637700000000003</v>
      </c>
      <c r="V296">
        <v>-1.7795999999999999E-2</v>
      </c>
      <c r="W296">
        <v>1.0188140000000001</v>
      </c>
      <c r="X296">
        <v>-2.8818869999999999</v>
      </c>
      <c r="Y296">
        <v>-8.8979000000000003E-2</v>
      </c>
      <c r="Z296" s="3" t="s">
        <v>688</v>
      </c>
      <c r="AA296" s="3" t="s">
        <v>683</v>
      </c>
      <c r="AB296" s="3" t="s">
        <v>698</v>
      </c>
      <c r="AC296" s="3" t="s">
        <v>1004</v>
      </c>
    </row>
    <row r="297" spans="1:29" x14ac:dyDescent="0.25">
      <c r="A297" s="3" t="s">
        <v>363</v>
      </c>
      <c r="B297">
        <v>3780067093.1140656</v>
      </c>
      <c r="C297" s="14">
        <f t="shared" si="12"/>
        <v>1634.4443302154541</v>
      </c>
      <c r="D297" s="3" t="s">
        <v>683</v>
      </c>
      <c r="E297" s="14">
        <v>385.00957328619415</v>
      </c>
      <c r="F297" s="14">
        <v>-439.90016710771607</v>
      </c>
      <c r="G297" s="14">
        <v>247.49987578832452</v>
      </c>
      <c r="H297" s="14">
        <f t="shared" si="13"/>
        <v>14.999955987233566</v>
      </c>
      <c r="I297" s="14">
        <f t="shared" si="14"/>
        <v>29.999385351121898</v>
      </c>
      <c r="J297" s="3" t="s">
        <v>688</v>
      </c>
      <c r="K297">
        <v>3780067092.2717009</v>
      </c>
      <c r="L297">
        <v>3780067093.0680242</v>
      </c>
      <c r="M297">
        <v>1.4360129833221436</v>
      </c>
      <c r="N297">
        <v>5.0460000038146973</v>
      </c>
      <c r="O297">
        <v>0</v>
      </c>
      <c r="P297" s="3" t="s">
        <v>688</v>
      </c>
      <c r="Q297" s="3" t="s">
        <v>696</v>
      </c>
      <c r="R297" s="3" t="s">
        <v>698</v>
      </c>
      <c r="S297">
        <v>22.081230000000001</v>
      </c>
      <c r="T297">
        <v>0.23533100000000001</v>
      </c>
      <c r="U297">
        <v>-0.72023300000000001</v>
      </c>
      <c r="V297">
        <v>-1.2163E-2</v>
      </c>
      <c r="W297">
        <v>1.1766570000000001</v>
      </c>
      <c r="X297">
        <v>-3.6011649999999999</v>
      </c>
      <c r="Y297">
        <v>-6.0815000000000001E-2</v>
      </c>
      <c r="Z297" s="3" t="s">
        <v>688</v>
      </c>
      <c r="AA297" s="3" t="s">
        <v>683</v>
      </c>
      <c r="AB297" s="3" t="s">
        <v>698</v>
      </c>
      <c r="AC297" s="3" t="s">
        <v>1005</v>
      </c>
    </row>
    <row r="298" spans="1:29" x14ac:dyDescent="0.25">
      <c r="A298" s="3" t="s">
        <v>364</v>
      </c>
      <c r="B298">
        <v>3780067097.3696408</v>
      </c>
      <c r="C298" s="14">
        <f t="shared" si="12"/>
        <v>1638.6999053955078</v>
      </c>
      <c r="D298" s="3" t="s">
        <v>683</v>
      </c>
      <c r="E298" s="14">
        <v>385.00969204359421</v>
      </c>
      <c r="F298" s="14">
        <v>-439.90019849871607</v>
      </c>
      <c r="G298" s="14">
        <v>252.49980955182448</v>
      </c>
      <c r="H298" s="14">
        <f t="shared" si="13"/>
        <v>14.999837444483186</v>
      </c>
      <c r="I298" s="14">
        <f t="shared" si="14"/>
        <v>29.999508316835495</v>
      </c>
      <c r="J298" s="3" t="s">
        <v>688</v>
      </c>
      <c r="K298">
        <v>3780067096.4982696</v>
      </c>
      <c r="L298">
        <v>3780067097.3219728</v>
      </c>
      <c r="M298">
        <v>1.4360129833221436</v>
      </c>
      <c r="N298">
        <v>5.0440001487731934</v>
      </c>
      <c r="O298">
        <v>0</v>
      </c>
      <c r="P298" s="3" t="s">
        <v>688</v>
      </c>
      <c r="Q298" s="3" t="s">
        <v>696</v>
      </c>
      <c r="R298" s="3" t="s">
        <v>698</v>
      </c>
      <c r="S298">
        <v>22.062443999999999</v>
      </c>
      <c r="T298">
        <v>0.227906</v>
      </c>
      <c r="U298">
        <v>-0.88324899999999995</v>
      </c>
      <c r="V298">
        <v>-2.3749999999999999E-3</v>
      </c>
      <c r="W298">
        <v>1.1395280000000001</v>
      </c>
      <c r="X298">
        <v>-4.4162429999999997</v>
      </c>
      <c r="Y298">
        <v>-1.1875999999999999E-2</v>
      </c>
      <c r="Z298" s="3" t="s">
        <v>688</v>
      </c>
      <c r="AA298" s="3" t="s">
        <v>683</v>
      </c>
      <c r="AB298" s="3" t="s">
        <v>698</v>
      </c>
      <c r="AC298" s="3" t="s">
        <v>1006</v>
      </c>
    </row>
    <row r="299" spans="1:29" x14ac:dyDescent="0.25">
      <c r="A299" s="3" t="s">
        <v>365</v>
      </c>
      <c r="B299">
        <v>3780067101.745852</v>
      </c>
      <c r="C299" s="14">
        <f t="shared" si="12"/>
        <v>1643.0761165618896</v>
      </c>
      <c r="D299" s="3" t="s">
        <v>683</v>
      </c>
      <c r="E299" s="14">
        <v>385.00965870829424</v>
      </c>
      <c r="F299" s="14">
        <v>-439.89977469441601</v>
      </c>
      <c r="G299" s="14">
        <v>257.50016913282451</v>
      </c>
      <c r="H299" s="14">
        <f t="shared" si="13"/>
        <v>15.000078216779997</v>
      </c>
      <c r="I299" s="14">
        <f t="shared" si="14"/>
        <v>30.000846586893054</v>
      </c>
      <c r="J299" s="3" t="s">
        <v>688</v>
      </c>
      <c r="K299">
        <v>3780067100.6477671</v>
      </c>
      <c r="L299">
        <v>3780067101.6947169</v>
      </c>
      <c r="M299">
        <v>1.4360129833221436</v>
      </c>
      <c r="N299">
        <v>5.0539999008178711</v>
      </c>
      <c r="O299">
        <v>0</v>
      </c>
      <c r="P299" s="3" t="s">
        <v>688</v>
      </c>
      <c r="Q299" s="3" t="s">
        <v>696</v>
      </c>
      <c r="R299" s="3" t="s">
        <v>698</v>
      </c>
      <c r="S299">
        <v>22.050053999999999</v>
      </c>
      <c r="T299">
        <v>0.174095</v>
      </c>
      <c r="U299">
        <v>-1.021936</v>
      </c>
      <c r="V299">
        <v>-1.4588E-2</v>
      </c>
      <c r="W299">
        <v>0.870475</v>
      </c>
      <c r="X299">
        <v>-5.1096779999999997</v>
      </c>
      <c r="Y299">
        <v>-7.2942000000000007E-2</v>
      </c>
      <c r="Z299" s="3" t="s">
        <v>688</v>
      </c>
      <c r="AA299" s="3" t="s">
        <v>683</v>
      </c>
      <c r="AB299" s="3" t="s">
        <v>698</v>
      </c>
      <c r="AC299" s="3" t="s">
        <v>1007</v>
      </c>
    </row>
    <row r="300" spans="1:29" x14ac:dyDescent="0.25">
      <c r="A300" s="3" t="s">
        <v>366</v>
      </c>
      <c r="B300">
        <v>3780067106.1941886</v>
      </c>
      <c r="C300" s="14">
        <f t="shared" si="12"/>
        <v>1647.524453163147</v>
      </c>
      <c r="D300" s="3" t="s">
        <v>683</v>
      </c>
      <c r="E300" s="14">
        <v>385.00962752779424</v>
      </c>
      <c r="F300" s="14">
        <v>-439.90012320511607</v>
      </c>
      <c r="G300" s="14">
        <v>262.49989656232447</v>
      </c>
      <c r="H300" s="14">
        <f t="shared" si="13"/>
        <v>14.999930963343775</v>
      </c>
      <c r="I300" s="14">
        <f t="shared" si="14"/>
        <v>29.999634173866681</v>
      </c>
      <c r="J300" s="3" t="s">
        <v>688</v>
      </c>
      <c r="K300">
        <v>3780067105.1111102</v>
      </c>
      <c r="L300">
        <v>3780067106.1554098</v>
      </c>
      <c r="M300">
        <v>1.4360129833221436</v>
      </c>
      <c r="N300">
        <v>5.0469999313354492</v>
      </c>
      <c r="O300">
        <v>0</v>
      </c>
      <c r="P300" s="3" t="s">
        <v>688</v>
      </c>
      <c r="Q300" s="3" t="s">
        <v>696</v>
      </c>
      <c r="R300" s="3" t="s">
        <v>698</v>
      </c>
      <c r="S300">
        <v>22.045567999999999</v>
      </c>
      <c r="T300">
        <v>0.118273</v>
      </c>
      <c r="U300">
        <v>-1.1120429999999999</v>
      </c>
      <c r="V300">
        <v>-4.8587999999999999E-2</v>
      </c>
      <c r="W300">
        <v>0.59136699999999998</v>
      </c>
      <c r="X300">
        <v>-5.5602150000000004</v>
      </c>
      <c r="Y300">
        <v>-0.24293799999999999</v>
      </c>
      <c r="Z300" s="3" t="s">
        <v>688</v>
      </c>
      <c r="AA300" s="3" t="s">
        <v>683</v>
      </c>
      <c r="AB300" s="3" t="s">
        <v>698</v>
      </c>
      <c r="AC300" s="3" t="s">
        <v>1008</v>
      </c>
    </row>
    <row r="301" spans="1:29" x14ac:dyDescent="0.25">
      <c r="A301" s="3" t="s">
        <v>367</v>
      </c>
      <c r="B301">
        <v>3780067110.8436351</v>
      </c>
      <c r="C301" s="14">
        <f t="shared" si="12"/>
        <v>1652.1738996505737</v>
      </c>
      <c r="D301" s="3" t="s">
        <v>683</v>
      </c>
      <c r="E301" s="14">
        <v>385.00941646489417</v>
      </c>
      <c r="F301" s="14">
        <v>-439.90020876531605</v>
      </c>
      <c r="G301" s="14">
        <v>267.5000828698245</v>
      </c>
      <c r="H301" s="14">
        <f t="shared" si="13"/>
        <v>15.000070971378918</v>
      </c>
      <c r="I301" s="14">
        <f t="shared" si="14"/>
        <v>29.998948048875057</v>
      </c>
      <c r="J301" s="3" t="s">
        <v>688</v>
      </c>
      <c r="K301">
        <v>3780067109.65832</v>
      </c>
      <c r="L301">
        <v>3780067110.7676473</v>
      </c>
      <c r="M301">
        <v>1.4360129833221436</v>
      </c>
      <c r="N301">
        <v>5.0510001182556152</v>
      </c>
      <c r="O301">
        <v>0</v>
      </c>
      <c r="P301" s="3" t="s">
        <v>688</v>
      </c>
      <c r="Q301" s="3" t="s">
        <v>696</v>
      </c>
      <c r="R301" s="3" t="s">
        <v>698</v>
      </c>
      <c r="S301">
        <v>22.018820000000002</v>
      </c>
      <c r="T301">
        <v>7.8880000000000006E-2</v>
      </c>
      <c r="U301">
        <v>-1.1657949999999999</v>
      </c>
      <c r="V301">
        <v>-8.3428000000000002E-2</v>
      </c>
      <c r="W301">
        <v>0.39439800000000003</v>
      </c>
      <c r="X301">
        <v>-5.8289759999999999</v>
      </c>
      <c r="Y301">
        <v>-0.41714000000000001</v>
      </c>
      <c r="Z301" s="3" t="s">
        <v>688</v>
      </c>
      <c r="AA301" s="3" t="s">
        <v>683</v>
      </c>
      <c r="AB301" s="3" t="s">
        <v>698</v>
      </c>
      <c r="AC301" s="3" t="s">
        <v>1009</v>
      </c>
    </row>
    <row r="302" spans="1:29" x14ac:dyDescent="0.25">
      <c r="A302" s="3" t="s">
        <v>368</v>
      </c>
      <c r="B302">
        <v>3780067115.2649746</v>
      </c>
      <c r="C302" s="14">
        <f t="shared" si="12"/>
        <v>1656.5952391624451</v>
      </c>
      <c r="D302" s="3" t="s">
        <v>683</v>
      </c>
      <c r="E302" s="14">
        <v>385.00984967049419</v>
      </c>
      <c r="F302" s="14">
        <v>-439.89989532664936</v>
      </c>
      <c r="G302" s="14">
        <v>272.49999782732448</v>
      </c>
      <c r="H302" s="14">
        <f t="shared" si="13"/>
        <v>14.999852522420868</v>
      </c>
      <c r="I302" s="14">
        <f t="shared" si="14"/>
        <v>30.000812261604306</v>
      </c>
      <c r="J302" s="3" t="s">
        <v>688</v>
      </c>
      <c r="K302">
        <v>3780067114.1714168</v>
      </c>
      <c r="L302">
        <v>3780067115.2148423</v>
      </c>
      <c r="M302">
        <v>1.4360129833221436</v>
      </c>
      <c r="N302">
        <v>5.0489997863769531</v>
      </c>
      <c r="O302">
        <v>0</v>
      </c>
      <c r="P302" s="3" t="s">
        <v>688</v>
      </c>
      <c r="Q302" s="3" t="s">
        <v>696</v>
      </c>
      <c r="R302" s="3" t="s">
        <v>698</v>
      </c>
      <c r="S302">
        <v>22.02272</v>
      </c>
      <c r="T302">
        <v>5.2215999999999999E-2</v>
      </c>
      <c r="U302">
        <v>-1.196685</v>
      </c>
      <c r="V302">
        <v>-0.11100699999999999</v>
      </c>
      <c r="W302">
        <v>0.26107999999999998</v>
      </c>
      <c r="X302">
        <v>-5.9834250000000004</v>
      </c>
      <c r="Y302">
        <v>-0.555037</v>
      </c>
      <c r="Z302" s="3" t="s">
        <v>688</v>
      </c>
      <c r="AA302" s="3" t="s">
        <v>683</v>
      </c>
      <c r="AB302" s="3" t="s">
        <v>698</v>
      </c>
      <c r="AC302" s="3" t="s">
        <v>1010</v>
      </c>
    </row>
    <row r="303" spans="1:29" x14ac:dyDescent="0.25">
      <c r="A303" s="3" t="s">
        <v>369</v>
      </c>
      <c r="B303">
        <v>3780067119.7667656</v>
      </c>
      <c r="C303" s="14">
        <f t="shared" si="12"/>
        <v>1661.0970301628113</v>
      </c>
      <c r="D303" s="3" t="s">
        <v>683</v>
      </c>
      <c r="E303" s="14">
        <v>385.00949706179421</v>
      </c>
      <c r="F303" s="14">
        <v>-439.89994766251601</v>
      </c>
      <c r="G303" s="14">
        <v>277.4997955888245</v>
      </c>
      <c r="H303" s="14">
        <f t="shared" si="13"/>
        <v>15.000131721172718</v>
      </c>
      <c r="I303" s="14">
        <f t="shared" si="14"/>
        <v>29.999965695011824</v>
      </c>
      <c r="J303" s="3" t="s">
        <v>688</v>
      </c>
      <c r="K303">
        <v>3780067118.7031217</v>
      </c>
      <c r="L303">
        <v>3780067119.7310166</v>
      </c>
      <c r="M303">
        <v>1.4360129833221436</v>
      </c>
      <c r="N303">
        <v>5.0469999313354492</v>
      </c>
      <c r="O303">
        <v>0</v>
      </c>
      <c r="P303" s="3" t="s">
        <v>688</v>
      </c>
      <c r="Q303" s="3" t="s">
        <v>696</v>
      </c>
      <c r="R303" s="3" t="s">
        <v>698</v>
      </c>
      <c r="S303">
        <v>22.023534000000001</v>
      </c>
      <c r="T303">
        <v>3.4511E-2</v>
      </c>
      <c r="U303">
        <v>-1.2131609999999999</v>
      </c>
      <c r="V303">
        <v>-0.132526</v>
      </c>
      <c r="W303">
        <v>0.17255400000000001</v>
      </c>
      <c r="X303">
        <v>-6.065804</v>
      </c>
      <c r="Y303">
        <v>-0.66263000000000005</v>
      </c>
      <c r="Z303" s="3" t="s">
        <v>688</v>
      </c>
      <c r="AA303" s="3" t="s">
        <v>683</v>
      </c>
      <c r="AB303" s="3" t="s">
        <v>698</v>
      </c>
      <c r="AC303" s="3" t="s">
        <v>1011</v>
      </c>
    </row>
    <row r="304" spans="1:29" x14ac:dyDescent="0.25">
      <c r="A304" s="3" t="s">
        <v>370</v>
      </c>
      <c r="B304">
        <v>3780067124.4243975</v>
      </c>
      <c r="C304" s="14">
        <f t="shared" si="12"/>
        <v>1665.7546620368958</v>
      </c>
      <c r="D304" s="3" t="s">
        <v>683</v>
      </c>
      <c r="E304" s="14">
        <v>385.00971451419417</v>
      </c>
      <c r="F304" s="14">
        <v>-439.90005494581607</v>
      </c>
      <c r="G304" s="14">
        <v>282.50014975982452</v>
      </c>
      <c r="H304" s="14">
        <f t="shared" si="13"/>
        <v>14.999889760212081</v>
      </c>
      <c r="I304" s="14">
        <f t="shared" si="14"/>
        <v>30.000026107736929</v>
      </c>
      <c r="J304" s="3" t="s">
        <v>688</v>
      </c>
      <c r="K304">
        <v>3780067123.2378569</v>
      </c>
      <c r="L304">
        <v>3780067124.330256</v>
      </c>
      <c r="M304">
        <v>1.4360129833221436</v>
      </c>
      <c r="N304">
        <v>5.0469999313354492</v>
      </c>
      <c r="O304">
        <v>0</v>
      </c>
      <c r="P304" s="3" t="s">
        <v>688</v>
      </c>
      <c r="Q304" s="3" t="s">
        <v>696</v>
      </c>
      <c r="R304" s="3" t="s">
        <v>698</v>
      </c>
      <c r="S304">
        <v>22.014199999999999</v>
      </c>
      <c r="T304">
        <v>2.3466000000000001E-2</v>
      </c>
      <c r="U304">
        <v>-1.2211019999999999</v>
      </c>
      <c r="V304">
        <v>-0.14783199999999999</v>
      </c>
      <c r="W304">
        <v>0.11733</v>
      </c>
      <c r="X304">
        <v>-6.1055109999999999</v>
      </c>
      <c r="Y304">
        <v>-0.73915799999999998</v>
      </c>
      <c r="Z304" s="3" t="s">
        <v>688</v>
      </c>
      <c r="AA304" s="3" t="s">
        <v>683</v>
      </c>
      <c r="AB304" s="3" t="s">
        <v>698</v>
      </c>
      <c r="AC304" s="3" t="s">
        <v>1012</v>
      </c>
    </row>
    <row r="305" spans="1:29" x14ac:dyDescent="0.25">
      <c r="A305" s="3" t="s">
        <v>371</v>
      </c>
      <c r="B305">
        <v>3780067128.7730985</v>
      </c>
      <c r="C305" s="14">
        <f t="shared" si="12"/>
        <v>1670.1033630371094</v>
      </c>
      <c r="D305" s="3" t="s">
        <v>683</v>
      </c>
      <c r="E305" s="14">
        <v>385.00953113839421</v>
      </c>
      <c r="F305" s="14">
        <v>-439.8999276032161</v>
      </c>
      <c r="G305" s="14">
        <v>287.49998621782453</v>
      </c>
      <c r="H305" s="14">
        <f t="shared" si="13"/>
        <v>15.000112239625047</v>
      </c>
      <c r="I305" s="14">
        <f t="shared" si="14"/>
        <v>30.000097131203884</v>
      </c>
      <c r="J305" s="3" t="s">
        <v>688</v>
      </c>
      <c r="K305">
        <v>3780067127.7179551</v>
      </c>
      <c r="L305">
        <v>3780067128.7351198</v>
      </c>
      <c r="M305">
        <v>1.4360129833221436</v>
      </c>
      <c r="N305">
        <v>5.0390000343322754</v>
      </c>
      <c r="O305">
        <v>0</v>
      </c>
      <c r="P305" s="3" t="s">
        <v>688</v>
      </c>
      <c r="Q305" s="3" t="s">
        <v>696</v>
      </c>
      <c r="R305" s="3" t="s">
        <v>698</v>
      </c>
      <c r="S305">
        <v>21.998249999999999</v>
      </c>
      <c r="T305">
        <v>1.6177E-2</v>
      </c>
      <c r="U305">
        <v>-1.2240530000000001</v>
      </c>
      <c r="V305">
        <v>-0.15404599999999999</v>
      </c>
      <c r="W305">
        <v>8.0887000000000001E-2</v>
      </c>
      <c r="X305">
        <v>-6.1202649999999998</v>
      </c>
      <c r="Y305">
        <v>-0.77022800000000002</v>
      </c>
      <c r="Z305" s="3" t="s">
        <v>688</v>
      </c>
      <c r="AA305" s="3" t="s">
        <v>683</v>
      </c>
      <c r="AB305" s="3" t="s">
        <v>698</v>
      </c>
      <c r="AC305" s="3" t="s">
        <v>1013</v>
      </c>
    </row>
    <row r="306" spans="1:29" x14ac:dyDescent="0.25">
      <c r="A306" s="3" t="s">
        <v>372</v>
      </c>
      <c r="B306">
        <v>3780067133.270587</v>
      </c>
      <c r="C306" s="14">
        <f t="shared" si="12"/>
        <v>1674.6008515357971</v>
      </c>
      <c r="D306" s="3" t="s">
        <v>683</v>
      </c>
      <c r="E306" s="14">
        <v>385.00961594129416</v>
      </c>
      <c r="F306" s="14">
        <v>-439.90013091461606</v>
      </c>
      <c r="G306" s="14">
        <v>292.49990420482447</v>
      </c>
      <c r="H306" s="14">
        <f t="shared" si="13"/>
        <v>14.999937142887511</v>
      </c>
      <c r="I306" s="14">
        <f t="shared" si="14"/>
        <v>29.999586542382218</v>
      </c>
      <c r="J306" s="3" t="s">
        <v>688</v>
      </c>
      <c r="K306">
        <v>3780067132.1961145</v>
      </c>
      <c r="L306">
        <v>3780067133.2241135</v>
      </c>
      <c r="M306">
        <v>1.4360129833221436</v>
      </c>
      <c r="N306">
        <v>5.0460000038146973</v>
      </c>
      <c r="O306">
        <v>0</v>
      </c>
      <c r="P306" s="3" t="s">
        <v>688</v>
      </c>
      <c r="Q306" s="3" t="s">
        <v>696</v>
      </c>
      <c r="R306" s="3" t="s">
        <v>698</v>
      </c>
      <c r="S306">
        <v>22.002676000000001</v>
      </c>
      <c r="T306">
        <v>1.281E-2</v>
      </c>
      <c r="U306">
        <v>-1.222569</v>
      </c>
      <c r="V306">
        <v>-0.15085899999999999</v>
      </c>
      <c r="W306">
        <v>6.4051999999999998E-2</v>
      </c>
      <c r="X306">
        <v>-6.1128460000000002</v>
      </c>
      <c r="Y306">
        <v>-0.75429599999999997</v>
      </c>
      <c r="Z306" s="3" t="s">
        <v>688</v>
      </c>
      <c r="AA306" s="3" t="s">
        <v>683</v>
      </c>
      <c r="AB306" s="3" t="s">
        <v>698</v>
      </c>
      <c r="AC306" s="3" t="s">
        <v>1014</v>
      </c>
    </row>
    <row r="307" spans="1:29" x14ac:dyDescent="0.25">
      <c r="A307" s="3" t="s">
        <v>373</v>
      </c>
      <c r="B307">
        <v>3780067137.9243808</v>
      </c>
      <c r="C307" s="14">
        <f t="shared" si="12"/>
        <v>1679.2546453475952</v>
      </c>
      <c r="D307" s="3" t="s">
        <v>683</v>
      </c>
      <c r="E307" s="14">
        <v>385.00955020149416</v>
      </c>
      <c r="F307" s="14">
        <v>-439.90016066861608</v>
      </c>
      <c r="G307" s="14">
        <v>297.49990424132454</v>
      </c>
      <c r="H307" s="14">
        <f t="shared" si="13"/>
        <v>14.999979198788015</v>
      </c>
      <c r="I307" s="14">
        <f t="shared" si="14"/>
        <v>29.999362563903354</v>
      </c>
      <c r="J307" s="3" t="s">
        <v>688</v>
      </c>
      <c r="K307">
        <v>3780067136.7383394</v>
      </c>
      <c r="L307">
        <v>3780067137.847331</v>
      </c>
      <c r="M307">
        <v>1.4360129833221436</v>
      </c>
      <c r="N307">
        <v>5.0489997863769531</v>
      </c>
      <c r="O307">
        <v>0</v>
      </c>
      <c r="P307" s="3" t="s">
        <v>688</v>
      </c>
      <c r="Q307" s="3" t="s">
        <v>696</v>
      </c>
      <c r="R307" s="3" t="s">
        <v>698</v>
      </c>
      <c r="S307">
        <v>21.989163999999999</v>
      </c>
      <c r="T307">
        <v>1.2336E-2</v>
      </c>
      <c r="U307">
        <v>-1.218539</v>
      </c>
      <c r="V307">
        <v>-0.132913</v>
      </c>
      <c r="W307">
        <v>6.1678999999999998E-2</v>
      </c>
      <c r="X307">
        <v>-6.0926939999999998</v>
      </c>
      <c r="Y307">
        <v>-0.66456300000000001</v>
      </c>
      <c r="Z307" s="3" t="s">
        <v>688</v>
      </c>
      <c r="AA307" s="3" t="s">
        <v>683</v>
      </c>
      <c r="AB307" s="3" t="s">
        <v>698</v>
      </c>
      <c r="AC307" s="3" t="s">
        <v>1015</v>
      </c>
    </row>
    <row r="308" spans="1:29" x14ac:dyDescent="0.25">
      <c r="A308" s="3" t="s">
        <v>374</v>
      </c>
      <c r="B308">
        <v>3780067197.9487734</v>
      </c>
      <c r="C308" s="14">
        <f t="shared" si="12"/>
        <v>1739.2790379524231</v>
      </c>
      <c r="D308" s="3" t="s">
        <v>683</v>
      </c>
      <c r="E308" s="14">
        <v>393.00003724049424</v>
      </c>
      <c r="F308" s="14">
        <v>-447.40018075044685</v>
      </c>
      <c r="G308" s="14">
        <v>217.4999278736563</v>
      </c>
      <c r="H308" s="14">
        <f t="shared" si="13"/>
        <v>4.99996276277286</v>
      </c>
      <c r="I308" s="14">
        <f t="shared" si="14"/>
        <v>2.0712647257761412E-3</v>
      </c>
      <c r="J308" s="3" t="s">
        <v>688</v>
      </c>
      <c r="K308">
        <v>3780067196.8431263</v>
      </c>
      <c r="L308">
        <v>3780067197.9019761</v>
      </c>
      <c r="M308">
        <v>1.4360129833221436</v>
      </c>
      <c r="N308">
        <v>5.0510001182556152</v>
      </c>
      <c r="O308">
        <v>0</v>
      </c>
      <c r="P308" s="3" t="s">
        <v>688</v>
      </c>
      <c r="Q308" s="3" t="s">
        <v>696</v>
      </c>
      <c r="R308" s="3" t="s">
        <v>698</v>
      </c>
      <c r="S308">
        <v>22.126633999999999</v>
      </c>
      <c r="T308">
        <v>4.7190000000000001E-3</v>
      </c>
      <c r="U308">
        <v>-0.22026399999999999</v>
      </c>
      <c r="V308">
        <v>3.382E-3</v>
      </c>
      <c r="W308">
        <v>2.3592999999999999E-2</v>
      </c>
      <c r="X308">
        <v>-1.1013200000000001</v>
      </c>
      <c r="Y308">
        <v>1.6909E-2</v>
      </c>
      <c r="Z308" s="3" t="s">
        <v>688</v>
      </c>
      <c r="AA308" s="3" t="s">
        <v>683</v>
      </c>
      <c r="AB308" s="3" t="s">
        <v>698</v>
      </c>
      <c r="AC308" s="3" t="s">
        <v>1016</v>
      </c>
    </row>
    <row r="309" spans="1:29" x14ac:dyDescent="0.25">
      <c r="A309" s="3" t="s">
        <v>375</v>
      </c>
      <c r="B309">
        <v>3780067202.514832</v>
      </c>
      <c r="C309" s="14">
        <f t="shared" si="12"/>
        <v>1743.8450965881348</v>
      </c>
      <c r="D309" s="3" t="s">
        <v>683</v>
      </c>
      <c r="E309" s="14">
        <v>393.00016232589422</v>
      </c>
      <c r="F309" s="14">
        <v>-447.39996215894683</v>
      </c>
      <c r="G309" s="14">
        <v>222.50007181715631</v>
      </c>
      <c r="H309" s="14">
        <f t="shared" si="13"/>
        <v>4.9998376742489761</v>
      </c>
      <c r="I309" s="14">
        <f t="shared" si="14"/>
        <v>4.3364097197183061E-4</v>
      </c>
      <c r="J309" s="3" t="s">
        <v>688</v>
      </c>
      <c r="K309">
        <v>3780067201.3265295</v>
      </c>
      <c r="L309">
        <v>3780067202.4408622</v>
      </c>
      <c r="M309">
        <v>1.4360129833221436</v>
      </c>
      <c r="N309">
        <v>5.0440001487731934</v>
      </c>
      <c r="O309">
        <v>0</v>
      </c>
      <c r="P309" s="3" t="s">
        <v>688</v>
      </c>
      <c r="Q309" s="3" t="s">
        <v>696</v>
      </c>
      <c r="R309" s="3" t="s">
        <v>698</v>
      </c>
      <c r="S309">
        <v>22.137872000000002</v>
      </c>
      <c r="T309">
        <v>5.7039999999999999E-3</v>
      </c>
      <c r="U309">
        <v>-0.26919500000000002</v>
      </c>
      <c r="V309">
        <v>4.4609999999999997E-3</v>
      </c>
      <c r="W309">
        <v>2.8521000000000001E-2</v>
      </c>
      <c r="X309">
        <v>-1.3459749999999999</v>
      </c>
      <c r="Y309">
        <v>2.2303E-2</v>
      </c>
      <c r="Z309" s="3" t="s">
        <v>688</v>
      </c>
      <c r="AA309" s="3" t="s">
        <v>683</v>
      </c>
      <c r="AB309" s="3" t="s">
        <v>698</v>
      </c>
      <c r="AC309" s="3" t="s">
        <v>1017</v>
      </c>
    </row>
    <row r="310" spans="1:29" x14ac:dyDescent="0.25">
      <c r="A310" s="3" t="s">
        <v>376</v>
      </c>
      <c r="B310">
        <v>3780067206.8634849</v>
      </c>
      <c r="C310" s="14">
        <f t="shared" si="12"/>
        <v>1748.1937494277954</v>
      </c>
      <c r="D310" s="3" t="s">
        <v>683</v>
      </c>
      <c r="E310" s="14">
        <v>393.00012519589421</v>
      </c>
      <c r="F310" s="14">
        <v>-447.40006202014689</v>
      </c>
      <c r="G310" s="14">
        <v>227.49975786465632</v>
      </c>
      <c r="H310" s="14">
        <f t="shared" si="13"/>
        <v>4.999874804490446</v>
      </c>
      <c r="I310" s="14">
        <f t="shared" si="14"/>
        <v>7.1071692861587735E-4</v>
      </c>
      <c r="J310" s="3" t="s">
        <v>688</v>
      </c>
      <c r="K310">
        <v>3780067205.7692418</v>
      </c>
      <c r="L310">
        <v>3780067206.7850046</v>
      </c>
      <c r="M310">
        <v>1.4360129833221436</v>
      </c>
      <c r="N310">
        <v>5.0440001487731934</v>
      </c>
      <c r="O310">
        <v>0</v>
      </c>
      <c r="P310" s="3" t="s">
        <v>688</v>
      </c>
      <c r="Q310" s="3" t="s">
        <v>696</v>
      </c>
      <c r="R310" s="3" t="s">
        <v>698</v>
      </c>
      <c r="S310">
        <v>22.153072000000002</v>
      </c>
      <c r="T310">
        <v>7.3829999999999998E-3</v>
      </c>
      <c r="U310">
        <v>-0.33055600000000002</v>
      </c>
      <c r="V310">
        <v>5.927E-3</v>
      </c>
      <c r="W310">
        <v>3.6916999999999998E-2</v>
      </c>
      <c r="X310">
        <v>-1.6527780000000001</v>
      </c>
      <c r="Y310">
        <v>2.9634000000000001E-2</v>
      </c>
      <c r="Z310" s="3" t="s">
        <v>688</v>
      </c>
      <c r="AA310" s="3" t="s">
        <v>683</v>
      </c>
      <c r="AB310" s="3" t="s">
        <v>698</v>
      </c>
      <c r="AC310" s="3" t="s">
        <v>1018</v>
      </c>
    </row>
    <row r="311" spans="1:29" x14ac:dyDescent="0.25">
      <c r="A311" s="3" t="s">
        <v>377</v>
      </c>
      <c r="B311">
        <v>3780067211.3600178</v>
      </c>
      <c r="C311" s="14">
        <f t="shared" si="12"/>
        <v>1752.6902823448181</v>
      </c>
      <c r="D311" s="3" t="s">
        <v>683</v>
      </c>
      <c r="E311" s="14">
        <v>392.99990775549418</v>
      </c>
      <c r="F311" s="14">
        <v>-447.40008438914685</v>
      </c>
      <c r="G311" s="14">
        <v>232.49988215015631</v>
      </c>
      <c r="H311" s="14">
        <f t="shared" si="13"/>
        <v>5.0000922452179619</v>
      </c>
      <c r="I311" s="14">
        <f t="shared" si="14"/>
        <v>9.6701136698470471E-4</v>
      </c>
      <c r="J311" s="3" t="s">
        <v>688</v>
      </c>
      <c r="K311">
        <v>3780067210.2573409</v>
      </c>
      <c r="L311">
        <v>3780067211.3203583</v>
      </c>
      <c r="M311">
        <v>1.4360129833221436</v>
      </c>
      <c r="N311">
        <v>5.0489997863769531</v>
      </c>
      <c r="O311">
        <v>0</v>
      </c>
      <c r="P311" s="3" t="s">
        <v>688</v>
      </c>
      <c r="Q311" s="3" t="s">
        <v>696</v>
      </c>
      <c r="R311" s="3" t="s">
        <v>698</v>
      </c>
      <c r="S311">
        <v>22.15849</v>
      </c>
      <c r="T311">
        <v>8.9630000000000005E-3</v>
      </c>
      <c r="U311">
        <v>-0.40723399999999998</v>
      </c>
      <c r="V311">
        <v>7.757E-3</v>
      </c>
      <c r="W311">
        <v>4.4815000000000001E-2</v>
      </c>
      <c r="X311">
        <v>-2.036168</v>
      </c>
      <c r="Y311">
        <v>3.8782999999999998E-2</v>
      </c>
      <c r="Z311" s="3" t="s">
        <v>688</v>
      </c>
      <c r="AA311" s="3" t="s">
        <v>683</v>
      </c>
      <c r="AB311" s="3" t="s">
        <v>698</v>
      </c>
      <c r="AC311" s="3" t="s">
        <v>1019</v>
      </c>
    </row>
    <row r="312" spans="1:29" x14ac:dyDescent="0.25">
      <c r="A312" s="3" t="s">
        <v>378</v>
      </c>
      <c r="B312">
        <v>3780067215.9384594</v>
      </c>
      <c r="C312" s="14">
        <f t="shared" si="12"/>
        <v>1757.2687239646912</v>
      </c>
      <c r="D312" s="3" t="s">
        <v>683</v>
      </c>
      <c r="E312" s="14">
        <v>393.00013221239419</v>
      </c>
      <c r="F312" s="14">
        <v>-447.39989772204689</v>
      </c>
      <c r="G312" s="14">
        <v>237.49981186815631</v>
      </c>
      <c r="H312" s="14">
        <f t="shared" si="13"/>
        <v>4.9998677886519145</v>
      </c>
      <c r="I312" s="14">
        <f t="shared" si="14"/>
        <v>1.1720509915909428E-3</v>
      </c>
      <c r="J312" s="3" t="s">
        <v>688</v>
      </c>
      <c r="K312">
        <v>3780067214.7813072</v>
      </c>
      <c r="L312">
        <v>3780067215.8585057</v>
      </c>
      <c r="M312">
        <v>1.4360129833221436</v>
      </c>
      <c r="N312">
        <v>5.0469999313354492</v>
      </c>
      <c r="O312">
        <v>0</v>
      </c>
      <c r="P312" s="3" t="s">
        <v>688</v>
      </c>
      <c r="Q312" s="3" t="s">
        <v>696</v>
      </c>
      <c r="R312" s="3" t="s">
        <v>698</v>
      </c>
      <c r="S312">
        <v>22.162982</v>
      </c>
      <c r="T312">
        <v>1.1629E-2</v>
      </c>
      <c r="U312">
        <v>-0.50215699999999996</v>
      </c>
      <c r="V312">
        <v>1.0073E-2</v>
      </c>
      <c r="W312">
        <v>5.8143E-2</v>
      </c>
      <c r="X312">
        <v>-2.5107849999999998</v>
      </c>
      <c r="Y312">
        <v>5.0362999999999998E-2</v>
      </c>
      <c r="Z312" s="3" t="s">
        <v>688</v>
      </c>
      <c r="AA312" s="3" t="s">
        <v>683</v>
      </c>
      <c r="AB312" s="3" t="s">
        <v>698</v>
      </c>
      <c r="AC312" s="3" t="s">
        <v>1020</v>
      </c>
    </row>
    <row r="313" spans="1:29" x14ac:dyDescent="0.25">
      <c r="A313" s="3" t="s">
        <v>379</v>
      </c>
      <c r="B313">
        <v>3780067220.3551784</v>
      </c>
      <c r="C313" s="14">
        <f t="shared" si="12"/>
        <v>1761.6854429244995</v>
      </c>
      <c r="D313" s="3" t="s">
        <v>683</v>
      </c>
      <c r="E313" s="14">
        <v>393.00000216309417</v>
      </c>
      <c r="F313" s="14">
        <v>-447.39998019414685</v>
      </c>
      <c r="G313" s="14">
        <v>242.49978520765629</v>
      </c>
      <c r="H313" s="14">
        <f t="shared" si="13"/>
        <v>4.9999978369450613</v>
      </c>
      <c r="I313" s="14">
        <f t="shared" si="14"/>
        <v>2.2695864866966592E-4</v>
      </c>
      <c r="J313" s="3" t="s">
        <v>688</v>
      </c>
      <c r="K313">
        <v>3780067219.2683554</v>
      </c>
      <c r="L313">
        <v>3780067220.3101025</v>
      </c>
      <c r="M313">
        <v>1.4360129833221436</v>
      </c>
      <c r="N313">
        <v>5.0440001487731934</v>
      </c>
      <c r="O313">
        <v>0</v>
      </c>
      <c r="P313" s="3" t="s">
        <v>688</v>
      </c>
      <c r="Q313" s="3" t="s">
        <v>696</v>
      </c>
      <c r="R313" s="3" t="s">
        <v>698</v>
      </c>
      <c r="S313">
        <v>22.166616000000001</v>
      </c>
      <c r="T313">
        <v>1.3899999999999999E-2</v>
      </c>
      <c r="U313">
        <v>-0.61626599999999998</v>
      </c>
      <c r="V313">
        <v>1.2947999999999999E-2</v>
      </c>
      <c r="W313">
        <v>6.9499000000000005E-2</v>
      </c>
      <c r="X313">
        <v>-3.0813320000000002</v>
      </c>
      <c r="Y313">
        <v>6.4741999999999994E-2</v>
      </c>
      <c r="Z313" s="3" t="s">
        <v>688</v>
      </c>
      <c r="AA313" s="3" t="s">
        <v>683</v>
      </c>
      <c r="AB313" s="3" t="s">
        <v>698</v>
      </c>
      <c r="AC313" s="3" t="s">
        <v>1021</v>
      </c>
    </row>
    <row r="314" spans="1:29" x14ac:dyDescent="0.25">
      <c r="A314" s="3" t="s">
        <v>380</v>
      </c>
      <c r="B314">
        <v>3780067224.8645415</v>
      </c>
      <c r="C314" s="14">
        <f t="shared" si="12"/>
        <v>1766.194806098938</v>
      </c>
      <c r="D314" s="3" t="s">
        <v>683</v>
      </c>
      <c r="E314" s="14">
        <v>393.00001541519418</v>
      </c>
      <c r="F314" s="14">
        <v>-447.39993312144685</v>
      </c>
      <c r="G314" s="14">
        <v>247.49992079365629</v>
      </c>
      <c r="H314" s="14">
        <f t="shared" si="13"/>
        <v>4.9999845852530909</v>
      </c>
      <c r="I314" s="14">
        <f t="shared" si="14"/>
        <v>7.6637477687380141E-4</v>
      </c>
      <c r="J314" s="3" t="s">
        <v>688</v>
      </c>
      <c r="K314">
        <v>3780067223.7676182</v>
      </c>
      <c r="L314">
        <v>3780067224.8209519</v>
      </c>
      <c r="M314">
        <v>1.4360129833221436</v>
      </c>
      <c r="N314">
        <v>5.0469999313354492</v>
      </c>
      <c r="O314">
        <v>0</v>
      </c>
      <c r="P314" s="3" t="s">
        <v>688</v>
      </c>
      <c r="Q314" s="3" t="s">
        <v>696</v>
      </c>
      <c r="R314" s="3" t="s">
        <v>698</v>
      </c>
      <c r="S314">
        <v>22.15381</v>
      </c>
      <c r="T314">
        <v>1.6702999999999999E-2</v>
      </c>
      <c r="U314">
        <v>-0.74620200000000003</v>
      </c>
      <c r="V314">
        <v>1.6157999999999999E-2</v>
      </c>
      <c r="W314">
        <v>8.3513000000000004E-2</v>
      </c>
      <c r="X314">
        <v>-3.7310089999999998</v>
      </c>
      <c r="Y314">
        <v>8.0792000000000003E-2</v>
      </c>
      <c r="Z314" s="3" t="s">
        <v>688</v>
      </c>
      <c r="AA314" s="3" t="s">
        <v>683</v>
      </c>
      <c r="AB314" s="3" t="s">
        <v>698</v>
      </c>
      <c r="AC314" s="3" t="s">
        <v>1022</v>
      </c>
    </row>
    <row r="315" spans="1:29" x14ac:dyDescent="0.25">
      <c r="A315" s="3" t="s">
        <v>381</v>
      </c>
      <c r="B315">
        <v>3780067229.5241704</v>
      </c>
      <c r="C315" s="14">
        <f t="shared" si="12"/>
        <v>1770.854434967041</v>
      </c>
      <c r="D315" s="3" t="s">
        <v>683</v>
      </c>
      <c r="E315" s="14">
        <v>393.00013417259419</v>
      </c>
      <c r="F315" s="14">
        <v>-447.39996451244684</v>
      </c>
      <c r="G315" s="14">
        <v>252.49985455715631</v>
      </c>
      <c r="H315" s="14">
        <f t="shared" si="13"/>
        <v>4.9998658275317531</v>
      </c>
      <c r="I315" s="14">
        <f t="shared" si="14"/>
        <v>4.0666866020862117E-4</v>
      </c>
      <c r="J315" s="3" t="s">
        <v>688</v>
      </c>
      <c r="K315">
        <v>3780067228.3274322</v>
      </c>
      <c r="L315">
        <v>3780067229.447999</v>
      </c>
      <c r="M315">
        <v>1.4360129833221436</v>
      </c>
      <c r="N315">
        <v>5.0469999313354492</v>
      </c>
      <c r="O315">
        <v>0</v>
      </c>
      <c r="P315" s="3" t="s">
        <v>688</v>
      </c>
      <c r="Q315" s="3" t="s">
        <v>696</v>
      </c>
      <c r="R315" s="3" t="s">
        <v>698</v>
      </c>
      <c r="S315">
        <v>22.134481999999998</v>
      </c>
      <c r="T315">
        <v>1.8238999999999998E-2</v>
      </c>
      <c r="U315">
        <v>-0.88018600000000002</v>
      </c>
      <c r="V315">
        <v>1.9472E-2</v>
      </c>
      <c r="W315">
        <v>9.1193999999999997E-2</v>
      </c>
      <c r="X315">
        <v>-4.4009299999999998</v>
      </c>
      <c r="Y315">
        <v>9.7360000000000002E-2</v>
      </c>
      <c r="Z315" s="3" t="s">
        <v>688</v>
      </c>
      <c r="AA315" s="3" t="s">
        <v>683</v>
      </c>
      <c r="AB315" s="3" t="s">
        <v>698</v>
      </c>
      <c r="AC315" s="3" t="s">
        <v>1023</v>
      </c>
    </row>
    <row r="316" spans="1:29" x14ac:dyDescent="0.25">
      <c r="A316" s="3" t="s">
        <v>382</v>
      </c>
      <c r="B316">
        <v>3780067233.9930959</v>
      </c>
      <c r="C316" s="14">
        <f t="shared" si="12"/>
        <v>1775.3233604431152</v>
      </c>
      <c r="D316" s="3" t="s">
        <v>683</v>
      </c>
      <c r="E316" s="14">
        <v>393.00010083729421</v>
      </c>
      <c r="F316" s="14">
        <v>-447.40004070814689</v>
      </c>
      <c r="G316" s="14">
        <v>257.50021413815631</v>
      </c>
      <c r="H316" s="14">
        <f t="shared" si="13"/>
        <v>4.9998991628715066</v>
      </c>
      <c r="I316" s="14">
        <f t="shared" si="14"/>
        <v>4.6649080391542399E-4</v>
      </c>
      <c r="J316" s="3" t="s">
        <v>688</v>
      </c>
      <c r="K316">
        <v>3780067232.8920927</v>
      </c>
      <c r="L316">
        <v>3780067233.9420328</v>
      </c>
      <c r="M316">
        <v>1.4360129833221436</v>
      </c>
      <c r="N316">
        <v>5.0460000038146973</v>
      </c>
      <c r="O316">
        <v>0</v>
      </c>
      <c r="P316" s="3" t="s">
        <v>688</v>
      </c>
      <c r="Q316" s="3" t="s">
        <v>696</v>
      </c>
      <c r="R316" s="3" t="s">
        <v>698</v>
      </c>
      <c r="S316">
        <v>22.137096</v>
      </c>
      <c r="T316">
        <v>1.9456000000000001E-2</v>
      </c>
      <c r="U316">
        <v>-1.002632</v>
      </c>
      <c r="V316">
        <v>2.2356999999999998E-2</v>
      </c>
      <c r="W316">
        <v>9.7278000000000003E-2</v>
      </c>
      <c r="X316">
        <v>-5.0131579999999998</v>
      </c>
      <c r="Y316">
        <v>0.111785</v>
      </c>
      <c r="Z316" s="3" t="s">
        <v>688</v>
      </c>
      <c r="AA316" s="3" t="s">
        <v>683</v>
      </c>
      <c r="AB316" s="3" t="s">
        <v>698</v>
      </c>
      <c r="AC316" s="3" t="s">
        <v>1024</v>
      </c>
    </row>
    <row r="317" spans="1:29" x14ac:dyDescent="0.25">
      <c r="A317" s="3" t="s">
        <v>383</v>
      </c>
      <c r="B317">
        <v>3780067238.4437079</v>
      </c>
      <c r="C317" s="14">
        <f t="shared" si="12"/>
        <v>1779.7739725112915</v>
      </c>
      <c r="D317" s="3" t="s">
        <v>683</v>
      </c>
      <c r="E317" s="14">
        <v>393.00006965679421</v>
      </c>
      <c r="F317" s="14">
        <v>-447.39988921884685</v>
      </c>
      <c r="G317" s="14">
        <v>262.49994156765626</v>
      </c>
      <c r="H317" s="14">
        <f t="shared" si="13"/>
        <v>4.9999303444330536</v>
      </c>
      <c r="I317" s="14">
        <f t="shared" si="14"/>
        <v>1.2694772623397419E-3</v>
      </c>
      <c r="J317" s="3" t="s">
        <v>688</v>
      </c>
      <c r="K317">
        <v>3780067237.3436656</v>
      </c>
      <c r="L317">
        <v>3780067238.3930478</v>
      </c>
      <c r="M317">
        <v>1.4360129833221436</v>
      </c>
      <c r="N317">
        <v>5.0430002212524414</v>
      </c>
      <c r="O317">
        <v>0</v>
      </c>
      <c r="P317" s="3" t="s">
        <v>688</v>
      </c>
      <c r="Q317" s="3" t="s">
        <v>696</v>
      </c>
      <c r="R317" s="3" t="s">
        <v>698</v>
      </c>
      <c r="S317">
        <v>22.147857999999999</v>
      </c>
      <c r="T317">
        <v>1.9585999999999999E-2</v>
      </c>
      <c r="U317">
        <v>-1.1020570000000001</v>
      </c>
      <c r="V317">
        <v>2.4490999999999999E-2</v>
      </c>
      <c r="W317">
        <v>9.7932000000000005E-2</v>
      </c>
      <c r="X317">
        <v>-5.5102869999999999</v>
      </c>
      <c r="Y317">
        <v>0.12245300000000001</v>
      </c>
      <c r="Z317" s="3" t="s">
        <v>688</v>
      </c>
      <c r="AA317" s="3" t="s">
        <v>683</v>
      </c>
      <c r="AB317" s="3" t="s">
        <v>698</v>
      </c>
      <c r="AC317" s="3" t="s">
        <v>1025</v>
      </c>
    </row>
    <row r="318" spans="1:29" x14ac:dyDescent="0.25">
      <c r="A318" s="3" t="s">
        <v>384</v>
      </c>
      <c r="B318">
        <v>3780067242.9696002</v>
      </c>
      <c r="C318" s="14">
        <f t="shared" si="12"/>
        <v>1784.2998647689819</v>
      </c>
      <c r="D318" s="3" t="s">
        <v>683</v>
      </c>
      <c r="E318" s="14">
        <v>392.9998585938942</v>
      </c>
      <c r="F318" s="14">
        <v>-447.39997477904683</v>
      </c>
      <c r="G318" s="14">
        <v>267.50012787515629</v>
      </c>
      <c r="H318" s="14">
        <f t="shared" si="13"/>
        <v>5.0001414061694049</v>
      </c>
      <c r="I318" s="14">
        <f t="shared" si="14"/>
        <v>2.8900290489709075E-4</v>
      </c>
      <c r="J318" s="3" t="s">
        <v>688</v>
      </c>
      <c r="K318">
        <v>3780067241.805985</v>
      </c>
      <c r="L318">
        <v>3780067242.8836551</v>
      </c>
      <c r="M318">
        <v>1.4360129833221436</v>
      </c>
      <c r="N318">
        <v>5.0460000038146973</v>
      </c>
      <c r="O318">
        <v>0</v>
      </c>
      <c r="P318" s="3" t="s">
        <v>688</v>
      </c>
      <c r="Q318" s="3" t="s">
        <v>696</v>
      </c>
      <c r="R318" s="3" t="s">
        <v>698</v>
      </c>
      <c r="S318">
        <v>22.168520000000001</v>
      </c>
      <c r="T318">
        <v>1.9143E-2</v>
      </c>
      <c r="U318">
        <v>-1.175171</v>
      </c>
      <c r="V318">
        <v>2.5825000000000001E-2</v>
      </c>
      <c r="W318">
        <v>9.5715999999999996E-2</v>
      </c>
      <c r="X318">
        <v>-5.8758559999999997</v>
      </c>
      <c r="Y318">
        <v>0.12912499999999999</v>
      </c>
      <c r="Z318" s="3" t="s">
        <v>688</v>
      </c>
      <c r="AA318" s="3" t="s">
        <v>683</v>
      </c>
      <c r="AB318" s="3" t="s">
        <v>698</v>
      </c>
      <c r="AC318" s="3" t="s">
        <v>1026</v>
      </c>
    </row>
    <row r="319" spans="1:29" x14ac:dyDescent="0.25">
      <c r="A319" s="3" t="s">
        <v>385</v>
      </c>
      <c r="B319">
        <v>3780067247.4555488</v>
      </c>
      <c r="C319" s="14">
        <f t="shared" si="12"/>
        <v>1788.785813331604</v>
      </c>
      <c r="D319" s="3" t="s">
        <v>683</v>
      </c>
      <c r="E319" s="14">
        <v>392.99979179949418</v>
      </c>
      <c r="F319" s="14">
        <v>-447.40016134038012</v>
      </c>
      <c r="G319" s="14">
        <v>272.50004283265628</v>
      </c>
      <c r="H319" s="14">
        <f t="shared" si="13"/>
        <v>5.0002082031087882</v>
      </c>
      <c r="I319" s="14">
        <f t="shared" si="14"/>
        <v>1.8487491483704403E-3</v>
      </c>
      <c r="J319" s="3" t="s">
        <v>688</v>
      </c>
      <c r="K319">
        <v>3780067246.3602114</v>
      </c>
      <c r="L319">
        <v>3780067247.4045281</v>
      </c>
      <c r="M319">
        <v>1.4360129833221436</v>
      </c>
      <c r="N319">
        <v>5.0469999313354492</v>
      </c>
      <c r="O319">
        <v>0</v>
      </c>
      <c r="P319" s="3" t="s">
        <v>688</v>
      </c>
      <c r="Q319" s="3" t="s">
        <v>696</v>
      </c>
      <c r="R319" s="3" t="s">
        <v>698</v>
      </c>
      <c r="S319">
        <v>22.176064</v>
      </c>
      <c r="T319">
        <v>1.8297999999999998E-2</v>
      </c>
      <c r="U319">
        <v>-1.22603</v>
      </c>
      <c r="V319">
        <v>2.6537999999999999E-2</v>
      </c>
      <c r="W319">
        <v>9.1491000000000003E-2</v>
      </c>
      <c r="X319">
        <v>-6.1301480000000002</v>
      </c>
      <c r="Y319">
        <v>0.13269</v>
      </c>
      <c r="Z319" s="3" t="s">
        <v>688</v>
      </c>
      <c r="AA319" s="3" t="s">
        <v>683</v>
      </c>
      <c r="AB319" s="3" t="s">
        <v>698</v>
      </c>
      <c r="AC319" s="3" t="s">
        <v>1027</v>
      </c>
    </row>
    <row r="320" spans="1:29" x14ac:dyDescent="0.25">
      <c r="A320" s="3" t="s">
        <v>386</v>
      </c>
      <c r="B320">
        <v>3780067251.9314942</v>
      </c>
      <c r="C320" s="14">
        <f t="shared" si="12"/>
        <v>1793.2617588043213</v>
      </c>
      <c r="D320" s="3" t="s">
        <v>683</v>
      </c>
      <c r="E320" s="14">
        <v>392.99993919079418</v>
      </c>
      <c r="F320" s="14">
        <v>-447.40021367624689</v>
      </c>
      <c r="G320" s="14">
        <v>277.4998405941563</v>
      </c>
      <c r="H320" s="14">
        <f t="shared" si="13"/>
        <v>5.000060813771519</v>
      </c>
      <c r="I320" s="14">
        <f t="shared" si="14"/>
        <v>2.4485217142643724E-3</v>
      </c>
      <c r="J320" s="3" t="s">
        <v>688</v>
      </c>
      <c r="K320">
        <v>3780067250.8384614</v>
      </c>
      <c r="L320">
        <v>3780067251.8824034</v>
      </c>
      <c r="M320">
        <v>1.4360129833221436</v>
      </c>
      <c r="N320">
        <v>5.0489997863769531</v>
      </c>
      <c r="O320">
        <v>0</v>
      </c>
      <c r="P320" s="3" t="s">
        <v>688</v>
      </c>
      <c r="Q320" s="3" t="s">
        <v>696</v>
      </c>
      <c r="R320" s="3" t="s">
        <v>698</v>
      </c>
      <c r="S320">
        <v>22.135442000000001</v>
      </c>
      <c r="T320">
        <v>1.702E-2</v>
      </c>
      <c r="U320">
        <v>-1.258821</v>
      </c>
      <c r="V320">
        <v>2.674E-2</v>
      </c>
      <c r="W320">
        <v>8.5100999999999996E-2</v>
      </c>
      <c r="X320">
        <v>-6.2941060000000002</v>
      </c>
      <c r="Y320">
        <v>0.13370199999999999</v>
      </c>
      <c r="Z320" s="3" t="s">
        <v>688</v>
      </c>
      <c r="AA320" s="3" t="s">
        <v>683</v>
      </c>
      <c r="AB320" s="3" t="s">
        <v>698</v>
      </c>
      <c r="AC320" s="3" t="s">
        <v>1028</v>
      </c>
    </row>
    <row r="321" spans="1:29" x14ac:dyDescent="0.25">
      <c r="A321" s="3" t="s">
        <v>387</v>
      </c>
      <c r="B321">
        <v>3780067256.4856529</v>
      </c>
      <c r="C321" s="14">
        <f t="shared" si="12"/>
        <v>1797.8159174919128</v>
      </c>
      <c r="D321" s="3" t="s">
        <v>683</v>
      </c>
      <c r="E321" s="14">
        <v>393.0001566431942</v>
      </c>
      <c r="F321" s="14">
        <v>-447.39982095954684</v>
      </c>
      <c r="G321" s="14">
        <v>282.50019476515632</v>
      </c>
      <c r="H321" s="14">
        <f t="shared" si="13"/>
        <v>4.9998433600114467</v>
      </c>
      <c r="I321" s="14">
        <f t="shared" si="14"/>
        <v>2.0517184749594963E-3</v>
      </c>
      <c r="J321" s="3" t="s">
        <v>688</v>
      </c>
      <c r="K321">
        <v>3780067255.3220606</v>
      </c>
      <c r="L321">
        <v>3780067256.4120617</v>
      </c>
      <c r="M321">
        <v>1.4360129833221436</v>
      </c>
      <c r="N321">
        <v>5.0440001487731934</v>
      </c>
      <c r="O321">
        <v>0</v>
      </c>
      <c r="P321" s="3" t="s">
        <v>688</v>
      </c>
      <c r="Q321" s="3" t="s">
        <v>696</v>
      </c>
      <c r="R321" s="3" t="s">
        <v>698</v>
      </c>
      <c r="S321">
        <v>22.111613999999999</v>
      </c>
      <c r="T321">
        <v>1.6056999999999998E-2</v>
      </c>
      <c r="U321">
        <v>-1.278108</v>
      </c>
      <c r="V321">
        <v>2.6259999999999999E-2</v>
      </c>
      <c r="W321">
        <v>8.0282999999999993E-2</v>
      </c>
      <c r="X321">
        <v>-6.3905380000000003</v>
      </c>
      <c r="Y321">
        <v>0.131301</v>
      </c>
      <c r="Z321" s="3" t="s">
        <v>688</v>
      </c>
      <c r="AA321" s="3" t="s">
        <v>683</v>
      </c>
      <c r="AB321" s="3" t="s">
        <v>698</v>
      </c>
      <c r="AC321" s="3" t="s">
        <v>1029</v>
      </c>
    </row>
    <row r="322" spans="1:29" x14ac:dyDescent="0.25">
      <c r="A322" s="3" t="s">
        <v>388</v>
      </c>
      <c r="B322">
        <v>3780067260.8960066</v>
      </c>
      <c r="C322" s="14">
        <f t="shared" si="12"/>
        <v>1802.2262711524963</v>
      </c>
      <c r="D322" s="3" t="s">
        <v>683</v>
      </c>
      <c r="E322" s="14">
        <v>393.00047326739417</v>
      </c>
      <c r="F322" s="14">
        <v>-447.40019361694686</v>
      </c>
      <c r="G322" s="14">
        <v>287.50003122315633</v>
      </c>
      <c r="H322" s="14">
        <f t="shared" si="13"/>
        <v>4.9995267363549365</v>
      </c>
      <c r="I322" s="14">
        <f t="shared" si="14"/>
        <v>2.2188986791907305E-3</v>
      </c>
      <c r="J322" s="3" t="s">
        <v>688</v>
      </c>
      <c r="K322">
        <v>3780067259.8045535</v>
      </c>
      <c r="L322">
        <v>3780067260.8506594</v>
      </c>
      <c r="M322">
        <v>1.4360129833221436</v>
      </c>
      <c r="N322">
        <v>5.0469999313354492</v>
      </c>
      <c r="O322">
        <v>0</v>
      </c>
      <c r="P322" s="3" t="s">
        <v>688</v>
      </c>
      <c r="Q322" s="3" t="s">
        <v>696</v>
      </c>
      <c r="R322" s="3" t="s">
        <v>698</v>
      </c>
      <c r="S322">
        <v>22.078150000000001</v>
      </c>
      <c r="T322">
        <v>1.4770999999999999E-2</v>
      </c>
      <c r="U322">
        <v>-1.286699</v>
      </c>
      <c r="V322">
        <v>2.5798999999999999E-2</v>
      </c>
      <c r="W322">
        <v>7.3856000000000005E-2</v>
      </c>
      <c r="X322">
        <v>-6.4334959999999999</v>
      </c>
      <c r="Y322">
        <v>0.128996</v>
      </c>
      <c r="Z322" s="3" t="s">
        <v>688</v>
      </c>
      <c r="AA322" s="3" t="s">
        <v>683</v>
      </c>
      <c r="AB322" s="3" t="s">
        <v>698</v>
      </c>
      <c r="AC322" s="3" t="s">
        <v>1030</v>
      </c>
    </row>
    <row r="323" spans="1:29" x14ac:dyDescent="0.25">
      <c r="A323" s="3" t="s">
        <v>389</v>
      </c>
      <c r="B323">
        <v>3780067265.378643</v>
      </c>
      <c r="C323" s="14">
        <f t="shared" ref="C323:C386" si="15">B323-$B$2</f>
        <v>1806.7089076042175</v>
      </c>
      <c r="D323" s="3" t="s">
        <v>683</v>
      </c>
      <c r="E323" s="14">
        <v>393.00005807029419</v>
      </c>
      <c r="F323" s="14">
        <v>-447.39989692834683</v>
      </c>
      <c r="G323" s="14">
        <v>292.49994921015627</v>
      </c>
      <c r="H323" s="14">
        <f t="shared" ref="H323:H386" si="16">SQRT((E323-398)^2+(F323+447.4)^2)</f>
        <v>4.9999419307682009</v>
      </c>
      <c r="I323" s="14">
        <f t="shared" ref="I323:I386" si="17">ABS(ATAN((F323+447.4)/(E323-398))*180/3.14159)</f>
        <v>1.1811288576859063E-3</v>
      </c>
      <c r="J323" s="3" t="s">
        <v>688</v>
      </c>
      <c r="K323">
        <v>3780067264.2985425</v>
      </c>
      <c r="L323">
        <v>3780067265.3259606</v>
      </c>
      <c r="M323">
        <v>1.4360129833221436</v>
      </c>
      <c r="N323">
        <v>5.0469999313354492</v>
      </c>
      <c r="O323">
        <v>0</v>
      </c>
      <c r="P323" s="3" t="s">
        <v>688</v>
      </c>
      <c r="Q323" s="3" t="s">
        <v>696</v>
      </c>
      <c r="R323" s="3" t="s">
        <v>698</v>
      </c>
      <c r="S323">
        <v>22.049506000000001</v>
      </c>
      <c r="T323">
        <v>1.3835E-2</v>
      </c>
      <c r="U323">
        <v>-1.285561</v>
      </c>
      <c r="V323">
        <v>2.4691000000000001E-2</v>
      </c>
      <c r="W323">
        <v>6.9173999999999999E-2</v>
      </c>
      <c r="X323">
        <v>-6.4278050000000002</v>
      </c>
      <c r="Y323">
        <v>0.123457</v>
      </c>
      <c r="Z323" s="3" t="s">
        <v>688</v>
      </c>
      <c r="AA323" s="3" t="s">
        <v>683</v>
      </c>
      <c r="AB323" s="3" t="s">
        <v>698</v>
      </c>
      <c r="AC323" s="3" t="s">
        <v>1031</v>
      </c>
    </row>
    <row r="324" spans="1:29" x14ac:dyDescent="0.25">
      <c r="A324" s="3" t="s">
        <v>390</v>
      </c>
      <c r="B324">
        <v>3780067270.0521817</v>
      </c>
      <c r="C324" s="14">
        <f t="shared" si="15"/>
        <v>1811.3824462890625</v>
      </c>
      <c r="D324" s="3" t="s">
        <v>683</v>
      </c>
      <c r="E324" s="14">
        <v>392.99999233049419</v>
      </c>
      <c r="F324" s="14">
        <v>-447.39992668234686</v>
      </c>
      <c r="G324" s="14">
        <v>297.49994924665634</v>
      </c>
      <c r="H324" s="14">
        <f t="shared" si="16"/>
        <v>5.0000076700433524</v>
      </c>
      <c r="I324" s="14">
        <f t="shared" si="17"/>
        <v>8.401578383712044E-4</v>
      </c>
      <c r="J324" s="3" t="s">
        <v>688</v>
      </c>
      <c r="K324">
        <v>3780067268.8561425</v>
      </c>
      <c r="L324">
        <v>3780067269.962235</v>
      </c>
      <c r="M324">
        <v>1.4360129833221436</v>
      </c>
      <c r="N324">
        <v>5.0510001182556152</v>
      </c>
      <c r="O324">
        <v>0</v>
      </c>
      <c r="P324" s="3" t="s">
        <v>688</v>
      </c>
      <c r="Q324" s="3" t="s">
        <v>696</v>
      </c>
      <c r="R324" s="3" t="s">
        <v>698</v>
      </c>
      <c r="S324">
        <v>22.041910000000001</v>
      </c>
      <c r="T324">
        <v>1.3089E-2</v>
      </c>
      <c r="U324">
        <v>-1.2760899999999999</v>
      </c>
      <c r="V324">
        <v>2.3522000000000001E-2</v>
      </c>
      <c r="W324">
        <v>6.5445000000000003E-2</v>
      </c>
      <c r="X324">
        <v>-6.3804509999999999</v>
      </c>
      <c r="Y324">
        <v>0.11761199999999999</v>
      </c>
      <c r="Z324" s="3" t="s">
        <v>688</v>
      </c>
      <c r="AA324" s="3" t="s">
        <v>683</v>
      </c>
      <c r="AB324" s="3" t="s">
        <v>698</v>
      </c>
      <c r="AC324" s="3" t="s">
        <v>1032</v>
      </c>
    </row>
    <row r="325" spans="1:29" x14ac:dyDescent="0.25">
      <c r="A325" s="3" t="s">
        <v>391</v>
      </c>
      <c r="B325">
        <v>3780067276.6720858</v>
      </c>
      <c r="C325" s="14">
        <f t="shared" si="15"/>
        <v>1818.0023503303528</v>
      </c>
      <c r="D325" s="3" t="s">
        <v>683</v>
      </c>
      <c r="E325" s="14">
        <v>387.99988426649418</v>
      </c>
      <c r="F325" s="14">
        <v>-447.40019050324685</v>
      </c>
      <c r="G325" s="14">
        <v>297.50007273319551</v>
      </c>
      <c r="H325" s="14">
        <f t="shared" si="16"/>
        <v>10.000115735320376</v>
      </c>
      <c r="I325" s="14">
        <f t="shared" si="17"/>
        <v>1.0914914925265699E-3</v>
      </c>
      <c r="J325" s="3" t="s">
        <v>688</v>
      </c>
      <c r="K325">
        <v>3780067275.6063824</v>
      </c>
      <c r="L325">
        <v>3780067276.6361222</v>
      </c>
      <c r="M325">
        <v>1.4360129833221436</v>
      </c>
      <c r="N325">
        <v>5.0469999313354492</v>
      </c>
      <c r="O325">
        <v>0</v>
      </c>
      <c r="P325" s="3" t="s">
        <v>688</v>
      </c>
      <c r="Q325" s="3" t="s">
        <v>696</v>
      </c>
      <c r="R325" s="3" t="s">
        <v>698</v>
      </c>
      <c r="S325">
        <v>22.076543999999998</v>
      </c>
      <c r="T325">
        <v>1.1871E-2</v>
      </c>
      <c r="U325">
        <v>-1.2220299999999999</v>
      </c>
      <c r="V325">
        <v>1.8679999999999999E-2</v>
      </c>
      <c r="W325">
        <v>5.9353999999999997E-2</v>
      </c>
      <c r="X325">
        <v>-6.1101479999999997</v>
      </c>
      <c r="Y325">
        <v>9.3397999999999995E-2</v>
      </c>
      <c r="Z325" s="3" t="s">
        <v>688</v>
      </c>
      <c r="AA325" s="3" t="s">
        <v>683</v>
      </c>
      <c r="AB325" s="3" t="s">
        <v>698</v>
      </c>
      <c r="AC325" s="3" t="s">
        <v>1033</v>
      </c>
    </row>
    <row r="326" spans="1:29" x14ac:dyDescent="0.25">
      <c r="A326" s="3" t="s">
        <v>392</v>
      </c>
      <c r="B326">
        <v>3780067281.2653928</v>
      </c>
      <c r="C326" s="14">
        <f t="shared" si="15"/>
        <v>1822.5956573486328</v>
      </c>
      <c r="D326" s="3" t="s">
        <v>683</v>
      </c>
      <c r="E326" s="14">
        <v>387.99995000629417</v>
      </c>
      <c r="F326" s="14">
        <v>-447.40016074924682</v>
      </c>
      <c r="G326" s="14">
        <v>292.5000726966955</v>
      </c>
      <c r="H326" s="14">
        <f t="shared" si="16"/>
        <v>10.000049994997839</v>
      </c>
      <c r="I326" s="14">
        <f t="shared" si="17"/>
        <v>9.2102151376378385E-4</v>
      </c>
      <c r="J326" s="3" t="s">
        <v>688</v>
      </c>
      <c r="K326">
        <v>3780067280.170475</v>
      </c>
      <c r="L326">
        <v>3780067281.2192817</v>
      </c>
      <c r="M326">
        <v>1.4360129833221436</v>
      </c>
      <c r="N326">
        <v>5.0489997863769531</v>
      </c>
      <c r="O326">
        <v>0</v>
      </c>
      <c r="P326" s="3" t="s">
        <v>688</v>
      </c>
      <c r="Q326" s="3" t="s">
        <v>696</v>
      </c>
      <c r="R326" s="3" t="s">
        <v>698</v>
      </c>
      <c r="S326">
        <v>22.076912</v>
      </c>
      <c r="T326">
        <v>1.2338E-2</v>
      </c>
      <c r="U326">
        <v>-1.225619</v>
      </c>
      <c r="V326">
        <v>1.9030999999999999E-2</v>
      </c>
      <c r="W326">
        <v>6.1691999999999997E-2</v>
      </c>
      <c r="X326">
        <v>-6.1280950000000001</v>
      </c>
      <c r="Y326">
        <v>9.5157000000000005E-2</v>
      </c>
      <c r="Z326" s="3" t="s">
        <v>688</v>
      </c>
      <c r="AA326" s="3" t="s">
        <v>683</v>
      </c>
      <c r="AB326" s="3" t="s">
        <v>698</v>
      </c>
      <c r="AC326" s="3" t="s">
        <v>1034</v>
      </c>
    </row>
    <row r="327" spans="1:29" x14ac:dyDescent="0.25">
      <c r="A327" s="3" t="s">
        <v>393</v>
      </c>
      <c r="B327">
        <v>3780067285.9233007</v>
      </c>
      <c r="C327" s="14">
        <f t="shared" si="15"/>
        <v>1827.2535653114319</v>
      </c>
      <c r="D327" s="3" t="s">
        <v>683</v>
      </c>
      <c r="E327" s="14">
        <v>387.99986520339422</v>
      </c>
      <c r="F327" s="14">
        <v>-447.39995743784687</v>
      </c>
      <c r="G327" s="14">
        <v>287.50015470969549</v>
      </c>
      <c r="H327" s="14">
        <f t="shared" si="16"/>
        <v>10.000134796696354</v>
      </c>
      <c r="I327" s="14">
        <f t="shared" si="17"/>
        <v>2.4386009286145693E-4</v>
      </c>
      <c r="J327" s="3" t="s">
        <v>688</v>
      </c>
      <c r="K327">
        <v>3780067284.7077255</v>
      </c>
      <c r="L327">
        <v>3780067285.8752775</v>
      </c>
      <c r="M327">
        <v>1.4360129833221436</v>
      </c>
      <c r="N327">
        <v>5.0469999313354492</v>
      </c>
      <c r="O327">
        <v>0</v>
      </c>
      <c r="P327" s="3" t="s">
        <v>688</v>
      </c>
      <c r="Q327" s="3" t="s">
        <v>696</v>
      </c>
      <c r="R327" s="3" t="s">
        <v>698</v>
      </c>
      <c r="S327">
        <v>22.072801999999999</v>
      </c>
      <c r="T327">
        <v>1.321E-2</v>
      </c>
      <c r="U327">
        <v>-1.224532</v>
      </c>
      <c r="V327">
        <v>1.9911000000000002E-2</v>
      </c>
      <c r="W327">
        <v>6.6049999999999998E-2</v>
      </c>
      <c r="X327">
        <v>-6.1226580000000004</v>
      </c>
      <c r="Y327">
        <v>9.9556000000000006E-2</v>
      </c>
      <c r="Z327" s="3" t="s">
        <v>688</v>
      </c>
      <c r="AA327" s="3" t="s">
        <v>683</v>
      </c>
      <c r="AB327" s="3" t="s">
        <v>698</v>
      </c>
      <c r="AC327" s="3" t="s">
        <v>1035</v>
      </c>
    </row>
    <row r="328" spans="1:29" x14ac:dyDescent="0.25">
      <c r="A328" s="3" t="s">
        <v>394</v>
      </c>
      <c r="B328">
        <v>3780067290.312541</v>
      </c>
      <c r="C328" s="14">
        <f t="shared" si="15"/>
        <v>1831.6428055763245</v>
      </c>
      <c r="D328" s="3" t="s">
        <v>683</v>
      </c>
      <c r="E328" s="14">
        <v>388.00004857919419</v>
      </c>
      <c r="F328" s="14">
        <v>-447.40008478044683</v>
      </c>
      <c r="G328" s="14">
        <v>282.49881825169547</v>
      </c>
      <c r="H328" s="14">
        <f t="shared" si="16"/>
        <v>9.9999514211652016</v>
      </c>
      <c r="I328" s="14">
        <f t="shared" si="17"/>
        <v>4.8575894906908524E-4</v>
      </c>
      <c r="J328" s="3" t="s">
        <v>688</v>
      </c>
      <c r="K328">
        <v>3780067289.2277522</v>
      </c>
      <c r="L328">
        <v>3780067290.2615585</v>
      </c>
      <c r="M328">
        <v>1.4360129833221436</v>
      </c>
      <c r="N328">
        <v>5.0520000457763672</v>
      </c>
      <c r="O328">
        <v>0</v>
      </c>
      <c r="P328" s="3" t="s">
        <v>688</v>
      </c>
      <c r="Q328" s="3" t="s">
        <v>696</v>
      </c>
      <c r="R328" s="3" t="s">
        <v>698</v>
      </c>
      <c r="S328">
        <v>22.044528</v>
      </c>
      <c r="T328">
        <v>1.4368000000000001E-2</v>
      </c>
      <c r="U328">
        <v>-1.2185889999999999</v>
      </c>
      <c r="V328">
        <v>2.1049999999999999E-2</v>
      </c>
      <c r="W328">
        <v>7.1842000000000003E-2</v>
      </c>
      <c r="X328">
        <v>-6.092943</v>
      </c>
      <c r="Y328">
        <v>0.10525</v>
      </c>
      <c r="Z328" s="3" t="s">
        <v>688</v>
      </c>
      <c r="AA328" s="3" t="s">
        <v>683</v>
      </c>
      <c r="AB328" s="3" t="s">
        <v>698</v>
      </c>
      <c r="AC328" s="3" t="s">
        <v>1036</v>
      </c>
    </row>
    <row r="329" spans="1:29" x14ac:dyDescent="0.25">
      <c r="A329" s="3" t="s">
        <v>395</v>
      </c>
      <c r="B329">
        <v>3780067294.7862921</v>
      </c>
      <c r="C329" s="14">
        <f t="shared" si="15"/>
        <v>1836.1165566444397</v>
      </c>
      <c r="D329" s="3" t="s">
        <v>683</v>
      </c>
      <c r="E329" s="14">
        <v>387.99983112679422</v>
      </c>
      <c r="F329" s="14">
        <v>-447.39997749714689</v>
      </c>
      <c r="G329" s="14">
        <v>277.49996408069552</v>
      </c>
      <c r="H329" s="14">
        <f t="shared" si="16"/>
        <v>10.000168873231098</v>
      </c>
      <c r="I329" s="14">
        <f t="shared" si="17"/>
        <v>1.2892978250224295E-4</v>
      </c>
      <c r="J329" s="3" t="s">
        <v>688</v>
      </c>
      <c r="K329">
        <v>3780067293.7020664</v>
      </c>
      <c r="L329">
        <v>3780067294.7433472</v>
      </c>
      <c r="M329">
        <v>1.4360129833221436</v>
      </c>
      <c r="N329">
        <v>5.0489997863769531</v>
      </c>
      <c r="O329">
        <v>0</v>
      </c>
      <c r="P329" s="3" t="s">
        <v>688</v>
      </c>
      <c r="Q329" s="3" t="s">
        <v>696</v>
      </c>
      <c r="R329" s="3" t="s">
        <v>698</v>
      </c>
      <c r="S329">
        <v>22.026664</v>
      </c>
      <c r="T329">
        <v>1.562E-2</v>
      </c>
      <c r="U329">
        <v>-1.2047220000000001</v>
      </c>
      <c r="V329">
        <v>2.1863E-2</v>
      </c>
      <c r="W329">
        <v>7.8100000000000003E-2</v>
      </c>
      <c r="X329">
        <v>-6.0236099999999997</v>
      </c>
      <c r="Y329">
        <v>0.10931399999999999</v>
      </c>
      <c r="Z329" s="3" t="s">
        <v>688</v>
      </c>
      <c r="AA329" s="3" t="s">
        <v>683</v>
      </c>
      <c r="AB329" s="3" t="s">
        <v>698</v>
      </c>
      <c r="AC329" s="3" t="s">
        <v>1037</v>
      </c>
    </row>
    <row r="330" spans="1:29" x14ac:dyDescent="0.25">
      <c r="A330" s="3" t="s">
        <v>396</v>
      </c>
      <c r="B330">
        <v>3780067299.3544631</v>
      </c>
      <c r="C330" s="14">
        <f t="shared" si="15"/>
        <v>1840.6847276687622</v>
      </c>
      <c r="D330" s="3" t="s">
        <v>683</v>
      </c>
      <c r="E330" s="14">
        <v>388.0001837354942</v>
      </c>
      <c r="F330" s="14">
        <v>-447.39992516128012</v>
      </c>
      <c r="G330" s="14">
        <v>272.5001663191955</v>
      </c>
      <c r="H330" s="14">
        <f t="shared" si="16"/>
        <v>9.999816264785844</v>
      </c>
      <c r="I330" s="14">
        <f t="shared" si="17"/>
        <v>4.2880251998405309E-4</v>
      </c>
      <c r="J330" s="3" t="s">
        <v>688</v>
      </c>
      <c r="K330">
        <v>3780067298.1776929</v>
      </c>
      <c r="L330">
        <v>3780067299.2785063</v>
      </c>
      <c r="M330">
        <v>1.4360129833221436</v>
      </c>
      <c r="N330">
        <v>5.0460000038146973</v>
      </c>
      <c r="O330">
        <v>0</v>
      </c>
      <c r="P330" s="3" t="s">
        <v>688</v>
      </c>
      <c r="Q330" s="3" t="s">
        <v>696</v>
      </c>
      <c r="R330" s="3" t="s">
        <v>698</v>
      </c>
      <c r="S330">
        <v>22.001200000000001</v>
      </c>
      <c r="T330">
        <v>1.7045999999999999E-2</v>
      </c>
      <c r="U330">
        <v>-1.1797409999999999</v>
      </c>
      <c r="V330">
        <v>2.2398000000000001E-2</v>
      </c>
      <c r="W330">
        <v>8.523E-2</v>
      </c>
      <c r="X330">
        <v>-5.8987049999999996</v>
      </c>
      <c r="Y330">
        <v>0.11199199999999999</v>
      </c>
      <c r="Z330" s="3" t="s">
        <v>688</v>
      </c>
      <c r="AA330" s="3" t="s">
        <v>683</v>
      </c>
      <c r="AB330" s="3" t="s">
        <v>698</v>
      </c>
      <c r="AC330" s="3" t="s">
        <v>1038</v>
      </c>
    </row>
    <row r="331" spans="1:29" x14ac:dyDescent="0.25">
      <c r="A331" s="3" t="s">
        <v>397</v>
      </c>
      <c r="B331">
        <v>3780067303.7963462</v>
      </c>
      <c r="C331" s="14">
        <f t="shared" si="15"/>
        <v>1845.1266107559204</v>
      </c>
      <c r="D331" s="3" t="s">
        <v>683</v>
      </c>
      <c r="E331" s="14">
        <v>387.99975052989419</v>
      </c>
      <c r="F331" s="14">
        <v>-447.40023859994682</v>
      </c>
      <c r="G331" s="14">
        <v>267.49975136169553</v>
      </c>
      <c r="H331" s="14">
        <f t="shared" si="16"/>
        <v>10.000249472952239</v>
      </c>
      <c r="I331" s="14">
        <f t="shared" si="17"/>
        <v>1.3670440453985772E-3</v>
      </c>
      <c r="J331" s="3" t="s">
        <v>688</v>
      </c>
      <c r="K331">
        <v>3780067302.6813464</v>
      </c>
      <c r="L331">
        <v>3780067303.746139</v>
      </c>
      <c r="M331">
        <v>1.4360129833221436</v>
      </c>
      <c r="N331">
        <v>5.0469999313354492</v>
      </c>
      <c r="O331">
        <v>0</v>
      </c>
      <c r="P331" s="3" t="s">
        <v>688</v>
      </c>
      <c r="Q331" s="3" t="s">
        <v>696</v>
      </c>
      <c r="R331" s="3" t="s">
        <v>698</v>
      </c>
      <c r="S331">
        <v>21.97636</v>
      </c>
      <c r="T331">
        <v>1.8443000000000001E-2</v>
      </c>
      <c r="U331">
        <v>-1.1391530000000001</v>
      </c>
      <c r="V331">
        <v>2.2662000000000002E-2</v>
      </c>
      <c r="W331">
        <v>9.2213000000000003E-2</v>
      </c>
      <c r="X331">
        <v>-5.695767</v>
      </c>
      <c r="Y331">
        <v>0.113312</v>
      </c>
      <c r="Z331" s="3" t="s">
        <v>688</v>
      </c>
      <c r="AA331" s="3" t="s">
        <v>683</v>
      </c>
      <c r="AB331" s="3" t="s">
        <v>698</v>
      </c>
      <c r="AC331" s="3" t="s">
        <v>1039</v>
      </c>
    </row>
    <row r="332" spans="1:29" x14ac:dyDescent="0.25">
      <c r="A332" s="3" t="s">
        <v>398</v>
      </c>
      <c r="B332">
        <v>3780067308.3163433</v>
      </c>
      <c r="C332" s="14">
        <f t="shared" si="15"/>
        <v>1849.646607875824</v>
      </c>
      <c r="D332" s="3" t="s">
        <v>683</v>
      </c>
      <c r="E332" s="14">
        <v>387.99996159279419</v>
      </c>
      <c r="F332" s="14">
        <v>-447.40015303974684</v>
      </c>
      <c r="G332" s="14">
        <v>262.50006505419555</v>
      </c>
      <c r="H332" s="14">
        <f t="shared" si="16"/>
        <v>10.000038408376861</v>
      </c>
      <c r="I332" s="14">
        <f t="shared" si="17"/>
        <v>8.7685053213912496E-4</v>
      </c>
      <c r="J332" s="3" t="s">
        <v>688</v>
      </c>
      <c r="K332">
        <v>3780067307.2373786</v>
      </c>
      <c r="L332">
        <v>3780067308.2732215</v>
      </c>
      <c r="M332">
        <v>1.4360129833221436</v>
      </c>
      <c r="N332">
        <v>5.0469999313354492</v>
      </c>
      <c r="O332">
        <v>0</v>
      </c>
      <c r="P332" s="3" t="s">
        <v>688</v>
      </c>
      <c r="Q332" s="3" t="s">
        <v>696</v>
      </c>
      <c r="R332" s="3" t="s">
        <v>698</v>
      </c>
      <c r="S332">
        <v>21.946166000000002</v>
      </c>
      <c r="T332">
        <v>1.9112000000000001E-2</v>
      </c>
      <c r="U332">
        <v>-1.0773969999999999</v>
      </c>
      <c r="V332">
        <v>2.2401000000000001E-2</v>
      </c>
      <c r="W332">
        <v>9.5559000000000005E-2</v>
      </c>
      <c r="X332">
        <v>-5.3869870000000004</v>
      </c>
      <c r="Y332">
        <v>0.11200300000000001</v>
      </c>
      <c r="Z332" s="3" t="s">
        <v>688</v>
      </c>
      <c r="AA332" s="3" t="s">
        <v>683</v>
      </c>
      <c r="AB332" s="3" t="s">
        <v>698</v>
      </c>
      <c r="AC332" s="3" t="s">
        <v>1040</v>
      </c>
    </row>
    <row r="333" spans="1:29" x14ac:dyDescent="0.25">
      <c r="A333" s="3" t="s">
        <v>399</v>
      </c>
      <c r="B333">
        <v>3780067312.8288031</v>
      </c>
      <c r="C333" s="14">
        <f t="shared" si="15"/>
        <v>1854.1590676307678</v>
      </c>
      <c r="D333" s="3" t="s">
        <v>683</v>
      </c>
      <c r="E333" s="14">
        <v>387.9999927732942</v>
      </c>
      <c r="F333" s="14">
        <v>-447.39980452904689</v>
      </c>
      <c r="G333" s="14">
        <v>257.49983762469549</v>
      </c>
      <c r="H333" s="14">
        <f t="shared" si="16"/>
        <v>10.000007228616248</v>
      </c>
      <c r="I333" s="14">
        <f t="shared" si="17"/>
        <v>1.1199661994194976E-3</v>
      </c>
      <c r="J333" s="3" t="s">
        <v>688</v>
      </c>
      <c r="K333">
        <v>3780067311.6625609</v>
      </c>
      <c r="L333">
        <v>3780067312.7555022</v>
      </c>
      <c r="M333">
        <v>1.4360129833221436</v>
      </c>
      <c r="N333">
        <v>5.0489997863769531</v>
      </c>
      <c r="O333">
        <v>0</v>
      </c>
      <c r="P333" s="3" t="s">
        <v>688</v>
      </c>
      <c r="Q333" s="3" t="s">
        <v>696</v>
      </c>
      <c r="R333" s="3" t="s">
        <v>698</v>
      </c>
      <c r="S333">
        <v>21.922322000000001</v>
      </c>
      <c r="T333">
        <v>1.9789999999999999E-2</v>
      </c>
      <c r="U333">
        <v>-0.987819</v>
      </c>
      <c r="V333">
        <v>2.1092E-2</v>
      </c>
      <c r="W333">
        <v>9.8947999999999994E-2</v>
      </c>
      <c r="X333">
        <v>-4.9390939999999999</v>
      </c>
      <c r="Y333">
        <v>0.10546</v>
      </c>
      <c r="Z333" s="3" t="s">
        <v>688</v>
      </c>
      <c r="AA333" s="3" t="s">
        <v>683</v>
      </c>
      <c r="AB333" s="3" t="s">
        <v>698</v>
      </c>
      <c r="AC333" s="3" t="s">
        <v>1041</v>
      </c>
    </row>
    <row r="334" spans="1:29" x14ac:dyDescent="0.25">
      <c r="A334" s="3" t="s">
        <v>400</v>
      </c>
      <c r="B334">
        <v>3780067317.2187777</v>
      </c>
      <c r="C334" s="14">
        <f t="shared" si="15"/>
        <v>1858.549042224884</v>
      </c>
      <c r="D334" s="3" t="s">
        <v>683</v>
      </c>
      <c r="E334" s="14">
        <v>388.00002610859423</v>
      </c>
      <c r="F334" s="14">
        <v>-447.40022833334683</v>
      </c>
      <c r="G334" s="14">
        <v>252.49997804369551</v>
      </c>
      <c r="H334" s="14">
        <f t="shared" si="16"/>
        <v>9.9999738940125855</v>
      </c>
      <c r="I334" s="14">
        <f t="shared" si="17"/>
        <v>1.3082582301697158E-3</v>
      </c>
      <c r="J334" s="3" t="s">
        <v>688</v>
      </c>
      <c r="K334">
        <v>3780067316.1296978</v>
      </c>
      <c r="L334">
        <v>3780067317.1680665</v>
      </c>
      <c r="M334">
        <v>1.4360129833221436</v>
      </c>
      <c r="N334">
        <v>5.0520000457763672</v>
      </c>
      <c r="O334">
        <v>0</v>
      </c>
      <c r="P334" s="3" t="s">
        <v>688</v>
      </c>
      <c r="Q334" s="3" t="s">
        <v>696</v>
      </c>
      <c r="R334" s="3" t="s">
        <v>698</v>
      </c>
      <c r="S334">
        <v>21.906012</v>
      </c>
      <c r="T334">
        <v>1.9304000000000002E-2</v>
      </c>
      <c r="U334">
        <v>-0.86995900000000004</v>
      </c>
      <c r="V334">
        <v>1.8745000000000001E-2</v>
      </c>
      <c r="W334">
        <v>9.6519999999999995E-2</v>
      </c>
      <c r="X334">
        <v>-4.3497969999999997</v>
      </c>
      <c r="Y334">
        <v>9.3724000000000002E-2</v>
      </c>
      <c r="Z334" s="3" t="s">
        <v>688</v>
      </c>
      <c r="AA334" s="3" t="s">
        <v>683</v>
      </c>
      <c r="AB334" s="3" t="s">
        <v>698</v>
      </c>
      <c r="AC334" s="3" t="s">
        <v>1042</v>
      </c>
    </row>
    <row r="335" spans="1:29" x14ac:dyDescent="0.25">
      <c r="A335" s="3" t="s">
        <v>401</v>
      </c>
      <c r="B335">
        <v>3780067321.5991306</v>
      </c>
      <c r="C335" s="14">
        <f t="shared" si="15"/>
        <v>1862.929395198822</v>
      </c>
      <c r="D335" s="3" t="s">
        <v>683</v>
      </c>
      <c r="E335" s="14">
        <v>387.99990735119417</v>
      </c>
      <c r="F335" s="14">
        <v>-447.40019694234689</v>
      </c>
      <c r="G335" s="14">
        <v>247.50004428019548</v>
      </c>
      <c r="H335" s="14">
        <f t="shared" si="16"/>
        <v>10.000092650745129</v>
      </c>
      <c r="I335" s="14">
        <f t="shared" si="17"/>
        <v>1.1283870271781538E-3</v>
      </c>
      <c r="J335" s="3" t="s">
        <v>688</v>
      </c>
      <c r="K335">
        <v>3780067320.526516</v>
      </c>
      <c r="L335">
        <v>3780067321.547297</v>
      </c>
      <c r="M335">
        <v>1.4360129833221436</v>
      </c>
      <c r="N335">
        <v>5.0489997863769531</v>
      </c>
      <c r="O335">
        <v>0</v>
      </c>
      <c r="P335" s="3" t="s">
        <v>688</v>
      </c>
      <c r="Q335" s="3" t="s">
        <v>696</v>
      </c>
      <c r="R335" s="3" t="s">
        <v>698</v>
      </c>
      <c r="S335">
        <v>21.893964</v>
      </c>
      <c r="T335">
        <v>1.7894E-2</v>
      </c>
      <c r="U335">
        <v>-0.73623499999999997</v>
      </c>
      <c r="V335">
        <v>1.5582E-2</v>
      </c>
      <c r="W335">
        <v>8.9468000000000006E-2</v>
      </c>
      <c r="X335">
        <v>-3.6811759999999998</v>
      </c>
      <c r="Y335">
        <v>7.7911999999999995E-2</v>
      </c>
      <c r="Z335" s="3" t="s">
        <v>688</v>
      </c>
      <c r="AA335" s="3" t="s">
        <v>683</v>
      </c>
      <c r="AB335" s="3" t="s">
        <v>698</v>
      </c>
      <c r="AC335" s="3" t="s">
        <v>1043</v>
      </c>
    </row>
    <row r="336" spans="1:29" x14ac:dyDescent="0.25">
      <c r="A336" s="3" t="s">
        <v>402</v>
      </c>
      <c r="B336">
        <v>3780067326.1503778</v>
      </c>
      <c r="C336" s="14">
        <f t="shared" si="15"/>
        <v>1867.4806423187256</v>
      </c>
      <c r="D336" s="3" t="s">
        <v>683</v>
      </c>
      <c r="E336" s="14">
        <v>387.99989409909421</v>
      </c>
      <c r="F336" s="14">
        <v>-447.40024401504684</v>
      </c>
      <c r="G336" s="14">
        <v>242.49990869419551</v>
      </c>
      <c r="H336" s="14">
        <f t="shared" si="16"/>
        <v>10.000105903882929</v>
      </c>
      <c r="I336" s="14">
        <f t="shared" si="17"/>
        <v>1.398089607032364E-3</v>
      </c>
      <c r="J336" s="3" t="s">
        <v>688</v>
      </c>
      <c r="K336">
        <v>3780067324.9707079</v>
      </c>
      <c r="L336">
        <v>3780067326.0714102</v>
      </c>
      <c r="M336">
        <v>1.4360129833221436</v>
      </c>
      <c r="N336">
        <v>5.0460000038146973</v>
      </c>
      <c r="O336">
        <v>0</v>
      </c>
      <c r="P336" s="3" t="s">
        <v>688</v>
      </c>
      <c r="Q336" s="3" t="s">
        <v>696</v>
      </c>
      <c r="R336" s="3" t="s">
        <v>698</v>
      </c>
      <c r="S336">
        <v>21.869610000000002</v>
      </c>
      <c r="T336">
        <v>1.506E-2</v>
      </c>
      <c r="U336">
        <v>-0.60628599999999999</v>
      </c>
      <c r="V336">
        <v>1.2421E-2</v>
      </c>
      <c r="W336">
        <v>7.5301999999999994E-2</v>
      </c>
      <c r="X336">
        <v>-3.031431</v>
      </c>
      <c r="Y336">
        <v>6.2107000000000002E-2</v>
      </c>
      <c r="Z336" s="3" t="s">
        <v>688</v>
      </c>
      <c r="AA336" s="3" t="s">
        <v>683</v>
      </c>
      <c r="AB336" s="3" t="s">
        <v>698</v>
      </c>
      <c r="AC336" s="3" t="s">
        <v>1044</v>
      </c>
    </row>
    <row r="337" spans="1:29" x14ac:dyDescent="0.25">
      <c r="A337" s="3" t="s">
        <v>403</v>
      </c>
      <c r="B337">
        <v>3780067330.5173335</v>
      </c>
      <c r="C337" s="14">
        <f t="shared" si="15"/>
        <v>1871.8475980758667</v>
      </c>
      <c r="D337" s="3" t="s">
        <v>683</v>
      </c>
      <c r="E337" s="14">
        <v>388.00002414839417</v>
      </c>
      <c r="F337" s="14">
        <v>-447.40016154294688</v>
      </c>
      <c r="G337" s="14">
        <v>237.49993535469551</v>
      </c>
      <c r="H337" s="14">
        <f t="shared" si="16"/>
        <v>9.9999758529106337</v>
      </c>
      <c r="I337" s="14">
        <f t="shared" si="17"/>
        <v>9.2557592357383242E-4</v>
      </c>
      <c r="J337" s="3" t="s">
        <v>688</v>
      </c>
      <c r="K337">
        <v>3780067329.4617338</v>
      </c>
      <c r="L337">
        <v>3780067330.479341</v>
      </c>
      <c r="M337">
        <v>1.4360129833221436</v>
      </c>
      <c r="N337">
        <v>5.0409998893737793</v>
      </c>
      <c r="O337">
        <v>0</v>
      </c>
      <c r="P337" s="3" t="s">
        <v>688</v>
      </c>
      <c r="Q337" s="3" t="s">
        <v>696</v>
      </c>
      <c r="R337" s="3" t="s">
        <v>698</v>
      </c>
      <c r="S337">
        <v>21.847677999999998</v>
      </c>
      <c r="T337">
        <v>1.2557E-2</v>
      </c>
      <c r="U337">
        <v>-0.493004</v>
      </c>
      <c r="V337">
        <v>9.5099999999999994E-3</v>
      </c>
      <c r="W337">
        <v>6.2786999999999996E-2</v>
      </c>
      <c r="X337">
        <v>-2.46502</v>
      </c>
      <c r="Y337">
        <v>4.7549000000000001E-2</v>
      </c>
      <c r="Z337" s="3" t="s">
        <v>688</v>
      </c>
      <c r="AA337" s="3" t="s">
        <v>683</v>
      </c>
      <c r="AB337" s="3" t="s">
        <v>698</v>
      </c>
      <c r="AC337" s="3" t="s">
        <v>1045</v>
      </c>
    </row>
    <row r="338" spans="1:29" x14ac:dyDescent="0.25">
      <c r="A338" s="3" t="s">
        <v>404</v>
      </c>
      <c r="B338">
        <v>3780067335.0607295</v>
      </c>
      <c r="C338" s="14">
        <f t="shared" si="15"/>
        <v>1876.3909940719604</v>
      </c>
      <c r="D338" s="3" t="s">
        <v>683</v>
      </c>
      <c r="E338" s="14">
        <v>387.99979969149422</v>
      </c>
      <c r="F338" s="14">
        <v>-447.39984821004686</v>
      </c>
      <c r="G338" s="14">
        <v>232.50000563669551</v>
      </c>
      <c r="H338" s="14">
        <f t="shared" si="16"/>
        <v>10.000200309657769</v>
      </c>
      <c r="I338" s="14">
        <f t="shared" si="17"/>
        <v>8.6967568282731063E-4</v>
      </c>
      <c r="J338" s="3" t="s">
        <v>688</v>
      </c>
      <c r="K338">
        <v>3780067333.9907665</v>
      </c>
      <c r="L338">
        <v>3780067335.0116682</v>
      </c>
      <c r="M338">
        <v>1.4360129833221436</v>
      </c>
      <c r="N338">
        <v>5.0469999313354492</v>
      </c>
      <c r="O338">
        <v>0</v>
      </c>
      <c r="P338" s="3" t="s">
        <v>688</v>
      </c>
      <c r="Q338" s="3" t="s">
        <v>696</v>
      </c>
      <c r="R338" s="3" t="s">
        <v>698</v>
      </c>
      <c r="S338">
        <v>21.850715999999998</v>
      </c>
      <c r="T338">
        <v>9.9850000000000008E-3</v>
      </c>
      <c r="U338">
        <v>-0.39957500000000001</v>
      </c>
      <c r="V338">
        <v>7.3350000000000004E-3</v>
      </c>
      <c r="W338">
        <v>4.9925999999999998E-2</v>
      </c>
      <c r="X338">
        <v>-1.997873</v>
      </c>
      <c r="Y338">
        <v>3.6672999999999997E-2</v>
      </c>
      <c r="Z338" s="3" t="s">
        <v>688</v>
      </c>
      <c r="AA338" s="3" t="s">
        <v>683</v>
      </c>
      <c r="AB338" s="3" t="s">
        <v>698</v>
      </c>
      <c r="AC338" s="3" t="s">
        <v>1046</v>
      </c>
    </row>
    <row r="339" spans="1:29" x14ac:dyDescent="0.25">
      <c r="A339" s="3" t="s">
        <v>405</v>
      </c>
      <c r="B339">
        <v>3780067339.6888151</v>
      </c>
      <c r="C339" s="14">
        <f t="shared" si="15"/>
        <v>1881.0190796852112</v>
      </c>
      <c r="D339" s="3" t="s">
        <v>683</v>
      </c>
      <c r="E339" s="14">
        <v>388.0000171318942</v>
      </c>
      <c r="F339" s="14">
        <v>-447.39982584104689</v>
      </c>
      <c r="G339" s="14">
        <v>227.49988135119551</v>
      </c>
      <c r="H339" s="14">
        <f t="shared" si="16"/>
        <v>9.9999828696223734</v>
      </c>
      <c r="I339" s="14">
        <f t="shared" si="17"/>
        <v>9.9785984990461069E-4</v>
      </c>
      <c r="J339" s="3" t="s">
        <v>688</v>
      </c>
      <c r="K339">
        <v>3780067338.5274458</v>
      </c>
      <c r="L339">
        <v>3780067339.6127639</v>
      </c>
      <c r="M339">
        <v>1.4360129833221436</v>
      </c>
      <c r="N339">
        <v>5.0489997863769531</v>
      </c>
      <c r="O339">
        <v>0</v>
      </c>
      <c r="P339" s="3" t="s">
        <v>688</v>
      </c>
      <c r="Q339" s="3" t="s">
        <v>696</v>
      </c>
      <c r="R339" s="3" t="s">
        <v>698</v>
      </c>
      <c r="S339">
        <v>21.876249999999999</v>
      </c>
      <c r="T339">
        <v>7.7749999999999998E-3</v>
      </c>
      <c r="U339">
        <v>-0.32439299999999999</v>
      </c>
      <c r="V339">
        <v>5.5919999999999997E-3</v>
      </c>
      <c r="W339">
        <v>3.8876000000000001E-2</v>
      </c>
      <c r="X339">
        <v>-1.6219650000000001</v>
      </c>
      <c r="Y339">
        <v>2.7959999999999999E-2</v>
      </c>
      <c r="Z339" s="3" t="s">
        <v>688</v>
      </c>
      <c r="AA339" s="3" t="s">
        <v>683</v>
      </c>
      <c r="AB339" s="3" t="s">
        <v>698</v>
      </c>
      <c r="AC339" s="3" t="s">
        <v>1047</v>
      </c>
    </row>
    <row r="340" spans="1:29" x14ac:dyDescent="0.25">
      <c r="A340" s="3" t="s">
        <v>406</v>
      </c>
      <c r="B340">
        <v>3780067344.0958767</v>
      </c>
      <c r="C340" s="14">
        <f t="shared" si="15"/>
        <v>1885.4261412620544</v>
      </c>
      <c r="D340" s="3" t="s">
        <v>683</v>
      </c>
      <c r="E340" s="14">
        <v>388.00005426189421</v>
      </c>
      <c r="F340" s="14">
        <v>-447.40022597984682</v>
      </c>
      <c r="G340" s="14">
        <v>222.50019530369551</v>
      </c>
      <c r="H340" s="14">
        <f t="shared" si="16"/>
        <v>9.9999457406591521</v>
      </c>
      <c r="I340" s="14">
        <f t="shared" si="17"/>
        <v>1.2947772670596671E-3</v>
      </c>
      <c r="J340" s="3" t="s">
        <v>688</v>
      </c>
      <c r="K340">
        <v>3780067343.0095472</v>
      </c>
      <c r="L340">
        <v>3780067344.0500903</v>
      </c>
      <c r="M340">
        <v>1.4360129833221436</v>
      </c>
      <c r="N340">
        <v>5.0510001182556152</v>
      </c>
      <c r="O340">
        <v>0</v>
      </c>
      <c r="P340" s="3" t="s">
        <v>688</v>
      </c>
      <c r="Q340" s="3" t="s">
        <v>696</v>
      </c>
      <c r="R340" s="3" t="s">
        <v>698</v>
      </c>
      <c r="S340">
        <v>21.886536</v>
      </c>
      <c r="T340">
        <v>6.1960000000000001E-3</v>
      </c>
      <c r="U340">
        <v>-0.26445800000000003</v>
      </c>
      <c r="V340">
        <v>4.2199999999999998E-3</v>
      </c>
      <c r="W340">
        <v>3.0979E-2</v>
      </c>
      <c r="X340">
        <v>-1.3222879999999999</v>
      </c>
      <c r="Y340">
        <v>2.1099E-2</v>
      </c>
      <c r="Z340" s="3" t="s">
        <v>688</v>
      </c>
      <c r="AA340" s="3" t="s">
        <v>683</v>
      </c>
      <c r="AB340" s="3" t="s">
        <v>698</v>
      </c>
      <c r="AC340" s="3" t="s">
        <v>1048</v>
      </c>
    </row>
    <row r="341" spans="1:29" x14ac:dyDescent="0.25">
      <c r="A341" s="3" t="s">
        <v>407</v>
      </c>
      <c r="B341">
        <v>3780067348.5562959</v>
      </c>
      <c r="C341" s="14">
        <f t="shared" si="15"/>
        <v>1889.8865604400635</v>
      </c>
      <c r="D341" s="3" t="s">
        <v>683</v>
      </c>
      <c r="E341" s="14">
        <v>387.99992917649416</v>
      </c>
      <c r="F341" s="14">
        <v>-447.39994457134685</v>
      </c>
      <c r="G341" s="14">
        <v>217.5000513601955</v>
      </c>
      <c r="H341" s="14">
        <f t="shared" si="16"/>
        <v>10.000070823659453</v>
      </c>
      <c r="I341" s="14">
        <f t="shared" si="17"/>
        <v>3.1758080785571541E-4</v>
      </c>
      <c r="J341" s="3" t="s">
        <v>688</v>
      </c>
      <c r="K341">
        <v>3780067347.470283</v>
      </c>
      <c r="L341">
        <v>3780067348.509655</v>
      </c>
      <c r="M341">
        <v>1.4360129833221436</v>
      </c>
      <c r="N341">
        <v>5.0440001487731934</v>
      </c>
      <c r="O341">
        <v>0</v>
      </c>
      <c r="P341" s="3" t="s">
        <v>688</v>
      </c>
      <c r="Q341" s="3" t="s">
        <v>696</v>
      </c>
      <c r="R341" s="3" t="s">
        <v>698</v>
      </c>
      <c r="S341">
        <v>21.922841999999999</v>
      </c>
      <c r="T341">
        <v>5.025E-3</v>
      </c>
      <c r="U341">
        <v>-0.21654499999999999</v>
      </c>
      <c r="V341">
        <v>3.2139999999999998E-3</v>
      </c>
      <c r="W341">
        <v>2.5125999999999999E-2</v>
      </c>
      <c r="X341">
        <v>-1.0827249999999999</v>
      </c>
      <c r="Y341">
        <v>1.6067999999999999E-2</v>
      </c>
      <c r="Z341" s="3" t="s">
        <v>688</v>
      </c>
      <c r="AA341" s="3" t="s">
        <v>683</v>
      </c>
      <c r="AB341" s="3" t="s">
        <v>698</v>
      </c>
      <c r="AC341" s="3" t="s">
        <v>1049</v>
      </c>
    </row>
    <row r="342" spans="1:29" x14ac:dyDescent="0.25">
      <c r="A342" s="3" t="s">
        <v>408</v>
      </c>
      <c r="B342">
        <v>3780067355.1412401</v>
      </c>
      <c r="C342" s="14">
        <f t="shared" si="15"/>
        <v>1896.4715046882629</v>
      </c>
      <c r="D342" s="3" t="s">
        <v>683</v>
      </c>
      <c r="E342" s="14">
        <v>382.99999868049423</v>
      </c>
      <c r="F342" s="14">
        <v>-447.39986392194686</v>
      </c>
      <c r="G342" s="14">
        <v>217.5001879829955</v>
      </c>
      <c r="H342" s="14">
        <f t="shared" si="16"/>
        <v>15.000001320123012</v>
      </c>
      <c r="I342" s="14">
        <f t="shared" si="17"/>
        <v>5.1978026850008963E-4</v>
      </c>
      <c r="J342" s="3" t="s">
        <v>688</v>
      </c>
      <c r="K342">
        <v>3780067354.0543137</v>
      </c>
      <c r="L342">
        <v>3780067355.0927057</v>
      </c>
      <c r="M342">
        <v>1.4360129833221436</v>
      </c>
      <c r="N342">
        <v>5.0409998893737793</v>
      </c>
      <c r="O342">
        <v>0</v>
      </c>
      <c r="P342" s="3" t="s">
        <v>688</v>
      </c>
      <c r="Q342" s="3" t="s">
        <v>696</v>
      </c>
      <c r="R342" s="3" t="s">
        <v>698</v>
      </c>
      <c r="S342">
        <v>21.963798000000001</v>
      </c>
      <c r="T342">
        <v>5.0629999999999998E-3</v>
      </c>
      <c r="U342">
        <v>-0.21037400000000001</v>
      </c>
      <c r="V342">
        <v>2.9190000000000002E-3</v>
      </c>
      <c r="W342">
        <v>2.5315000000000001E-2</v>
      </c>
      <c r="X342">
        <v>-1.0518700000000001</v>
      </c>
      <c r="Y342">
        <v>1.4595E-2</v>
      </c>
      <c r="Z342" s="3" t="s">
        <v>688</v>
      </c>
      <c r="AA342" s="3" t="s">
        <v>683</v>
      </c>
      <c r="AB342" s="3" t="s">
        <v>698</v>
      </c>
      <c r="AC342" s="3" t="s">
        <v>1050</v>
      </c>
    </row>
    <row r="343" spans="1:29" x14ac:dyDescent="0.25">
      <c r="A343" s="3" t="s">
        <v>409</v>
      </c>
      <c r="B343">
        <v>3780067359.6654391</v>
      </c>
      <c r="C343" s="14">
        <f t="shared" si="15"/>
        <v>1900.9957036972046</v>
      </c>
      <c r="D343" s="3" t="s">
        <v>683</v>
      </c>
      <c r="E343" s="14">
        <v>383.00012376589422</v>
      </c>
      <c r="F343" s="14">
        <v>-447.40014533044689</v>
      </c>
      <c r="G343" s="14">
        <v>222.49983192649552</v>
      </c>
      <c r="H343" s="14">
        <f t="shared" si="16"/>
        <v>14.999876234809822</v>
      </c>
      <c r="I343" s="14">
        <f t="shared" si="17"/>
        <v>5.5512646544406152E-4</v>
      </c>
      <c r="J343" s="3" t="s">
        <v>688</v>
      </c>
      <c r="K343">
        <v>3780067358.5986538</v>
      </c>
      <c r="L343">
        <v>3780067359.619071</v>
      </c>
      <c r="M343">
        <v>1.4360129833221436</v>
      </c>
      <c r="N343">
        <v>5.0489997863769531</v>
      </c>
      <c r="O343">
        <v>0</v>
      </c>
      <c r="P343" s="3" t="s">
        <v>688</v>
      </c>
      <c r="Q343" s="3" t="s">
        <v>696</v>
      </c>
      <c r="R343" s="3" t="s">
        <v>698</v>
      </c>
      <c r="S343">
        <v>21.978306</v>
      </c>
      <c r="T343">
        <v>6.2379999999999996E-3</v>
      </c>
      <c r="U343">
        <v>-0.25640099999999999</v>
      </c>
      <c r="V343">
        <v>3.8400000000000001E-3</v>
      </c>
      <c r="W343">
        <v>3.1191E-2</v>
      </c>
      <c r="X343">
        <v>-1.2820039999999999</v>
      </c>
      <c r="Y343">
        <v>1.9199000000000001E-2</v>
      </c>
      <c r="Z343" s="3" t="s">
        <v>688</v>
      </c>
      <c r="AA343" s="3" t="s">
        <v>683</v>
      </c>
      <c r="AB343" s="3" t="s">
        <v>698</v>
      </c>
      <c r="AC343" s="3" t="s">
        <v>1051</v>
      </c>
    </row>
    <row r="344" spans="1:29" x14ac:dyDescent="0.25">
      <c r="A344" s="3" t="s">
        <v>410</v>
      </c>
      <c r="B344">
        <v>3780067364.3328342</v>
      </c>
      <c r="C344" s="14">
        <f t="shared" si="15"/>
        <v>1905.6630988121033</v>
      </c>
      <c r="D344" s="3" t="s">
        <v>683</v>
      </c>
      <c r="E344" s="14">
        <v>383.00008663589421</v>
      </c>
      <c r="F344" s="14">
        <v>-447.40024519164683</v>
      </c>
      <c r="G344" s="14">
        <v>227.50001797399551</v>
      </c>
      <c r="H344" s="14">
        <f t="shared" si="16"/>
        <v>14.999913366109769</v>
      </c>
      <c r="I344" s="14">
        <f t="shared" si="17"/>
        <v>9.3656930280762159E-4</v>
      </c>
      <c r="J344" s="3" t="s">
        <v>688</v>
      </c>
      <c r="K344">
        <v>3780067363.1482887</v>
      </c>
      <c r="L344">
        <v>3780067364.2378702</v>
      </c>
      <c r="M344">
        <v>1.4360129833221436</v>
      </c>
      <c r="N344">
        <v>5.0469999313354492</v>
      </c>
      <c r="O344">
        <v>0</v>
      </c>
      <c r="P344" s="3" t="s">
        <v>688</v>
      </c>
      <c r="Q344" s="3" t="s">
        <v>696</v>
      </c>
      <c r="R344" s="3" t="s">
        <v>698</v>
      </c>
      <c r="S344">
        <v>21.983072</v>
      </c>
      <c r="T344">
        <v>8.0149999999999996E-3</v>
      </c>
      <c r="U344">
        <v>-0.31418699999999999</v>
      </c>
      <c r="V344">
        <v>5.0790000000000002E-3</v>
      </c>
      <c r="W344">
        <v>4.0073999999999999E-2</v>
      </c>
      <c r="X344">
        <v>-1.5709340000000001</v>
      </c>
      <c r="Y344">
        <v>2.5395999999999998E-2</v>
      </c>
      <c r="Z344" s="3" t="s">
        <v>688</v>
      </c>
      <c r="AA344" s="3" t="s">
        <v>683</v>
      </c>
      <c r="AB344" s="3" t="s">
        <v>698</v>
      </c>
      <c r="AC344" s="3" t="s">
        <v>1052</v>
      </c>
    </row>
    <row r="345" spans="1:29" x14ac:dyDescent="0.25">
      <c r="A345" s="3" t="s">
        <v>411</v>
      </c>
      <c r="B345">
        <v>3780067368.8197289</v>
      </c>
      <c r="C345" s="14">
        <f t="shared" si="15"/>
        <v>1910.1499934196472</v>
      </c>
      <c r="D345" s="3" t="s">
        <v>683</v>
      </c>
      <c r="E345" s="14">
        <v>382.99986919549423</v>
      </c>
      <c r="F345" s="14">
        <v>-447.39976756064686</v>
      </c>
      <c r="G345" s="14">
        <v>232.5001422594955</v>
      </c>
      <c r="H345" s="14">
        <f t="shared" si="16"/>
        <v>15.000130806306691</v>
      </c>
      <c r="I345" s="14">
        <f t="shared" si="17"/>
        <v>8.8784593599034356E-4</v>
      </c>
      <c r="J345" s="3" t="s">
        <v>688</v>
      </c>
      <c r="K345">
        <v>3780067367.6878433</v>
      </c>
      <c r="L345">
        <v>3780067368.731111</v>
      </c>
      <c r="M345">
        <v>1.4360129833221436</v>
      </c>
      <c r="N345">
        <v>5.0460000038146973</v>
      </c>
      <c r="O345">
        <v>0</v>
      </c>
      <c r="P345" s="3" t="s">
        <v>688</v>
      </c>
      <c r="Q345" s="3" t="s">
        <v>696</v>
      </c>
      <c r="R345" s="3" t="s">
        <v>698</v>
      </c>
      <c r="S345">
        <v>22.010874000000001</v>
      </c>
      <c r="T345">
        <v>1.0359999999999999E-2</v>
      </c>
      <c r="U345">
        <v>-0.38658700000000001</v>
      </c>
      <c r="V345">
        <v>6.8129999999999996E-3</v>
      </c>
      <c r="W345">
        <v>5.1801E-2</v>
      </c>
      <c r="X345">
        <v>-1.9329369999999999</v>
      </c>
      <c r="Y345">
        <v>3.4064999999999998E-2</v>
      </c>
      <c r="Z345" s="3" t="s">
        <v>688</v>
      </c>
      <c r="AA345" s="3" t="s">
        <v>683</v>
      </c>
      <c r="AB345" s="3" t="s">
        <v>698</v>
      </c>
      <c r="AC345" s="3" t="s">
        <v>1053</v>
      </c>
    </row>
    <row r="346" spans="1:29" x14ac:dyDescent="0.25">
      <c r="A346" s="3" t="s">
        <v>412</v>
      </c>
      <c r="B346">
        <v>3780067373.205399</v>
      </c>
      <c r="C346" s="14">
        <f t="shared" si="15"/>
        <v>1914.5356636047363</v>
      </c>
      <c r="D346" s="3" t="s">
        <v>683</v>
      </c>
      <c r="E346" s="14">
        <v>383.00009365239418</v>
      </c>
      <c r="F346" s="14">
        <v>-447.40008089354689</v>
      </c>
      <c r="G346" s="14">
        <v>237.50007197749551</v>
      </c>
      <c r="H346" s="14">
        <f t="shared" si="16"/>
        <v>14.999906347823941</v>
      </c>
      <c r="I346" s="14">
        <f t="shared" si="17"/>
        <v>3.0899277869649169E-4</v>
      </c>
      <c r="J346" s="3" t="s">
        <v>688</v>
      </c>
      <c r="K346">
        <v>3780067372.1277394</v>
      </c>
      <c r="L346">
        <v>3780067373.1622758</v>
      </c>
      <c r="M346">
        <v>1.4360129833221436</v>
      </c>
      <c r="N346">
        <v>5.0510001182556152</v>
      </c>
      <c r="O346">
        <v>0</v>
      </c>
      <c r="P346" s="3" t="s">
        <v>688</v>
      </c>
      <c r="Q346" s="3" t="s">
        <v>696</v>
      </c>
      <c r="R346" s="3" t="s">
        <v>698</v>
      </c>
      <c r="S346">
        <v>22.018557999999999</v>
      </c>
      <c r="T346">
        <v>1.277E-2</v>
      </c>
      <c r="U346">
        <v>-0.47720600000000002</v>
      </c>
      <c r="V346">
        <v>9.0089999999999996E-3</v>
      </c>
      <c r="W346">
        <v>6.3851000000000005E-2</v>
      </c>
      <c r="X346">
        <v>-2.386031</v>
      </c>
      <c r="Y346">
        <v>4.5043E-2</v>
      </c>
      <c r="Z346" s="3" t="s">
        <v>688</v>
      </c>
      <c r="AA346" s="3" t="s">
        <v>683</v>
      </c>
      <c r="AB346" s="3" t="s">
        <v>698</v>
      </c>
      <c r="AC346" s="3" t="s">
        <v>1054</v>
      </c>
    </row>
    <row r="347" spans="1:29" x14ac:dyDescent="0.25">
      <c r="A347" s="3" t="s">
        <v>413</v>
      </c>
      <c r="B347">
        <v>3780067377.8709006</v>
      </c>
      <c r="C347" s="14">
        <f t="shared" si="15"/>
        <v>1919.2011651992798</v>
      </c>
      <c r="D347" s="3" t="s">
        <v>683</v>
      </c>
      <c r="E347" s="14">
        <v>382.99996360309422</v>
      </c>
      <c r="F347" s="14">
        <v>-447.40016336564685</v>
      </c>
      <c r="G347" s="14">
        <v>242.50004531699551</v>
      </c>
      <c r="H347" s="14">
        <f t="shared" si="16"/>
        <v>15.000036397795393</v>
      </c>
      <c r="I347" s="14">
        <f t="shared" si="17"/>
        <v>6.2400981845768002E-4</v>
      </c>
      <c r="J347" s="3" t="s">
        <v>688</v>
      </c>
      <c r="K347">
        <v>3780067376.6682034</v>
      </c>
      <c r="L347">
        <v>3780067377.7839503</v>
      </c>
      <c r="M347">
        <v>1.4360129833221436</v>
      </c>
      <c r="N347">
        <v>5.0460000038146973</v>
      </c>
      <c r="O347">
        <v>0</v>
      </c>
      <c r="P347" s="3" t="s">
        <v>688</v>
      </c>
      <c r="Q347" s="3" t="s">
        <v>696</v>
      </c>
      <c r="R347" s="3" t="s">
        <v>698</v>
      </c>
      <c r="S347">
        <v>22.028468</v>
      </c>
      <c r="T347">
        <v>1.6194E-2</v>
      </c>
      <c r="U347">
        <v>-0.58858900000000003</v>
      </c>
      <c r="V347">
        <v>1.2014E-2</v>
      </c>
      <c r="W347">
        <v>8.0967999999999998E-2</v>
      </c>
      <c r="X347">
        <v>-2.9429449999999999</v>
      </c>
      <c r="Y347">
        <v>6.0068999999999997E-2</v>
      </c>
      <c r="Z347" s="3" t="s">
        <v>688</v>
      </c>
      <c r="AA347" s="3" t="s">
        <v>683</v>
      </c>
      <c r="AB347" s="3" t="s">
        <v>698</v>
      </c>
      <c r="AC347" s="3" t="s">
        <v>1055</v>
      </c>
    </row>
    <row r="348" spans="1:29" x14ac:dyDescent="0.25">
      <c r="A348" s="3" t="s">
        <v>414</v>
      </c>
      <c r="B348">
        <v>3780067382.1958737</v>
      </c>
      <c r="C348" s="14">
        <f t="shared" si="15"/>
        <v>1923.5261383056641</v>
      </c>
      <c r="D348" s="3" t="s">
        <v>683</v>
      </c>
      <c r="E348" s="14">
        <v>382.99997685519418</v>
      </c>
      <c r="F348" s="14">
        <v>-447.40011629294685</v>
      </c>
      <c r="G348" s="14">
        <v>247.50018090299548</v>
      </c>
      <c r="H348" s="14">
        <f t="shared" si="16"/>
        <v>15.000023145256623</v>
      </c>
      <c r="I348" s="14">
        <f t="shared" si="17"/>
        <v>4.4420602598039676E-4</v>
      </c>
      <c r="J348" s="3" t="s">
        <v>688</v>
      </c>
      <c r="K348">
        <v>3780067381.1517982</v>
      </c>
      <c r="L348">
        <v>3780067382.1588302</v>
      </c>
      <c r="M348">
        <v>1.4360129833221436</v>
      </c>
      <c r="N348">
        <v>5.0469999313354492</v>
      </c>
      <c r="O348">
        <v>0</v>
      </c>
      <c r="P348" s="3" t="s">
        <v>688</v>
      </c>
      <c r="Q348" s="3" t="s">
        <v>696</v>
      </c>
      <c r="R348" s="3" t="s">
        <v>698</v>
      </c>
      <c r="S348">
        <v>22.064440000000001</v>
      </c>
      <c r="T348">
        <v>1.9061999999999999E-2</v>
      </c>
      <c r="U348">
        <v>-0.72006300000000001</v>
      </c>
      <c r="V348">
        <v>1.5935999999999999E-2</v>
      </c>
      <c r="W348">
        <v>9.5311000000000007E-2</v>
      </c>
      <c r="X348">
        <v>-3.600317</v>
      </c>
      <c r="Y348">
        <v>7.9682000000000003E-2</v>
      </c>
      <c r="Z348" s="3" t="s">
        <v>688</v>
      </c>
      <c r="AA348" s="3" t="s">
        <v>683</v>
      </c>
      <c r="AB348" s="3" t="s">
        <v>698</v>
      </c>
      <c r="AC348" s="3" t="s">
        <v>1056</v>
      </c>
    </row>
    <row r="349" spans="1:29" x14ac:dyDescent="0.25">
      <c r="A349" s="3" t="s">
        <v>415</v>
      </c>
      <c r="B349">
        <v>3780067386.7487702</v>
      </c>
      <c r="C349" s="14">
        <f t="shared" si="15"/>
        <v>1928.0790348052979</v>
      </c>
      <c r="D349" s="3" t="s">
        <v>683</v>
      </c>
      <c r="E349" s="14">
        <v>383.00009561259424</v>
      </c>
      <c r="F349" s="14">
        <v>-447.4001476839469</v>
      </c>
      <c r="G349" s="14">
        <v>252.50011466649551</v>
      </c>
      <c r="H349" s="14">
        <f t="shared" si="16"/>
        <v>14.999904388132785</v>
      </c>
      <c r="I349" s="14">
        <f t="shared" si="17"/>
        <v>5.6411519625972615E-4</v>
      </c>
      <c r="J349" s="3" t="s">
        <v>688</v>
      </c>
      <c r="K349">
        <v>3780067385.639791</v>
      </c>
      <c r="L349">
        <v>3780067386.6994905</v>
      </c>
      <c r="M349">
        <v>1.4360129833221436</v>
      </c>
      <c r="N349">
        <v>5.0440001487731934</v>
      </c>
      <c r="O349">
        <v>0</v>
      </c>
      <c r="P349" s="3" t="s">
        <v>688</v>
      </c>
      <c r="Q349" s="3" t="s">
        <v>696</v>
      </c>
      <c r="R349" s="3" t="s">
        <v>698</v>
      </c>
      <c r="S349">
        <v>22.072838000000001</v>
      </c>
      <c r="T349">
        <v>1.9833E-2</v>
      </c>
      <c r="U349">
        <v>-0.85549699999999995</v>
      </c>
      <c r="V349">
        <v>1.9911999999999999E-2</v>
      </c>
      <c r="W349">
        <v>9.9165000000000003E-2</v>
      </c>
      <c r="X349">
        <v>-4.2774869999999998</v>
      </c>
      <c r="Y349">
        <v>9.9561999999999998E-2</v>
      </c>
      <c r="Z349" s="3" t="s">
        <v>688</v>
      </c>
      <c r="AA349" s="3" t="s">
        <v>683</v>
      </c>
      <c r="AB349" s="3" t="s">
        <v>698</v>
      </c>
      <c r="AC349" s="3" t="s">
        <v>1057</v>
      </c>
    </row>
    <row r="350" spans="1:29" x14ac:dyDescent="0.25">
      <c r="A350" s="3" t="s">
        <v>416</v>
      </c>
      <c r="B350">
        <v>3780067391.2747254</v>
      </c>
      <c r="C350" s="14">
        <f t="shared" si="15"/>
        <v>1932.6049900054932</v>
      </c>
      <c r="D350" s="3" t="s">
        <v>683</v>
      </c>
      <c r="E350" s="14">
        <v>383.00006227729415</v>
      </c>
      <c r="F350" s="14">
        <v>-447.40022387964689</v>
      </c>
      <c r="G350" s="14">
        <v>257.49997424749552</v>
      </c>
      <c r="H350" s="14">
        <f t="shared" si="16"/>
        <v>14.999937724376595</v>
      </c>
      <c r="I350" s="14">
        <f t="shared" si="17"/>
        <v>8.5516153185567767E-4</v>
      </c>
      <c r="J350" s="3" t="s">
        <v>688</v>
      </c>
      <c r="K350">
        <v>3780067390.1259322</v>
      </c>
      <c r="L350">
        <v>3780067391.1977682</v>
      </c>
      <c r="M350">
        <v>1.4360129833221436</v>
      </c>
      <c r="N350">
        <v>5.0469999313354492</v>
      </c>
      <c r="O350">
        <v>0</v>
      </c>
      <c r="P350" s="3" t="s">
        <v>688</v>
      </c>
      <c r="Q350" s="3" t="s">
        <v>696</v>
      </c>
      <c r="R350" s="3" t="s">
        <v>698</v>
      </c>
      <c r="S350">
        <v>22.084294</v>
      </c>
      <c r="T350">
        <v>1.9404000000000001E-2</v>
      </c>
      <c r="U350">
        <v>-0.96380299999999997</v>
      </c>
      <c r="V350">
        <v>2.1956E-2</v>
      </c>
      <c r="W350">
        <v>9.7021999999999997E-2</v>
      </c>
      <c r="X350">
        <v>-4.8190160000000004</v>
      </c>
      <c r="Y350">
        <v>0.109781</v>
      </c>
      <c r="Z350" s="3" t="s">
        <v>688</v>
      </c>
      <c r="AA350" s="3" t="s">
        <v>683</v>
      </c>
      <c r="AB350" s="3" t="s">
        <v>698</v>
      </c>
      <c r="AC350" s="3" t="s">
        <v>1058</v>
      </c>
    </row>
    <row r="351" spans="1:29" x14ac:dyDescent="0.25">
      <c r="A351" s="3" t="s">
        <v>417</v>
      </c>
      <c r="B351">
        <v>3780067395.6849618</v>
      </c>
      <c r="C351" s="14">
        <f t="shared" si="15"/>
        <v>1937.0152263641357</v>
      </c>
      <c r="D351" s="3" t="s">
        <v>683</v>
      </c>
      <c r="E351" s="14">
        <v>383.0000310967942</v>
      </c>
      <c r="F351" s="14">
        <v>-447.40007239034685</v>
      </c>
      <c r="G351" s="14">
        <v>262.50020167699552</v>
      </c>
      <c r="H351" s="14">
        <f t="shared" si="16"/>
        <v>14.999968903380477</v>
      </c>
      <c r="I351" s="14">
        <f t="shared" si="17"/>
        <v>2.7651156368354874E-4</v>
      </c>
      <c r="J351" s="3" t="s">
        <v>688</v>
      </c>
      <c r="K351">
        <v>3780067394.5888758</v>
      </c>
      <c r="L351">
        <v>3780067395.6402106</v>
      </c>
      <c r="M351">
        <v>1.4360129833221436</v>
      </c>
      <c r="N351">
        <v>5.0440001487731934</v>
      </c>
      <c r="O351">
        <v>0</v>
      </c>
      <c r="P351" s="3" t="s">
        <v>688</v>
      </c>
      <c r="Q351" s="3" t="s">
        <v>696</v>
      </c>
      <c r="R351" s="3" t="s">
        <v>698</v>
      </c>
      <c r="S351">
        <v>22.092292</v>
      </c>
      <c r="T351">
        <v>1.8003000000000002E-2</v>
      </c>
      <c r="U351">
        <v>-1.0336479999999999</v>
      </c>
      <c r="V351">
        <v>2.1742999999999998E-2</v>
      </c>
      <c r="W351">
        <v>9.0012999999999996E-2</v>
      </c>
      <c r="X351">
        <v>-5.1682399999999999</v>
      </c>
      <c r="Y351">
        <v>0.10871699999999999</v>
      </c>
      <c r="Z351" s="3" t="s">
        <v>688</v>
      </c>
      <c r="AA351" s="3" t="s">
        <v>683</v>
      </c>
      <c r="AB351" s="3" t="s">
        <v>698</v>
      </c>
      <c r="AC351" s="3" t="s">
        <v>1059</v>
      </c>
    </row>
    <row r="352" spans="1:29" x14ac:dyDescent="0.25">
      <c r="A352" s="3" t="s">
        <v>418</v>
      </c>
      <c r="B352">
        <v>3780067400.1670766</v>
      </c>
      <c r="C352" s="14">
        <f t="shared" si="15"/>
        <v>1941.4973411560059</v>
      </c>
      <c r="D352" s="3" t="s">
        <v>683</v>
      </c>
      <c r="E352" s="14">
        <v>382.9998200338942</v>
      </c>
      <c r="F352" s="14">
        <v>-447.40015795054688</v>
      </c>
      <c r="G352" s="14">
        <v>267.4998879844955</v>
      </c>
      <c r="H352" s="14">
        <f t="shared" si="16"/>
        <v>15.000179966937406</v>
      </c>
      <c r="I352" s="14">
        <f t="shared" si="17"/>
        <v>6.033199184130849E-4</v>
      </c>
      <c r="J352" s="3" t="s">
        <v>688</v>
      </c>
      <c r="K352">
        <v>3780067399.0848513</v>
      </c>
      <c r="L352">
        <v>3780067400.1203671</v>
      </c>
      <c r="M352">
        <v>1.4360129833221436</v>
      </c>
      <c r="N352">
        <v>5.0440001487731934</v>
      </c>
      <c r="O352">
        <v>0</v>
      </c>
      <c r="P352" s="3" t="s">
        <v>688</v>
      </c>
      <c r="Q352" s="3" t="s">
        <v>696</v>
      </c>
      <c r="R352" s="3" t="s">
        <v>698</v>
      </c>
      <c r="S352">
        <v>22.11204</v>
      </c>
      <c r="T352">
        <v>1.6324000000000002E-2</v>
      </c>
      <c r="U352">
        <v>-1.0761099999999999</v>
      </c>
      <c r="V352">
        <v>2.0532000000000002E-2</v>
      </c>
      <c r="W352">
        <v>8.1619999999999998E-2</v>
      </c>
      <c r="X352">
        <v>-5.3805490000000002</v>
      </c>
      <c r="Y352">
        <v>0.10266</v>
      </c>
      <c r="Z352" s="3" t="s">
        <v>688</v>
      </c>
      <c r="AA352" s="3" t="s">
        <v>683</v>
      </c>
      <c r="AB352" s="3" t="s">
        <v>698</v>
      </c>
      <c r="AC352" s="3" t="s">
        <v>1060</v>
      </c>
    </row>
    <row r="353" spans="1:29" x14ac:dyDescent="0.25">
      <c r="A353" s="3" t="s">
        <v>419</v>
      </c>
      <c r="B353">
        <v>3780067404.7735648</v>
      </c>
      <c r="C353" s="14">
        <f t="shared" si="15"/>
        <v>1946.1038293838501</v>
      </c>
      <c r="D353" s="3" t="s">
        <v>683</v>
      </c>
      <c r="E353" s="14">
        <v>382.99975323949423</v>
      </c>
      <c r="F353" s="14">
        <v>-447.39984451188013</v>
      </c>
      <c r="G353" s="14">
        <v>272.49980294199548</v>
      </c>
      <c r="H353" s="14">
        <f t="shared" si="16"/>
        <v>15.000246761311647</v>
      </c>
      <c r="I353" s="14">
        <f t="shared" si="17"/>
        <v>5.9391160014827767E-4</v>
      </c>
      <c r="J353" s="3" t="s">
        <v>688</v>
      </c>
      <c r="K353">
        <v>3780067403.5599713</v>
      </c>
      <c r="L353">
        <v>3780067404.7235584</v>
      </c>
      <c r="M353">
        <v>1.4360129833221436</v>
      </c>
      <c r="N353">
        <v>5.0510001182556152</v>
      </c>
      <c r="O353">
        <v>0</v>
      </c>
      <c r="P353" s="3" t="s">
        <v>688</v>
      </c>
      <c r="Q353" s="3" t="s">
        <v>696</v>
      </c>
      <c r="R353" s="3" t="s">
        <v>698</v>
      </c>
      <c r="S353">
        <v>22.130313999999998</v>
      </c>
      <c r="T353">
        <v>1.4704E-2</v>
      </c>
      <c r="U353">
        <v>-1.1009089999999999</v>
      </c>
      <c r="V353">
        <v>1.9146E-2</v>
      </c>
      <c r="W353">
        <v>7.3520000000000002E-2</v>
      </c>
      <c r="X353">
        <v>-5.5045469999999996</v>
      </c>
      <c r="Y353">
        <v>9.5729999999999996E-2</v>
      </c>
      <c r="Z353" s="3" t="s">
        <v>688</v>
      </c>
      <c r="AA353" s="3" t="s">
        <v>683</v>
      </c>
      <c r="AB353" s="3" t="s">
        <v>698</v>
      </c>
      <c r="AC353" s="3" t="s">
        <v>1061</v>
      </c>
    </row>
    <row r="354" spans="1:29" x14ac:dyDescent="0.25">
      <c r="A354" s="3" t="s">
        <v>420</v>
      </c>
      <c r="B354">
        <v>3780067409.165391</v>
      </c>
      <c r="C354" s="14">
        <f t="shared" si="15"/>
        <v>1950.4956555366516</v>
      </c>
      <c r="D354" s="3" t="s">
        <v>683</v>
      </c>
      <c r="E354" s="14">
        <v>382.99990063079417</v>
      </c>
      <c r="F354" s="14">
        <v>-447.39989684774685</v>
      </c>
      <c r="G354" s="14">
        <v>277.50010070349549</v>
      </c>
      <c r="H354" s="14">
        <f t="shared" si="16"/>
        <v>15.000099369560504</v>
      </c>
      <c r="I354" s="14">
        <f t="shared" si="17"/>
        <v>3.9401030608501587E-4</v>
      </c>
      <c r="J354" s="3" t="s">
        <v>688</v>
      </c>
      <c r="K354">
        <v>3780067408.0677743</v>
      </c>
      <c r="L354">
        <v>3780067409.1181946</v>
      </c>
      <c r="M354">
        <v>1.4360129833221436</v>
      </c>
      <c r="N354">
        <v>5.0489997863769531</v>
      </c>
      <c r="O354">
        <v>0</v>
      </c>
      <c r="P354" s="3" t="s">
        <v>688</v>
      </c>
      <c r="Q354" s="3" t="s">
        <v>696</v>
      </c>
      <c r="R354" s="3" t="s">
        <v>698</v>
      </c>
      <c r="S354">
        <v>22.133866000000001</v>
      </c>
      <c r="T354">
        <v>1.2951000000000001E-2</v>
      </c>
      <c r="U354">
        <v>-1.114849</v>
      </c>
      <c r="V354">
        <v>1.7946E-2</v>
      </c>
      <c r="W354">
        <v>6.4753000000000005E-2</v>
      </c>
      <c r="X354">
        <v>-5.5742450000000003</v>
      </c>
      <c r="Y354">
        <v>8.9728000000000002E-2</v>
      </c>
      <c r="Z354" s="3" t="s">
        <v>688</v>
      </c>
      <c r="AA354" s="3" t="s">
        <v>683</v>
      </c>
      <c r="AB354" s="3" t="s">
        <v>698</v>
      </c>
      <c r="AC354" s="3" t="s">
        <v>1062</v>
      </c>
    </row>
    <row r="355" spans="1:29" x14ac:dyDescent="0.25">
      <c r="A355" s="3" t="s">
        <v>421</v>
      </c>
      <c r="B355">
        <v>3780067413.6866126</v>
      </c>
      <c r="C355" s="14">
        <f t="shared" si="15"/>
        <v>1955.0168771743774</v>
      </c>
      <c r="D355" s="3" t="s">
        <v>683</v>
      </c>
      <c r="E355" s="14">
        <v>383.0001180831942</v>
      </c>
      <c r="F355" s="14">
        <v>-447.4000041310469</v>
      </c>
      <c r="G355" s="14">
        <v>282.49995487449553</v>
      </c>
      <c r="H355" s="14">
        <f t="shared" si="16"/>
        <v>14.999881916806373</v>
      </c>
      <c r="I355" s="14">
        <f t="shared" si="17"/>
        <v>1.5779574453062856E-5</v>
      </c>
      <c r="J355" s="3" t="s">
        <v>688</v>
      </c>
      <c r="K355">
        <v>3780067412.5760865</v>
      </c>
      <c r="L355">
        <v>3780067413.6385088</v>
      </c>
      <c r="M355">
        <v>1.4360129833221436</v>
      </c>
      <c r="N355">
        <v>5.0440001487731934</v>
      </c>
      <c r="O355">
        <v>0</v>
      </c>
      <c r="P355" s="3" t="s">
        <v>688</v>
      </c>
      <c r="Q355" s="3" t="s">
        <v>696</v>
      </c>
      <c r="R355" s="3" t="s">
        <v>698</v>
      </c>
      <c r="S355">
        <v>22.098036</v>
      </c>
      <c r="T355">
        <v>1.1778E-2</v>
      </c>
      <c r="U355">
        <v>-1.1213660000000001</v>
      </c>
      <c r="V355">
        <v>1.6237000000000001E-2</v>
      </c>
      <c r="W355">
        <v>5.8892E-2</v>
      </c>
      <c r="X355">
        <v>-5.6068280000000001</v>
      </c>
      <c r="Y355">
        <v>8.1184999999999993E-2</v>
      </c>
      <c r="Z355" s="3" t="s">
        <v>688</v>
      </c>
      <c r="AA355" s="3" t="s">
        <v>683</v>
      </c>
      <c r="AB355" s="3" t="s">
        <v>698</v>
      </c>
      <c r="AC355" s="3" t="s">
        <v>1063</v>
      </c>
    </row>
    <row r="356" spans="1:29" x14ac:dyDescent="0.25">
      <c r="A356" s="3" t="s">
        <v>422</v>
      </c>
      <c r="B356">
        <v>3780067418.3212337</v>
      </c>
      <c r="C356" s="14">
        <f t="shared" si="15"/>
        <v>1959.6514983177185</v>
      </c>
      <c r="D356" s="3" t="s">
        <v>683</v>
      </c>
      <c r="E356" s="14">
        <v>382.99993470739423</v>
      </c>
      <c r="F356" s="14">
        <v>-447.39987678844687</v>
      </c>
      <c r="G356" s="14">
        <v>287.49979133249553</v>
      </c>
      <c r="H356" s="14">
        <f t="shared" si="16"/>
        <v>15.000065293111803</v>
      </c>
      <c r="I356" s="14">
        <f t="shared" si="17"/>
        <v>4.7063181426654899E-4</v>
      </c>
      <c r="J356" s="3" t="s">
        <v>688</v>
      </c>
      <c r="K356">
        <v>3780067417.1383162</v>
      </c>
      <c r="L356">
        <v>3780067418.2399855</v>
      </c>
      <c r="M356">
        <v>1.4360129833221436</v>
      </c>
      <c r="N356">
        <v>5.0469999313354492</v>
      </c>
      <c r="O356">
        <v>0</v>
      </c>
      <c r="P356" s="3" t="s">
        <v>688</v>
      </c>
      <c r="Q356" s="3" t="s">
        <v>696</v>
      </c>
      <c r="R356" s="3" t="s">
        <v>698</v>
      </c>
      <c r="S356">
        <v>22.096005999999999</v>
      </c>
      <c r="T356">
        <v>1.0992E-2</v>
      </c>
      <c r="U356">
        <v>-1.124314</v>
      </c>
      <c r="V356">
        <v>1.4619E-2</v>
      </c>
      <c r="W356">
        <v>5.4960000000000002E-2</v>
      </c>
      <c r="X356">
        <v>-5.6215679999999999</v>
      </c>
      <c r="Y356">
        <v>7.3094999999999993E-2</v>
      </c>
      <c r="Z356" s="3" t="s">
        <v>688</v>
      </c>
      <c r="AA356" s="3" t="s">
        <v>683</v>
      </c>
      <c r="AB356" s="3" t="s">
        <v>698</v>
      </c>
      <c r="AC356" s="3" t="s">
        <v>1064</v>
      </c>
    </row>
    <row r="357" spans="1:29" x14ac:dyDescent="0.25">
      <c r="A357" s="3" t="s">
        <v>423</v>
      </c>
      <c r="B357">
        <v>3780067422.7460289</v>
      </c>
      <c r="C357" s="14">
        <f t="shared" si="15"/>
        <v>1964.0762934684753</v>
      </c>
      <c r="D357" s="3" t="s">
        <v>683</v>
      </c>
      <c r="E357" s="14">
        <v>383.00001951029418</v>
      </c>
      <c r="F357" s="14">
        <v>-447.40008009984689</v>
      </c>
      <c r="G357" s="14">
        <v>292.50020931949547</v>
      </c>
      <c r="H357" s="14">
        <f t="shared" si="16"/>
        <v>14.999980489919686</v>
      </c>
      <c r="I357" s="14">
        <f t="shared" si="17"/>
        <v>3.059595342327428E-4</v>
      </c>
      <c r="J357" s="3" t="s">
        <v>688</v>
      </c>
      <c r="K357">
        <v>3780067421.6671414</v>
      </c>
      <c r="L357">
        <v>3780067422.7071185</v>
      </c>
      <c r="M357">
        <v>1.4360129833221436</v>
      </c>
      <c r="N357">
        <v>5.0489997863769531</v>
      </c>
      <c r="O357">
        <v>0</v>
      </c>
      <c r="P357" s="3" t="s">
        <v>688</v>
      </c>
      <c r="Q357" s="3" t="s">
        <v>696</v>
      </c>
      <c r="R357" s="3" t="s">
        <v>698</v>
      </c>
      <c r="S357">
        <v>22.077874000000001</v>
      </c>
      <c r="T357">
        <v>1.077E-2</v>
      </c>
      <c r="U357">
        <v>-1.1280159999999999</v>
      </c>
      <c r="V357">
        <v>1.4126E-2</v>
      </c>
      <c r="W357">
        <v>5.3850000000000002E-2</v>
      </c>
      <c r="X357">
        <v>-5.6400819999999996</v>
      </c>
      <c r="Y357">
        <v>7.0628999999999997E-2</v>
      </c>
      <c r="Z357" s="3" t="s">
        <v>688</v>
      </c>
      <c r="AA357" s="3" t="s">
        <v>683</v>
      </c>
      <c r="AB357" s="3" t="s">
        <v>698</v>
      </c>
      <c r="AC357" s="3" t="s">
        <v>1065</v>
      </c>
    </row>
    <row r="358" spans="1:29" x14ac:dyDescent="0.25">
      <c r="A358" s="3" t="s">
        <v>424</v>
      </c>
      <c r="B358">
        <v>3780067427.3040457</v>
      </c>
      <c r="C358" s="14">
        <f t="shared" si="15"/>
        <v>1968.6343102455139</v>
      </c>
      <c r="D358" s="3" t="s">
        <v>683</v>
      </c>
      <c r="E358" s="14">
        <v>382.99995377049419</v>
      </c>
      <c r="F358" s="14">
        <v>-447.40010985384686</v>
      </c>
      <c r="G358" s="14">
        <v>297.50020935599554</v>
      </c>
      <c r="H358" s="14">
        <f t="shared" si="16"/>
        <v>15.000046229908074</v>
      </c>
      <c r="I358" s="14">
        <f t="shared" si="17"/>
        <v>4.1960984716415132E-4</v>
      </c>
      <c r="J358" s="3" t="s">
        <v>688</v>
      </c>
      <c r="K358">
        <v>3780067426.2387233</v>
      </c>
      <c r="L358">
        <v>3780067427.2664495</v>
      </c>
      <c r="M358">
        <v>1.4360129833221436</v>
      </c>
      <c r="N358">
        <v>5.0469999313354492</v>
      </c>
      <c r="O358">
        <v>0</v>
      </c>
      <c r="P358" s="3" t="s">
        <v>688</v>
      </c>
      <c r="Q358" s="3" t="s">
        <v>696</v>
      </c>
      <c r="R358" s="3" t="s">
        <v>698</v>
      </c>
      <c r="S358">
        <v>22.096482000000002</v>
      </c>
      <c r="T358">
        <v>1.1065E-2</v>
      </c>
      <c r="U358">
        <v>-1.134619</v>
      </c>
      <c r="V358">
        <v>1.4234E-2</v>
      </c>
      <c r="W358">
        <v>5.5323999999999998E-2</v>
      </c>
      <c r="X358">
        <v>-5.6730970000000003</v>
      </c>
      <c r="Y358">
        <v>7.1168999999999996E-2</v>
      </c>
      <c r="Z358" s="3" t="s">
        <v>688</v>
      </c>
      <c r="AA358" s="3" t="s">
        <v>683</v>
      </c>
      <c r="AB358" s="3" t="s">
        <v>698</v>
      </c>
      <c r="AC358" s="3" t="s">
        <v>1066</v>
      </c>
    </row>
    <row r="359" spans="1:29" x14ac:dyDescent="0.25">
      <c r="A359" s="3" t="s">
        <v>425</v>
      </c>
      <c r="B359">
        <v>3780067486.754528</v>
      </c>
      <c r="C359" s="14">
        <f t="shared" si="15"/>
        <v>2028.0847926139832</v>
      </c>
      <c r="D359" s="3" t="s">
        <v>683</v>
      </c>
      <c r="E359" s="14">
        <v>393.67005342499425</v>
      </c>
      <c r="F359" s="14">
        <v>-449.90000701195885</v>
      </c>
      <c r="G359" s="14">
        <v>217.49985729643922</v>
      </c>
      <c r="H359" s="14">
        <f t="shared" si="16"/>
        <v>4.9998472378911281</v>
      </c>
      <c r="I359" s="14">
        <f t="shared" si="17"/>
        <v>30.00112882818852</v>
      </c>
      <c r="J359" s="3" t="s">
        <v>688</v>
      </c>
      <c r="K359">
        <v>3780067485.5676055</v>
      </c>
      <c r="L359">
        <v>3780067486.6765728</v>
      </c>
      <c r="M359">
        <v>1.4360129833221436</v>
      </c>
      <c r="N359">
        <v>5.0510001182556152</v>
      </c>
      <c r="O359">
        <v>0</v>
      </c>
      <c r="P359" s="3" t="s">
        <v>688</v>
      </c>
      <c r="Q359" s="3" t="s">
        <v>696</v>
      </c>
      <c r="R359" s="3" t="s">
        <v>698</v>
      </c>
      <c r="S359">
        <v>21.839165999999999</v>
      </c>
      <c r="T359">
        <v>-1.7375000000000002E-2</v>
      </c>
      <c r="U359">
        <v>-0.220361</v>
      </c>
      <c r="V359">
        <v>4.4140000000000004E-3</v>
      </c>
      <c r="W359">
        <v>-8.6874999999999994E-2</v>
      </c>
      <c r="X359">
        <v>-1.1018049999999999</v>
      </c>
      <c r="Y359">
        <v>2.2072000000000001E-2</v>
      </c>
      <c r="Z359" s="3" t="s">
        <v>688</v>
      </c>
      <c r="AA359" s="3" t="s">
        <v>683</v>
      </c>
      <c r="AB359" s="3" t="s">
        <v>698</v>
      </c>
      <c r="AC359" s="3" t="s">
        <v>1067</v>
      </c>
    </row>
    <row r="360" spans="1:29" x14ac:dyDescent="0.25">
      <c r="A360" s="3" t="s">
        <v>426</v>
      </c>
      <c r="B360">
        <v>3780067491.1431446</v>
      </c>
      <c r="C360" s="14">
        <f t="shared" si="15"/>
        <v>2032.4734091758728</v>
      </c>
      <c r="D360" s="3" t="s">
        <v>683</v>
      </c>
      <c r="E360" s="14">
        <v>393.66967851039419</v>
      </c>
      <c r="F360" s="14">
        <v>-449.89978842045883</v>
      </c>
      <c r="G360" s="14">
        <v>222.50000123993922</v>
      </c>
      <c r="H360" s="14">
        <f t="shared" si="16"/>
        <v>5.0000626346478949</v>
      </c>
      <c r="I360" s="14">
        <f t="shared" si="17"/>
        <v>29.99681144407538</v>
      </c>
      <c r="J360" s="3" t="s">
        <v>688</v>
      </c>
      <c r="K360">
        <v>3780067490.0581498</v>
      </c>
      <c r="L360">
        <v>3780067491.1026382</v>
      </c>
      <c r="M360">
        <v>1.4360129833221436</v>
      </c>
      <c r="N360">
        <v>5.0489997863769531</v>
      </c>
      <c r="O360">
        <v>0</v>
      </c>
      <c r="P360" s="3" t="s">
        <v>688</v>
      </c>
      <c r="Q360" s="3" t="s">
        <v>696</v>
      </c>
      <c r="R360" s="3" t="s">
        <v>698</v>
      </c>
      <c r="S360">
        <v>21.816825999999999</v>
      </c>
      <c r="T360">
        <v>-2.1628000000000001E-2</v>
      </c>
      <c r="U360">
        <v>-0.269401</v>
      </c>
      <c r="V360">
        <v>5.738E-3</v>
      </c>
      <c r="W360">
        <v>-0.108141</v>
      </c>
      <c r="X360">
        <v>-1.347003</v>
      </c>
      <c r="Y360">
        <v>2.869E-2</v>
      </c>
      <c r="Z360" s="3" t="s">
        <v>688</v>
      </c>
      <c r="AA360" s="3" t="s">
        <v>683</v>
      </c>
      <c r="AB360" s="3" t="s">
        <v>698</v>
      </c>
      <c r="AC360" s="3" t="s">
        <v>1068</v>
      </c>
    </row>
    <row r="361" spans="1:29" x14ac:dyDescent="0.25">
      <c r="A361" s="3" t="s">
        <v>427</v>
      </c>
      <c r="B361">
        <v>3780067495.6261697</v>
      </c>
      <c r="C361" s="14">
        <f t="shared" si="15"/>
        <v>2036.9564342498779</v>
      </c>
      <c r="D361" s="3" t="s">
        <v>683</v>
      </c>
      <c r="E361" s="14">
        <v>393.66964138039424</v>
      </c>
      <c r="F361" s="14">
        <v>-449.89988828165889</v>
      </c>
      <c r="G361" s="14">
        <v>227.50018728743922</v>
      </c>
      <c r="H361" s="14">
        <f t="shared" si="16"/>
        <v>5.000144717422633</v>
      </c>
      <c r="I361" s="14">
        <f t="shared" si="17"/>
        <v>29.997589750311054</v>
      </c>
      <c r="J361" s="3" t="s">
        <v>688</v>
      </c>
      <c r="K361">
        <v>3780067494.5351648</v>
      </c>
      <c r="L361">
        <v>3780067495.5801334</v>
      </c>
      <c r="M361">
        <v>1.4360129833221436</v>
      </c>
      <c r="N361">
        <v>5.0460000038146973</v>
      </c>
      <c r="O361">
        <v>0</v>
      </c>
      <c r="P361" s="3" t="s">
        <v>688</v>
      </c>
      <c r="Q361" s="3" t="s">
        <v>696</v>
      </c>
      <c r="R361" s="3" t="s">
        <v>698</v>
      </c>
      <c r="S361">
        <v>21.816867999999999</v>
      </c>
      <c r="T361">
        <v>-2.7309E-2</v>
      </c>
      <c r="U361">
        <v>-0.33065600000000001</v>
      </c>
      <c r="V361">
        <v>7.6150000000000002E-3</v>
      </c>
      <c r="W361">
        <v>-0.136544</v>
      </c>
      <c r="X361">
        <v>-1.6532800000000001</v>
      </c>
      <c r="Y361">
        <v>3.8073999999999997E-2</v>
      </c>
      <c r="Z361" s="3" t="s">
        <v>688</v>
      </c>
      <c r="AA361" s="3" t="s">
        <v>683</v>
      </c>
      <c r="AB361" s="3" t="s">
        <v>698</v>
      </c>
      <c r="AC361" s="3" t="s">
        <v>1069</v>
      </c>
    </row>
    <row r="362" spans="1:29" x14ac:dyDescent="0.25">
      <c r="A362" s="3" t="s">
        <v>428</v>
      </c>
      <c r="B362">
        <v>3780067500.2206535</v>
      </c>
      <c r="C362" s="14">
        <f t="shared" si="15"/>
        <v>2041.5509181022644</v>
      </c>
      <c r="D362" s="3" t="s">
        <v>683</v>
      </c>
      <c r="E362" s="14">
        <v>393.66992393999419</v>
      </c>
      <c r="F362" s="14">
        <v>-449.89991065065891</v>
      </c>
      <c r="G362" s="14">
        <v>232.49981157293919</v>
      </c>
      <c r="H362" s="14">
        <f t="shared" si="16"/>
        <v>4.9999111938826868</v>
      </c>
      <c r="I362" s="14">
        <f t="shared" si="17"/>
        <v>29.999430606232242</v>
      </c>
      <c r="J362" s="3" t="s">
        <v>688</v>
      </c>
      <c r="K362">
        <v>3780067499.0613136</v>
      </c>
      <c r="L362">
        <v>3780067500.1745009</v>
      </c>
      <c r="M362">
        <v>1.4360129833221436</v>
      </c>
      <c r="N362">
        <v>5.0469999313354492</v>
      </c>
      <c r="O362">
        <v>0</v>
      </c>
      <c r="P362" s="3" t="s">
        <v>688</v>
      </c>
      <c r="Q362" s="3" t="s">
        <v>696</v>
      </c>
      <c r="R362" s="3" t="s">
        <v>698</v>
      </c>
      <c r="S362">
        <v>21.818134000000001</v>
      </c>
      <c r="T362">
        <v>-3.3996999999999999E-2</v>
      </c>
      <c r="U362">
        <v>-0.407555</v>
      </c>
      <c r="V362">
        <v>9.8259999999999997E-3</v>
      </c>
      <c r="W362">
        <v>-0.169984</v>
      </c>
      <c r="X362">
        <v>-2.0377740000000002</v>
      </c>
      <c r="Y362">
        <v>4.9131000000000001E-2</v>
      </c>
      <c r="Z362" s="3" t="s">
        <v>688</v>
      </c>
      <c r="AA362" s="3" t="s">
        <v>683</v>
      </c>
      <c r="AB362" s="3" t="s">
        <v>698</v>
      </c>
      <c r="AC362" s="3" t="s">
        <v>1070</v>
      </c>
    </row>
    <row r="363" spans="1:29" x14ac:dyDescent="0.25">
      <c r="A363" s="3" t="s">
        <v>429</v>
      </c>
      <c r="B363">
        <v>3780067504.5945482</v>
      </c>
      <c r="C363" s="14">
        <f t="shared" si="15"/>
        <v>2045.9248127937317</v>
      </c>
      <c r="D363" s="3" t="s">
        <v>683</v>
      </c>
      <c r="E363" s="14">
        <v>393.66964839689422</v>
      </c>
      <c r="F363" s="14">
        <v>-449.90022398355887</v>
      </c>
      <c r="G363" s="14">
        <v>237.50024129093919</v>
      </c>
      <c r="H363" s="14">
        <f t="shared" si="16"/>
        <v>5.0003064880549006</v>
      </c>
      <c r="I363" s="14">
        <f t="shared" si="17"/>
        <v>30.000961305715201</v>
      </c>
      <c r="J363" s="3" t="s">
        <v>688</v>
      </c>
      <c r="K363">
        <v>3780067503.5162697</v>
      </c>
      <c r="L363">
        <v>3780067504.554739</v>
      </c>
      <c r="M363">
        <v>1.4360129833221436</v>
      </c>
      <c r="N363">
        <v>5.0510001182556152</v>
      </c>
      <c r="O363">
        <v>0</v>
      </c>
      <c r="P363" s="3" t="s">
        <v>688</v>
      </c>
      <c r="Q363" s="3" t="s">
        <v>696</v>
      </c>
      <c r="R363" s="3" t="s">
        <v>698</v>
      </c>
      <c r="S363">
        <v>21.815650000000002</v>
      </c>
      <c r="T363">
        <v>-4.1189000000000003E-2</v>
      </c>
      <c r="U363">
        <v>-0.50281699999999996</v>
      </c>
      <c r="V363">
        <v>1.2562E-2</v>
      </c>
      <c r="W363">
        <v>-0.20594499999999999</v>
      </c>
      <c r="X363">
        <v>-2.5140859999999998</v>
      </c>
      <c r="Y363">
        <v>6.2809000000000004E-2</v>
      </c>
      <c r="Z363" s="3" t="s">
        <v>688</v>
      </c>
      <c r="AA363" s="3" t="s">
        <v>683</v>
      </c>
      <c r="AB363" s="3" t="s">
        <v>698</v>
      </c>
      <c r="AC363" s="3" t="s">
        <v>1071</v>
      </c>
    </row>
    <row r="364" spans="1:29" x14ac:dyDescent="0.25">
      <c r="A364" s="3" t="s">
        <v>430</v>
      </c>
      <c r="B364">
        <v>3780067509.053</v>
      </c>
      <c r="C364" s="14">
        <f t="shared" si="15"/>
        <v>2050.383264541626</v>
      </c>
      <c r="D364" s="3" t="s">
        <v>683</v>
      </c>
      <c r="E364" s="14">
        <v>393.67001834759418</v>
      </c>
      <c r="F364" s="14">
        <v>-449.89980645565885</v>
      </c>
      <c r="G364" s="14">
        <v>242.50021463043922</v>
      </c>
      <c r="H364" s="14">
        <f t="shared" si="16"/>
        <v>4.9997773376346268</v>
      </c>
      <c r="I364" s="14">
        <f t="shared" si="17"/>
        <v>29.998937460778979</v>
      </c>
      <c r="J364" s="3" t="s">
        <v>688</v>
      </c>
      <c r="K364">
        <v>3780067507.9701295</v>
      </c>
      <c r="L364">
        <v>3780067509.0068898</v>
      </c>
      <c r="M364">
        <v>1.4360129833221436</v>
      </c>
      <c r="N364">
        <v>5.0489997863769531</v>
      </c>
      <c r="O364">
        <v>0</v>
      </c>
      <c r="P364" s="3" t="s">
        <v>688</v>
      </c>
      <c r="Q364" s="3" t="s">
        <v>696</v>
      </c>
      <c r="R364" s="3" t="s">
        <v>698</v>
      </c>
      <c r="S364">
        <v>21.809087999999999</v>
      </c>
      <c r="T364">
        <v>-4.8384999999999997E-2</v>
      </c>
      <c r="U364">
        <v>-0.61746999999999996</v>
      </c>
      <c r="V364">
        <v>1.5594E-2</v>
      </c>
      <c r="W364">
        <v>-0.241923</v>
      </c>
      <c r="X364">
        <v>-3.087348</v>
      </c>
      <c r="Y364">
        <v>7.7970999999999999E-2</v>
      </c>
      <c r="Z364" s="3" t="s">
        <v>688</v>
      </c>
      <c r="AA364" s="3" t="s">
        <v>683</v>
      </c>
      <c r="AB364" s="3" t="s">
        <v>698</v>
      </c>
      <c r="AC364" s="3" t="s">
        <v>1072</v>
      </c>
    </row>
    <row r="365" spans="1:29" x14ac:dyDescent="0.25">
      <c r="A365" s="3" t="s">
        <v>431</v>
      </c>
      <c r="B365">
        <v>3780067513.6672063</v>
      </c>
      <c r="C365" s="14">
        <f t="shared" si="15"/>
        <v>2054.9974708557129</v>
      </c>
      <c r="D365" s="3" t="s">
        <v>683</v>
      </c>
      <c r="E365" s="14">
        <v>393.6700315996942</v>
      </c>
      <c r="F365" s="14">
        <v>-449.89975938295885</v>
      </c>
      <c r="G365" s="14">
        <v>247.4998502164392</v>
      </c>
      <c r="H365" s="14">
        <f t="shared" si="16"/>
        <v>4.9997423253941493</v>
      </c>
      <c r="I365" s="14">
        <f t="shared" si="17"/>
        <v>29.998546215893402</v>
      </c>
      <c r="J365" s="3" t="s">
        <v>688</v>
      </c>
      <c r="K365">
        <v>3780067512.4783225</v>
      </c>
      <c r="L365">
        <v>3780067513.6192336</v>
      </c>
      <c r="M365">
        <v>1.4360129833221436</v>
      </c>
      <c r="N365">
        <v>5.0469999313354492</v>
      </c>
      <c r="O365">
        <v>0</v>
      </c>
      <c r="P365" s="3" t="s">
        <v>688</v>
      </c>
      <c r="Q365" s="3" t="s">
        <v>696</v>
      </c>
      <c r="R365" s="3" t="s">
        <v>698</v>
      </c>
      <c r="S365">
        <v>21.807411999999999</v>
      </c>
      <c r="T365">
        <v>-5.1581000000000002E-2</v>
      </c>
      <c r="U365">
        <v>-0.74843300000000001</v>
      </c>
      <c r="V365">
        <v>1.8707999999999999E-2</v>
      </c>
      <c r="W365">
        <v>-0.25790600000000002</v>
      </c>
      <c r="X365">
        <v>-3.7421639999999998</v>
      </c>
      <c r="Y365">
        <v>9.3542E-2</v>
      </c>
      <c r="Z365" s="3" t="s">
        <v>688</v>
      </c>
      <c r="AA365" s="3" t="s">
        <v>683</v>
      </c>
      <c r="AB365" s="3" t="s">
        <v>698</v>
      </c>
      <c r="AC365" s="3" t="s">
        <v>1073</v>
      </c>
    </row>
    <row r="366" spans="1:29" x14ac:dyDescent="0.25">
      <c r="A366" s="3" t="s">
        <v>432</v>
      </c>
      <c r="B366">
        <v>3780067518.1137719</v>
      </c>
      <c r="C366" s="14">
        <f t="shared" si="15"/>
        <v>2059.4440364837646</v>
      </c>
      <c r="D366" s="3" t="s">
        <v>683</v>
      </c>
      <c r="E366" s="14">
        <v>393.66965035709421</v>
      </c>
      <c r="F366" s="14">
        <v>-449.89979077395884</v>
      </c>
      <c r="G366" s="14">
        <v>252.4997839799392</v>
      </c>
      <c r="H366" s="14">
        <f t="shared" si="16"/>
        <v>5.000088193560603</v>
      </c>
      <c r="I366" s="14">
        <f t="shared" si="17"/>
        <v>29.996673512239564</v>
      </c>
      <c r="J366" s="3" t="s">
        <v>688</v>
      </c>
      <c r="K366">
        <v>3780067517.0203247</v>
      </c>
      <c r="L366">
        <v>3780067518.0646801</v>
      </c>
      <c r="M366">
        <v>1.4360129833221436</v>
      </c>
      <c r="N366">
        <v>5.0510001182556152</v>
      </c>
      <c r="O366">
        <v>0</v>
      </c>
      <c r="P366" s="3" t="s">
        <v>688</v>
      </c>
      <c r="Q366" s="3" t="s">
        <v>696</v>
      </c>
      <c r="R366" s="3" t="s">
        <v>698</v>
      </c>
      <c r="S366">
        <v>21.810165999999999</v>
      </c>
      <c r="T366">
        <v>-4.7712999999999998E-2</v>
      </c>
      <c r="U366">
        <v>-0.88419400000000004</v>
      </c>
      <c r="V366">
        <v>2.2124999999999999E-2</v>
      </c>
      <c r="W366">
        <v>-0.238564</v>
      </c>
      <c r="X366">
        <v>-4.4209690000000004</v>
      </c>
      <c r="Y366">
        <v>0.110623</v>
      </c>
      <c r="Z366" s="3" t="s">
        <v>688</v>
      </c>
      <c r="AA366" s="3" t="s">
        <v>683</v>
      </c>
      <c r="AB366" s="3" t="s">
        <v>698</v>
      </c>
      <c r="AC366" s="3" t="s">
        <v>1074</v>
      </c>
    </row>
    <row r="367" spans="1:29" x14ac:dyDescent="0.25">
      <c r="A367" s="3" t="s">
        <v>433</v>
      </c>
      <c r="B367">
        <v>3780067522.6147218</v>
      </c>
      <c r="C367" s="14">
        <f t="shared" si="15"/>
        <v>2063.9449863433838</v>
      </c>
      <c r="D367" s="3" t="s">
        <v>683</v>
      </c>
      <c r="E367" s="14">
        <v>393.67011702179423</v>
      </c>
      <c r="F367" s="14">
        <v>-449.89986696965889</v>
      </c>
      <c r="G367" s="14">
        <v>257.50014356093919</v>
      </c>
      <c r="H367" s="14">
        <f t="shared" si="16"/>
        <v>4.9997221393741196</v>
      </c>
      <c r="I367" s="14">
        <f t="shared" si="17"/>
        <v>30.000103412171768</v>
      </c>
      <c r="J367" s="3" t="s">
        <v>688</v>
      </c>
      <c r="K367">
        <v>3780067521.4846721</v>
      </c>
      <c r="L367">
        <v>3780067522.5777154</v>
      </c>
      <c r="M367">
        <v>1.4360129833221436</v>
      </c>
      <c r="N367">
        <v>5.0440001487731934</v>
      </c>
      <c r="O367">
        <v>0</v>
      </c>
      <c r="P367" s="3" t="s">
        <v>688</v>
      </c>
      <c r="Q367" s="3" t="s">
        <v>696</v>
      </c>
      <c r="R367" s="3" t="s">
        <v>698</v>
      </c>
      <c r="S367">
        <v>21.823684</v>
      </c>
      <c r="T367">
        <v>-3.7491999999999998E-2</v>
      </c>
      <c r="U367">
        <v>-1.0084</v>
      </c>
      <c r="V367">
        <v>2.6349000000000001E-2</v>
      </c>
      <c r="W367">
        <v>-0.18746199999999999</v>
      </c>
      <c r="X367">
        <v>-5.0419989999999997</v>
      </c>
      <c r="Y367">
        <v>0.131747</v>
      </c>
      <c r="Z367" s="3" t="s">
        <v>688</v>
      </c>
      <c r="AA367" s="3" t="s">
        <v>683</v>
      </c>
      <c r="AB367" s="3" t="s">
        <v>698</v>
      </c>
      <c r="AC367" s="3" t="s">
        <v>1075</v>
      </c>
    </row>
    <row r="368" spans="1:29" x14ac:dyDescent="0.25">
      <c r="A368" s="3" t="s">
        <v>434</v>
      </c>
      <c r="B368">
        <v>3780067527.1687856</v>
      </c>
      <c r="C368" s="14">
        <f t="shared" si="15"/>
        <v>2068.4990501403809</v>
      </c>
      <c r="D368" s="3" t="s">
        <v>683</v>
      </c>
      <c r="E368" s="14">
        <v>393.67008584129422</v>
      </c>
      <c r="F368" s="14">
        <v>-449.90021548035884</v>
      </c>
      <c r="G368" s="14">
        <v>262.49987099043921</v>
      </c>
      <c r="H368" s="14">
        <f t="shared" si="16"/>
        <v>4.9999234064120266</v>
      </c>
      <c r="I368" s="14">
        <f t="shared" si="17"/>
        <v>30.003383403287838</v>
      </c>
      <c r="J368" s="3" t="s">
        <v>688</v>
      </c>
      <c r="K368">
        <v>3780067525.947783</v>
      </c>
      <c r="L368">
        <v>3780067527.1150079</v>
      </c>
      <c r="M368">
        <v>1.4360129833221436</v>
      </c>
      <c r="N368">
        <v>5.0469999313354492</v>
      </c>
      <c r="O368">
        <v>0</v>
      </c>
      <c r="P368" s="3" t="s">
        <v>688</v>
      </c>
      <c r="Q368" s="3" t="s">
        <v>696</v>
      </c>
      <c r="R368" s="3" t="s">
        <v>698</v>
      </c>
      <c r="S368">
        <v>21.86645</v>
      </c>
      <c r="T368">
        <v>-2.4060000000000002E-2</v>
      </c>
      <c r="U368">
        <v>-1.1089089999999999</v>
      </c>
      <c r="V368">
        <v>3.1179999999999999E-2</v>
      </c>
      <c r="W368">
        <v>-0.12030100000000001</v>
      </c>
      <c r="X368">
        <v>-5.5445469999999997</v>
      </c>
      <c r="Y368">
        <v>0.15590000000000001</v>
      </c>
      <c r="Z368" s="3" t="s">
        <v>688</v>
      </c>
      <c r="AA368" s="3" t="s">
        <v>683</v>
      </c>
      <c r="AB368" s="3" t="s">
        <v>698</v>
      </c>
      <c r="AC368" s="3" t="s">
        <v>1076</v>
      </c>
    </row>
    <row r="369" spans="1:29" x14ac:dyDescent="0.25">
      <c r="A369" s="3" t="s">
        <v>435</v>
      </c>
      <c r="B369">
        <v>3780067531.5951056</v>
      </c>
      <c r="C369" s="14">
        <f t="shared" si="15"/>
        <v>2072.9253702163696</v>
      </c>
      <c r="D369" s="3" t="s">
        <v>683</v>
      </c>
      <c r="E369" s="14">
        <v>393.66987477839416</v>
      </c>
      <c r="F369" s="14">
        <v>-449.89980104055883</v>
      </c>
      <c r="G369" s="14">
        <v>267.50005729793918</v>
      </c>
      <c r="H369" s="14">
        <f t="shared" si="16"/>
        <v>4.9998989666958407</v>
      </c>
      <c r="I369" s="14">
        <f t="shared" si="17"/>
        <v>29.998061138851508</v>
      </c>
      <c r="J369" s="3" t="s">
        <v>688</v>
      </c>
      <c r="K369">
        <v>3780067530.5059328</v>
      </c>
      <c r="L369">
        <v>3780067531.5477767</v>
      </c>
      <c r="M369">
        <v>1.4360129833221436</v>
      </c>
      <c r="N369">
        <v>5.0489997863769531</v>
      </c>
      <c r="O369">
        <v>0</v>
      </c>
      <c r="P369" s="3" t="s">
        <v>688</v>
      </c>
      <c r="Q369" s="3" t="s">
        <v>696</v>
      </c>
      <c r="R369" s="3" t="s">
        <v>698</v>
      </c>
      <c r="S369">
        <v>21.924825999999999</v>
      </c>
      <c r="T369">
        <v>-1.2224E-2</v>
      </c>
      <c r="U369">
        <v>-1.1829099999999999</v>
      </c>
      <c r="V369">
        <v>3.5993999999999998E-2</v>
      </c>
      <c r="W369">
        <v>-6.1119E-2</v>
      </c>
      <c r="X369">
        <v>-5.9145500000000002</v>
      </c>
      <c r="Y369">
        <v>0.17997199999999999</v>
      </c>
      <c r="Z369" s="3" t="s">
        <v>688</v>
      </c>
      <c r="AA369" s="3" t="s">
        <v>683</v>
      </c>
      <c r="AB369" s="3" t="s">
        <v>698</v>
      </c>
      <c r="AC369" s="3" t="s">
        <v>1077</v>
      </c>
    </row>
    <row r="370" spans="1:29" x14ac:dyDescent="0.25">
      <c r="A370" s="3" t="s">
        <v>436</v>
      </c>
      <c r="B370">
        <v>3780067536.068368</v>
      </c>
      <c r="C370" s="14">
        <f t="shared" si="15"/>
        <v>2077.3986325263977</v>
      </c>
      <c r="D370" s="3" t="s">
        <v>683</v>
      </c>
      <c r="E370" s="14">
        <v>393.66980798399419</v>
      </c>
      <c r="F370" s="14">
        <v>-449.89998760189212</v>
      </c>
      <c r="G370" s="14">
        <v>272.49997225543922</v>
      </c>
      <c r="H370" s="14">
        <f t="shared" si="16"/>
        <v>5.0000500902585863</v>
      </c>
      <c r="I370" s="14">
        <f t="shared" si="17"/>
        <v>29.999529900793043</v>
      </c>
      <c r="J370" s="3" t="s">
        <v>688</v>
      </c>
      <c r="K370">
        <v>3780067534.9810734</v>
      </c>
      <c r="L370">
        <v>3780067536.0164313</v>
      </c>
      <c r="M370">
        <v>1.4360129833221436</v>
      </c>
      <c r="N370">
        <v>5.0430002212524414</v>
      </c>
      <c r="O370">
        <v>0</v>
      </c>
      <c r="P370" s="3" t="s">
        <v>688</v>
      </c>
      <c r="Q370" s="3" t="s">
        <v>696</v>
      </c>
      <c r="R370" s="3" t="s">
        <v>698</v>
      </c>
      <c r="S370">
        <v>21.950952000000001</v>
      </c>
      <c r="T370">
        <v>-2.7139999999999998E-3</v>
      </c>
      <c r="U370">
        <v>-1.2340150000000001</v>
      </c>
      <c r="V370">
        <v>4.0133000000000002E-2</v>
      </c>
      <c r="W370">
        <v>-1.3571E-2</v>
      </c>
      <c r="X370">
        <v>-6.1700730000000004</v>
      </c>
      <c r="Y370">
        <v>0.20066700000000001</v>
      </c>
      <c r="Z370" s="3" t="s">
        <v>688</v>
      </c>
      <c r="AA370" s="3" t="s">
        <v>683</v>
      </c>
      <c r="AB370" s="3" t="s">
        <v>698</v>
      </c>
      <c r="AC370" s="3" t="s">
        <v>1078</v>
      </c>
    </row>
    <row r="371" spans="1:29" x14ac:dyDescent="0.25">
      <c r="A371" s="3" t="s">
        <v>437</v>
      </c>
      <c r="B371">
        <v>3780067540.6257486</v>
      </c>
      <c r="C371" s="14">
        <f t="shared" si="15"/>
        <v>2081.9560132026672</v>
      </c>
      <c r="D371" s="3" t="s">
        <v>683</v>
      </c>
      <c r="E371" s="14">
        <v>393.66995537529419</v>
      </c>
      <c r="F371" s="14">
        <v>-449.90003993775889</v>
      </c>
      <c r="G371" s="14">
        <v>277.49977001693918</v>
      </c>
      <c r="H371" s="14">
        <f t="shared" si="16"/>
        <v>4.9999486139692717</v>
      </c>
      <c r="I371" s="14">
        <f t="shared" si="17"/>
        <v>30.000893772810638</v>
      </c>
      <c r="J371" s="3" t="s">
        <v>688</v>
      </c>
      <c r="K371">
        <v>3780067539.4556952</v>
      </c>
      <c r="L371">
        <v>3780067540.5515871</v>
      </c>
      <c r="M371">
        <v>1.4360129833221436</v>
      </c>
      <c r="N371">
        <v>5.0539999008178711</v>
      </c>
      <c r="O371">
        <v>0</v>
      </c>
      <c r="P371" s="3" t="s">
        <v>688</v>
      </c>
      <c r="Q371" s="3" t="s">
        <v>696</v>
      </c>
      <c r="R371" s="3" t="s">
        <v>698</v>
      </c>
      <c r="S371">
        <v>21.986868000000001</v>
      </c>
      <c r="T371">
        <v>3.9870000000000001E-3</v>
      </c>
      <c r="U371">
        <v>-1.2675160000000001</v>
      </c>
      <c r="V371">
        <v>4.3041999999999997E-2</v>
      </c>
      <c r="W371">
        <v>1.9932999999999999E-2</v>
      </c>
      <c r="X371">
        <v>-6.3375820000000003</v>
      </c>
      <c r="Y371">
        <v>0.21520800000000001</v>
      </c>
      <c r="Z371" s="3" t="s">
        <v>688</v>
      </c>
      <c r="AA371" s="3" t="s">
        <v>683</v>
      </c>
      <c r="AB371" s="3" t="s">
        <v>698</v>
      </c>
      <c r="AC371" s="3" t="s">
        <v>1079</v>
      </c>
    </row>
    <row r="372" spans="1:29" x14ac:dyDescent="0.25">
      <c r="A372" s="3" t="s">
        <v>438</v>
      </c>
      <c r="B372">
        <v>3780067545.0279913</v>
      </c>
      <c r="C372" s="14">
        <f t="shared" si="15"/>
        <v>2086.3582558631897</v>
      </c>
      <c r="D372" s="3" t="s">
        <v>683</v>
      </c>
      <c r="E372" s="14">
        <v>393.66967282769423</v>
      </c>
      <c r="F372" s="14">
        <v>-449.90014722105883</v>
      </c>
      <c r="G372" s="14">
        <v>282.50012418793921</v>
      </c>
      <c r="H372" s="14">
        <f t="shared" si="16"/>
        <v>5.0002469485194441</v>
      </c>
      <c r="I372" s="14">
        <f t="shared" si="17"/>
        <v>30.000339540298754</v>
      </c>
      <c r="J372" s="3" t="s">
        <v>688</v>
      </c>
      <c r="K372">
        <v>3780067543.9320178</v>
      </c>
      <c r="L372">
        <v>3780067544.9836879</v>
      </c>
      <c r="M372">
        <v>1.4360129833221436</v>
      </c>
      <c r="N372">
        <v>5.0409998893737793</v>
      </c>
      <c r="O372">
        <v>0</v>
      </c>
      <c r="P372" s="3" t="s">
        <v>688</v>
      </c>
      <c r="Q372" s="3" t="s">
        <v>696</v>
      </c>
      <c r="R372" s="3" t="s">
        <v>698</v>
      </c>
      <c r="S372">
        <v>21.989418000000001</v>
      </c>
      <c r="T372">
        <v>9.0980000000000002E-3</v>
      </c>
      <c r="U372">
        <v>-1.287129</v>
      </c>
      <c r="V372">
        <v>4.4559000000000001E-2</v>
      </c>
      <c r="W372">
        <v>4.5488000000000001E-2</v>
      </c>
      <c r="X372">
        <v>-6.4356450000000001</v>
      </c>
      <c r="Y372">
        <v>0.222797</v>
      </c>
      <c r="Z372" s="3" t="s">
        <v>688</v>
      </c>
      <c r="AA372" s="3" t="s">
        <v>683</v>
      </c>
      <c r="AB372" s="3" t="s">
        <v>698</v>
      </c>
      <c r="AC372" s="3" t="s">
        <v>1080</v>
      </c>
    </row>
    <row r="373" spans="1:29" x14ac:dyDescent="0.25">
      <c r="A373" s="3" t="s">
        <v>439</v>
      </c>
      <c r="B373">
        <v>3780067549.4854631</v>
      </c>
      <c r="C373" s="14">
        <f t="shared" si="15"/>
        <v>2090.8157277107239</v>
      </c>
      <c r="D373" s="3" t="s">
        <v>683</v>
      </c>
      <c r="E373" s="14">
        <v>393.6699894518942</v>
      </c>
      <c r="F373" s="14">
        <v>-449.90001987845886</v>
      </c>
      <c r="G373" s="14">
        <v>287.49996064593921</v>
      </c>
      <c r="H373" s="14">
        <f t="shared" si="16"/>
        <v>4.9999090731129412</v>
      </c>
      <c r="I373" s="14">
        <f t="shared" si="17"/>
        <v>30.000889957250681</v>
      </c>
      <c r="J373" s="3" t="s">
        <v>688</v>
      </c>
      <c r="K373">
        <v>3780067548.4020815</v>
      </c>
      <c r="L373">
        <v>3780067549.4306111</v>
      </c>
      <c r="M373">
        <v>1.4360129833221436</v>
      </c>
      <c r="N373">
        <v>5.0469999313354492</v>
      </c>
      <c r="O373">
        <v>0</v>
      </c>
      <c r="P373" s="3" t="s">
        <v>688</v>
      </c>
      <c r="Q373" s="3" t="s">
        <v>696</v>
      </c>
      <c r="R373" s="3" t="s">
        <v>698</v>
      </c>
      <c r="S373">
        <v>21.967752000000001</v>
      </c>
      <c r="T373">
        <v>1.3136999999999999E-2</v>
      </c>
      <c r="U373">
        <v>-1.2958689999999999</v>
      </c>
      <c r="V373">
        <v>4.4804999999999998E-2</v>
      </c>
      <c r="W373">
        <v>6.5683000000000005E-2</v>
      </c>
      <c r="X373">
        <v>-6.4793440000000002</v>
      </c>
      <c r="Y373">
        <v>0.224026</v>
      </c>
      <c r="Z373" s="3" t="s">
        <v>688</v>
      </c>
      <c r="AA373" s="3" t="s">
        <v>683</v>
      </c>
      <c r="AB373" s="3" t="s">
        <v>698</v>
      </c>
      <c r="AC373" s="3" t="s">
        <v>1081</v>
      </c>
    </row>
    <row r="374" spans="1:29" x14ac:dyDescent="0.25">
      <c r="A374" s="3" t="s">
        <v>440</v>
      </c>
      <c r="B374">
        <v>3780067554.0165167</v>
      </c>
      <c r="C374" s="14">
        <f t="shared" si="15"/>
        <v>2095.3467812538147</v>
      </c>
      <c r="D374" s="3" t="s">
        <v>683</v>
      </c>
      <c r="E374" s="14">
        <v>393.6700742547942</v>
      </c>
      <c r="F374" s="14">
        <v>-449.90022318985882</v>
      </c>
      <c r="G374" s="14">
        <v>292.49987863293921</v>
      </c>
      <c r="H374" s="14">
        <f t="shared" si="16"/>
        <v>4.9999372954172054</v>
      </c>
      <c r="I374" s="14">
        <f t="shared" si="17"/>
        <v>30.003393516802117</v>
      </c>
      <c r="J374" s="3" t="s">
        <v>688</v>
      </c>
      <c r="K374">
        <v>3780067552.874073</v>
      </c>
      <c r="L374">
        <v>3780067553.9342442</v>
      </c>
      <c r="M374">
        <v>1.4360129833221436</v>
      </c>
      <c r="N374">
        <v>5.0390000343322754</v>
      </c>
      <c r="O374">
        <v>0</v>
      </c>
      <c r="P374" s="3" t="s">
        <v>688</v>
      </c>
      <c r="Q374" s="3" t="s">
        <v>696</v>
      </c>
      <c r="R374" s="3" t="s">
        <v>698</v>
      </c>
      <c r="S374">
        <v>21.990787999999998</v>
      </c>
      <c r="T374">
        <v>1.6913000000000001E-2</v>
      </c>
      <c r="U374">
        <v>-1.294289</v>
      </c>
      <c r="V374">
        <v>4.3478000000000003E-2</v>
      </c>
      <c r="W374">
        <v>8.4564E-2</v>
      </c>
      <c r="X374">
        <v>-6.4714450000000001</v>
      </c>
      <c r="Y374">
        <v>0.217391</v>
      </c>
      <c r="Z374" s="3" t="s">
        <v>688</v>
      </c>
      <c r="AA374" s="3" t="s">
        <v>683</v>
      </c>
      <c r="AB374" s="3" t="s">
        <v>698</v>
      </c>
      <c r="AC374" s="3" t="s">
        <v>1082</v>
      </c>
    </row>
    <row r="375" spans="1:29" x14ac:dyDescent="0.25">
      <c r="A375" s="3" t="s">
        <v>441</v>
      </c>
      <c r="B375">
        <v>3780067558.4922752</v>
      </c>
      <c r="C375" s="14">
        <f t="shared" si="15"/>
        <v>2099.822539806366</v>
      </c>
      <c r="D375" s="3" t="s">
        <v>683</v>
      </c>
      <c r="E375" s="14">
        <v>393.67000851499415</v>
      </c>
      <c r="F375" s="14">
        <v>-449.89975294385886</v>
      </c>
      <c r="G375" s="14">
        <v>297.49987866943917</v>
      </c>
      <c r="H375" s="14">
        <f t="shared" si="16"/>
        <v>4.9997590982520634</v>
      </c>
      <c r="I375" s="14">
        <f t="shared" si="17"/>
        <v>29.99835004453552</v>
      </c>
      <c r="J375" s="3" t="s">
        <v>688</v>
      </c>
      <c r="K375">
        <v>3780067557.3652015</v>
      </c>
      <c r="L375">
        <v>3780067558.4324775</v>
      </c>
      <c r="M375">
        <v>1.4360129833221436</v>
      </c>
      <c r="N375">
        <v>5.0460000038146973</v>
      </c>
      <c r="O375">
        <v>0</v>
      </c>
      <c r="P375" s="3" t="s">
        <v>688</v>
      </c>
      <c r="Q375" s="3" t="s">
        <v>696</v>
      </c>
      <c r="R375" s="3" t="s">
        <v>698</v>
      </c>
      <c r="S375">
        <v>22.029468000000001</v>
      </c>
      <c r="T375">
        <v>2.0220999999999999E-2</v>
      </c>
      <c r="U375">
        <v>-1.283695</v>
      </c>
      <c r="V375">
        <v>4.0337999999999999E-2</v>
      </c>
      <c r="W375">
        <v>0.101104</v>
      </c>
      <c r="X375">
        <v>-6.4184729999999997</v>
      </c>
      <c r="Y375">
        <v>0.20169100000000001</v>
      </c>
      <c r="Z375" s="3" t="s">
        <v>688</v>
      </c>
      <c r="AA375" s="3" t="s">
        <v>683</v>
      </c>
      <c r="AB375" s="3" t="s">
        <v>698</v>
      </c>
      <c r="AC375" s="3" t="s">
        <v>1083</v>
      </c>
    </row>
    <row r="376" spans="1:29" x14ac:dyDescent="0.25">
      <c r="A376" s="3" t="s">
        <v>442</v>
      </c>
      <c r="B376">
        <v>3780067566.7043986</v>
      </c>
      <c r="C376" s="14">
        <f t="shared" si="15"/>
        <v>2108.0346632003784</v>
      </c>
      <c r="D376" s="3" t="s">
        <v>683</v>
      </c>
      <c r="E376" s="14">
        <v>389.33953362949421</v>
      </c>
      <c r="F376" s="14">
        <v>-452.40012005520407</v>
      </c>
      <c r="G376" s="14">
        <v>297.50007779918445</v>
      </c>
      <c r="H376" s="14">
        <f t="shared" si="16"/>
        <v>10.000243913081112</v>
      </c>
      <c r="I376" s="14">
        <f t="shared" si="17"/>
        <v>30.000012761093551</v>
      </c>
      <c r="J376" s="3" t="s">
        <v>688</v>
      </c>
      <c r="K376">
        <v>3780067565.6300449</v>
      </c>
      <c r="L376">
        <v>3780067566.6532359</v>
      </c>
      <c r="M376">
        <v>1.4360129833221436</v>
      </c>
      <c r="N376">
        <v>5.0460000038146973</v>
      </c>
      <c r="O376">
        <v>0</v>
      </c>
      <c r="P376" s="3" t="s">
        <v>688</v>
      </c>
      <c r="Q376" s="3" t="s">
        <v>696</v>
      </c>
      <c r="R376" s="3" t="s">
        <v>698</v>
      </c>
      <c r="S376">
        <v>21.945513999999999</v>
      </c>
      <c r="T376">
        <v>2.044E-2</v>
      </c>
      <c r="U376">
        <v>-1.2546010000000001</v>
      </c>
      <c r="V376">
        <v>8.3585999999999994E-2</v>
      </c>
      <c r="W376">
        <v>0.102202</v>
      </c>
      <c r="X376">
        <v>-6.2730040000000002</v>
      </c>
      <c r="Y376">
        <v>0.41793200000000003</v>
      </c>
      <c r="Z376" s="3" t="s">
        <v>688</v>
      </c>
      <c r="AA376" s="3" t="s">
        <v>683</v>
      </c>
      <c r="AB376" s="3" t="s">
        <v>698</v>
      </c>
      <c r="AC376" s="3" t="s">
        <v>1084</v>
      </c>
    </row>
    <row r="377" spans="1:29" x14ac:dyDescent="0.25">
      <c r="A377" s="3" t="s">
        <v>443</v>
      </c>
      <c r="B377">
        <v>3780067571.3702698</v>
      </c>
      <c r="C377" s="14">
        <f t="shared" si="15"/>
        <v>2112.7005343437195</v>
      </c>
      <c r="D377" s="3" t="s">
        <v>683</v>
      </c>
      <c r="E377" s="14">
        <v>389.33959936929421</v>
      </c>
      <c r="F377" s="14">
        <v>-452.40009030120405</v>
      </c>
      <c r="G377" s="14">
        <v>292.5000777626845</v>
      </c>
      <c r="H377" s="14">
        <f t="shared" si="16"/>
        <v>10.00017210374523</v>
      </c>
      <c r="I377" s="14">
        <f t="shared" si="17"/>
        <v>30.00005345283185</v>
      </c>
      <c r="J377" s="3" t="s">
        <v>688</v>
      </c>
      <c r="K377">
        <v>3780067570.1814766</v>
      </c>
      <c r="L377">
        <v>3780067571.2993097</v>
      </c>
      <c r="M377">
        <v>1.4360129833221436</v>
      </c>
      <c r="N377">
        <v>5.0489997863769531</v>
      </c>
      <c r="O377">
        <v>0</v>
      </c>
      <c r="P377" s="3" t="s">
        <v>688</v>
      </c>
      <c r="Q377" s="3" t="s">
        <v>696</v>
      </c>
      <c r="R377" s="3" t="s">
        <v>698</v>
      </c>
      <c r="S377">
        <v>21.933741999999999</v>
      </c>
      <c r="T377">
        <v>1.5754000000000001E-2</v>
      </c>
      <c r="U377">
        <v>-1.2614069999999999</v>
      </c>
      <c r="V377">
        <v>9.2327000000000006E-2</v>
      </c>
      <c r="W377">
        <v>7.8770999999999994E-2</v>
      </c>
      <c r="X377">
        <v>-6.3070339999999998</v>
      </c>
      <c r="Y377">
        <v>0.46163300000000002</v>
      </c>
      <c r="Z377" s="3" t="s">
        <v>688</v>
      </c>
      <c r="AA377" s="3" t="s">
        <v>683</v>
      </c>
      <c r="AB377" s="3" t="s">
        <v>698</v>
      </c>
      <c r="AC377" s="3" t="s">
        <v>1085</v>
      </c>
    </row>
    <row r="378" spans="1:29" x14ac:dyDescent="0.25">
      <c r="A378" s="3" t="s">
        <v>444</v>
      </c>
      <c r="B378">
        <v>3780067575.8145714</v>
      </c>
      <c r="C378" s="14">
        <f t="shared" si="15"/>
        <v>2117.1448359489441</v>
      </c>
      <c r="D378" s="3" t="s">
        <v>683</v>
      </c>
      <c r="E378" s="14">
        <v>389.3395145663942</v>
      </c>
      <c r="F378" s="14">
        <v>-452.39988698980403</v>
      </c>
      <c r="G378" s="14">
        <v>287.50015977568449</v>
      </c>
      <c r="H378" s="14">
        <f t="shared" si="16"/>
        <v>10.000143891790263</v>
      </c>
      <c r="I378" s="14">
        <f t="shared" si="17"/>
        <v>29.998801704405967</v>
      </c>
      <c r="J378" s="3" t="s">
        <v>688</v>
      </c>
      <c r="K378">
        <v>3780067574.71874</v>
      </c>
      <c r="L378">
        <v>3780067575.758781</v>
      </c>
      <c r="M378">
        <v>1.4360129833221436</v>
      </c>
      <c r="N378">
        <v>5.0590000152587891</v>
      </c>
      <c r="O378">
        <v>0</v>
      </c>
      <c r="P378" s="3" t="s">
        <v>688</v>
      </c>
      <c r="Q378" s="3" t="s">
        <v>696</v>
      </c>
      <c r="R378" s="3" t="s">
        <v>698</v>
      </c>
      <c r="S378">
        <v>21.932805999999999</v>
      </c>
      <c r="T378">
        <v>1.0529999999999999E-2</v>
      </c>
      <c r="U378">
        <v>-1.262276</v>
      </c>
      <c r="V378">
        <v>9.5190999999999998E-2</v>
      </c>
      <c r="W378">
        <v>5.2651999999999997E-2</v>
      </c>
      <c r="X378">
        <v>-6.3113809999999999</v>
      </c>
      <c r="Y378">
        <v>0.47595599999999999</v>
      </c>
      <c r="Z378" s="3" t="s">
        <v>688</v>
      </c>
      <c r="AA378" s="3" t="s">
        <v>683</v>
      </c>
      <c r="AB378" s="3" t="s">
        <v>698</v>
      </c>
      <c r="AC378" s="3" t="s">
        <v>1086</v>
      </c>
    </row>
    <row r="379" spans="1:29" x14ac:dyDescent="0.25">
      <c r="A379" s="3" t="s">
        <v>445</v>
      </c>
      <c r="B379">
        <v>3780067580.2589321</v>
      </c>
      <c r="C379" s="14">
        <f t="shared" si="15"/>
        <v>2121.5891966819763</v>
      </c>
      <c r="D379" s="3" t="s">
        <v>683</v>
      </c>
      <c r="E379" s="14">
        <v>389.33969794219416</v>
      </c>
      <c r="F379" s="14">
        <v>-452.40001433240406</v>
      </c>
      <c r="G379" s="14">
        <v>282.4998233176845</v>
      </c>
      <c r="H379" s="14">
        <f t="shared" si="16"/>
        <v>10.000048752715267</v>
      </c>
      <c r="I379" s="14">
        <f t="shared" si="17"/>
        <v>29.999958889965601</v>
      </c>
      <c r="J379" s="3" t="s">
        <v>688</v>
      </c>
      <c r="K379">
        <v>3780067579.2194376</v>
      </c>
      <c r="L379">
        <v>3780067580.2237954</v>
      </c>
      <c r="M379">
        <v>1.4360129833221436</v>
      </c>
      <c r="N379">
        <v>5.0460000038146973</v>
      </c>
      <c r="O379">
        <v>0</v>
      </c>
      <c r="P379" s="3" t="s">
        <v>688</v>
      </c>
      <c r="Q379" s="3" t="s">
        <v>696</v>
      </c>
      <c r="R379" s="3" t="s">
        <v>698</v>
      </c>
      <c r="S379">
        <v>21.926715999999999</v>
      </c>
      <c r="T379">
        <v>4.1619999999999999E-3</v>
      </c>
      <c r="U379">
        <v>-1.255965</v>
      </c>
      <c r="V379">
        <v>9.3116000000000004E-2</v>
      </c>
      <c r="W379">
        <v>2.0809999999999999E-2</v>
      </c>
      <c r="X379">
        <v>-6.2798259999999999</v>
      </c>
      <c r="Y379">
        <v>0.46557999999999999</v>
      </c>
      <c r="Z379" s="3" t="s">
        <v>688</v>
      </c>
      <c r="AA379" s="3" t="s">
        <v>683</v>
      </c>
      <c r="AB379" s="3" t="s">
        <v>698</v>
      </c>
      <c r="AC379" s="3" t="s">
        <v>1087</v>
      </c>
    </row>
    <row r="380" spans="1:29" x14ac:dyDescent="0.25">
      <c r="A380" s="3" t="s">
        <v>446</v>
      </c>
      <c r="B380">
        <v>3780067584.8403506</v>
      </c>
      <c r="C380" s="14">
        <f t="shared" si="15"/>
        <v>2126.170615196228</v>
      </c>
      <c r="D380" s="3" t="s">
        <v>683</v>
      </c>
      <c r="E380" s="14">
        <v>389.33998048979424</v>
      </c>
      <c r="F380" s="14">
        <v>-452.39990704910406</v>
      </c>
      <c r="G380" s="14">
        <v>277.49996914668452</v>
      </c>
      <c r="H380" s="14">
        <f t="shared" si="16"/>
        <v>9.9997504177266858</v>
      </c>
      <c r="I380" s="14">
        <f t="shared" si="17"/>
        <v>30.000235998933615</v>
      </c>
      <c r="J380" s="3" t="s">
        <v>688</v>
      </c>
      <c r="K380">
        <v>3780067583.6570802</v>
      </c>
      <c r="L380">
        <v>3780067584.7932706</v>
      </c>
      <c r="M380">
        <v>1.4360129833221436</v>
      </c>
      <c r="N380">
        <v>5.0460000038146973</v>
      </c>
      <c r="O380">
        <v>0</v>
      </c>
      <c r="P380" s="3" t="s">
        <v>688</v>
      </c>
      <c r="Q380" s="3" t="s">
        <v>696</v>
      </c>
      <c r="R380" s="3" t="s">
        <v>698</v>
      </c>
      <c r="S380">
        <v>21.908187999999999</v>
      </c>
      <c r="T380">
        <v>-4.5259999999999996E-3</v>
      </c>
      <c r="U380">
        <v>-1.2412259999999999</v>
      </c>
      <c r="V380">
        <v>8.7585999999999997E-2</v>
      </c>
      <c r="W380">
        <v>-2.2631999999999999E-2</v>
      </c>
      <c r="X380">
        <v>-6.2061289999999998</v>
      </c>
      <c r="Y380">
        <v>0.43793100000000001</v>
      </c>
      <c r="Z380" s="3" t="s">
        <v>688</v>
      </c>
      <c r="AA380" s="3" t="s">
        <v>683</v>
      </c>
      <c r="AB380" s="3" t="s">
        <v>698</v>
      </c>
      <c r="AC380" s="3" t="s">
        <v>1088</v>
      </c>
    </row>
    <row r="381" spans="1:29" x14ac:dyDescent="0.25">
      <c r="A381" s="3" t="s">
        <v>447</v>
      </c>
      <c r="B381">
        <v>3780067589.2647343</v>
      </c>
      <c r="C381" s="14">
        <f t="shared" si="15"/>
        <v>2130.5949988365173</v>
      </c>
      <c r="D381" s="3" t="s">
        <v>683</v>
      </c>
      <c r="E381" s="14">
        <v>389.33983309849424</v>
      </c>
      <c r="F381" s="14">
        <v>-452.3998547132374</v>
      </c>
      <c r="G381" s="14">
        <v>272.5001713851845</v>
      </c>
      <c r="H381" s="14">
        <f t="shared" si="16"/>
        <v>9.9998518946741601</v>
      </c>
      <c r="I381" s="14">
        <f t="shared" si="17"/>
        <v>29.999554052668564</v>
      </c>
      <c r="J381" s="3" t="s">
        <v>688</v>
      </c>
      <c r="K381">
        <v>3780067588.1329784</v>
      </c>
      <c r="L381">
        <v>3780067589.2117634</v>
      </c>
      <c r="M381">
        <v>1.4360129833221436</v>
      </c>
      <c r="N381">
        <v>5.0469999313354492</v>
      </c>
      <c r="O381">
        <v>0</v>
      </c>
      <c r="P381" s="3" t="s">
        <v>688</v>
      </c>
      <c r="Q381" s="3" t="s">
        <v>696</v>
      </c>
      <c r="R381" s="3" t="s">
        <v>698</v>
      </c>
      <c r="S381">
        <v>21.915279999999999</v>
      </c>
      <c r="T381">
        <v>-1.6806000000000001E-2</v>
      </c>
      <c r="U381">
        <v>-1.215123</v>
      </c>
      <c r="V381">
        <v>7.8126000000000001E-2</v>
      </c>
      <c r="W381">
        <v>-8.4029000000000006E-2</v>
      </c>
      <c r="X381">
        <v>-6.0756139999999998</v>
      </c>
      <c r="Y381">
        <v>0.39062999999999998</v>
      </c>
      <c r="Z381" s="3" t="s">
        <v>688</v>
      </c>
      <c r="AA381" s="3" t="s">
        <v>683</v>
      </c>
      <c r="AB381" s="3" t="s">
        <v>698</v>
      </c>
      <c r="AC381" s="3" t="s">
        <v>1089</v>
      </c>
    </row>
    <row r="382" spans="1:29" x14ac:dyDescent="0.25">
      <c r="A382" s="3" t="s">
        <v>448</v>
      </c>
      <c r="B382">
        <v>3780067593.7561064</v>
      </c>
      <c r="C382" s="14">
        <f t="shared" si="15"/>
        <v>2135.0863709449768</v>
      </c>
      <c r="D382" s="3" t="s">
        <v>683</v>
      </c>
      <c r="E382" s="14">
        <v>389.33989989289421</v>
      </c>
      <c r="F382" s="14">
        <v>-452.4001681519041</v>
      </c>
      <c r="G382" s="14">
        <v>267.49975642768453</v>
      </c>
      <c r="H382" s="14">
        <f t="shared" si="16"/>
        <v>9.9999507704993231</v>
      </c>
      <c r="I382" s="14">
        <f t="shared" si="17"/>
        <v>30.001300689408176</v>
      </c>
      <c r="J382" s="3" t="s">
        <v>688</v>
      </c>
      <c r="K382">
        <v>3780067592.6668129</v>
      </c>
      <c r="L382">
        <v>3780067593.7082462</v>
      </c>
      <c r="M382">
        <v>1.4360129833221436</v>
      </c>
      <c r="N382">
        <v>5.0510001182556152</v>
      </c>
      <c r="O382">
        <v>0</v>
      </c>
      <c r="P382" s="3" t="s">
        <v>688</v>
      </c>
      <c r="Q382" s="3" t="s">
        <v>696</v>
      </c>
      <c r="R382" s="3" t="s">
        <v>698</v>
      </c>
      <c r="S382">
        <v>21.943266000000001</v>
      </c>
      <c r="T382">
        <v>-3.5123000000000001E-2</v>
      </c>
      <c r="U382">
        <v>-1.1733340000000001</v>
      </c>
      <c r="V382">
        <v>6.5854999999999997E-2</v>
      </c>
      <c r="W382">
        <v>-0.17561499999999999</v>
      </c>
      <c r="X382">
        <v>-5.8666689999999999</v>
      </c>
      <c r="Y382">
        <v>0.32927400000000001</v>
      </c>
      <c r="Z382" s="3" t="s">
        <v>688</v>
      </c>
      <c r="AA382" s="3" t="s">
        <v>683</v>
      </c>
      <c r="AB382" s="3" t="s">
        <v>698</v>
      </c>
      <c r="AC382" s="3" t="s">
        <v>1090</v>
      </c>
    </row>
    <row r="383" spans="1:29" x14ac:dyDescent="0.25">
      <c r="A383" s="3" t="s">
        <v>449</v>
      </c>
      <c r="B383">
        <v>3780067598.3025641</v>
      </c>
      <c r="C383" s="14">
        <f t="shared" si="15"/>
        <v>2139.6328287124634</v>
      </c>
      <c r="D383" s="3" t="s">
        <v>683</v>
      </c>
      <c r="E383" s="14">
        <v>389.33961095579423</v>
      </c>
      <c r="F383" s="14">
        <v>-452.40008259170406</v>
      </c>
      <c r="G383" s="14">
        <v>262.50007012018449</v>
      </c>
      <c r="H383" s="14">
        <f t="shared" si="16"/>
        <v>10.000158214791483</v>
      </c>
      <c r="I383" s="14">
        <f t="shared" si="17"/>
        <v>30.000048391593239</v>
      </c>
      <c r="J383" s="3" t="s">
        <v>688</v>
      </c>
      <c r="K383">
        <v>3780067597.1075606</v>
      </c>
      <c r="L383">
        <v>3780067598.2535825</v>
      </c>
      <c r="M383">
        <v>1.4360129833221436</v>
      </c>
      <c r="N383">
        <v>5.0520000457763672</v>
      </c>
      <c r="O383">
        <v>0</v>
      </c>
      <c r="P383" s="3" t="s">
        <v>688</v>
      </c>
      <c r="Q383" s="3" t="s">
        <v>696</v>
      </c>
      <c r="R383" s="3" t="s">
        <v>698</v>
      </c>
      <c r="S383">
        <v>21.914497999999998</v>
      </c>
      <c r="T383">
        <v>-6.0171000000000002E-2</v>
      </c>
      <c r="U383">
        <v>-1.107812</v>
      </c>
      <c r="V383">
        <v>5.1104999999999998E-2</v>
      </c>
      <c r="W383">
        <v>-0.30085499999999998</v>
      </c>
      <c r="X383">
        <v>-5.5390600000000001</v>
      </c>
      <c r="Y383">
        <v>0.25552599999999998</v>
      </c>
      <c r="Z383" s="3" t="s">
        <v>688</v>
      </c>
      <c r="AA383" s="3" t="s">
        <v>683</v>
      </c>
      <c r="AB383" s="3" t="s">
        <v>698</v>
      </c>
      <c r="AC383" s="3" t="s">
        <v>1091</v>
      </c>
    </row>
    <row r="384" spans="1:29" x14ac:dyDescent="0.25">
      <c r="A384" s="3" t="s">
        <v>450</v>
      </c>
      <c r="B384">
        <v>3780067602.691143</v>
      </c>
      <c r="C384" s="14">
        <f t="shared" si="15"/>
        <v>2144.0214076042175</v>
      </c>
      <c r="D384" s="3" t="s">
        <v>683</v>
      </c>
      <c r="E384" s="14">
        <v>389.33964213629423</v>
      </c>
      <c r="F384" s="14">
        <v>-452.40023408100404</v>
      </c>
      <c r="G384" s="14">
        <v>257.49984269068449</v>
      </c>
      <c r="H384" s="14">
        <f t="shared" si="16"/>
        <v>10.000206957472678</v>
      </c>
      <c r="I384" s="14">
        <f t="shared" si="17"/>
        <v>30.000889384194814</v>
      </c>
      <c r="J384" s="3" t="s">
        <v>688</v>
      </c>
      <c r="K384">
        <v>3780067601.5887537</v>
      </c>
      <c r="L384">
        <v>3780067602.6452446</v>
      </c>
      <c r="M384">
        <v>1.4360129833221436</v>
      </c>
      <c r="N384">
        <v>5.0460000038146973</v>
      </c>
      <c r="O384">
        <v>0</v>
      </c>
      <c r="P384" s="3" t="s">
        <v>688</v>
      </c>
      <c r="Q384" s="3" t="s">
        <v>696</v>
      </c>
      <c r="R384" s="3" t="s">
        <v>698</v>
      </c>
      <c r="S384">
        <v>21.887675999999999</v>
      </c>
      <c r="T384">
        <v>-8.9354000000000003E-2</v>
      </c>
      <c r="U384">
        <v>-1.011903</v>
      </c>
      <c r="V384">
        <v>3.7419000000000001E-2</v>
      </c>
      <c r="W384">
        <v>-0.44677099999999997</v>
      </c>
      <c r="X384">
        <v>-5.0595169999999996</v>
      </c>
      <c r="Y384">
        <v>0.18709400000000001</v>
      </c>
      <c r="Z384" s="3" t="s">
        <v>688</v>
      </c>
      <c r="AA384" s="3" t="s">
        <v>683</v>
      </c>
      <c r="AB384" s="3" t="s">
        <v>698</v>
      </c>
      <c r="AC384" s="3" t="s">
        <v>1092</v>
      </c>
    </row>
    <row r="385" spans="1:29" x14ac:dyDescent="0.25">
      <c r="A385" s="3" t="s">
        <v>451</v>
      </c>
      <c r="B385">
        <v>3780067607.1928606</v>
      </c>
      <c r="C385" s="14">
        <f t="shared" si="15"/>
        <v>2148.5231251716614</v>
      </c>
      <c r="D385" s="3" t="s">
        <v>683</v>
      </c>
      <c r="E385" s="14">
        <v>389.33967547159421</v>
      </c>
      <c r="F385" s="14">
        <v>-452.40015788530405</v>
      </c>
      <c r="G385" s="14">
        <v>252.49998310968448</v>
      </c>
      <c r="H385" s="14">
        <f t="shared" si="16"/>
        <v>10.000139989783923</v>
      </c>
      <c r="I385" s="14">
        <f t="shared" si="17"/>
        <v>30.000606812277994</v>
      </c>
      <c r="J385" s="3" t="s">
        <v>688</v>
      </c>
      <c r="K385">
        <v>3780067606.105207</v>
      </c>
      <c r="L385">
        <v>3780067607.1338897</v>
      </c>
      <c r="M385">
        <v>1.4360129833221436</v>
      </c>
      <c r="N385">
        <v>5.0469999313354492</v>
      </c>
      <c r="O385">
        <v>0</v>
      </c>
      <c r="P385" s="3" t="s">
        <v>688</v>
      </c>
      <c r="Q385" s="3" t="s">
        <v>696</v>
      </c>
      <c r="R385" s="3" t="s">
        <v>698</v>
      </c>
      <c r="S385">
        <v>21.86354</v>
      </c>
      <c r="T385">
        <v>-0.113578</v>
      </c>
      <c r="U385">
        <v>-0.88577700000000004</v>
      </c>
      <c r="V385">
        <v>2.9451000000000001E-2</v>
      </c>
      <c r="W385">
        <v>-0.56789100000000003</v>
      </c>
      <c r="X385">
        <v>-4.428884</v>
      </c>
      <c r="Y385">
        <v>0.147254</v>
      </c>
      <c r="Z385" s="3" t="s">
        <v>688</v>
      </c>
      <c r="AA385" s="3" t="s">
        <v>683</v>
      </c>
      <c r="AB385" s="3" t="s">
        <v>698</v>
      </c>
      <c r="AC385" s="3" t="s">
        <v>1093</v>
      </c>
    </row>
    <row r="386" spans="1:29" x14ac:dyDescent="0.25">
      <c r="A386" s="3" t="s">
        <v>452</v>
      </c>
      <c r="B386">
        <v>3780067611.7588534</v>
      </c>
      <c r="C386" s="14">
        <f t="shared" si="15"/>
        <v>2153.0891180038452</v>
      </c>
      <c r="D386" s="3" t="s">
        <v>683</v>
      </c>
      <c r="E386" s="14">
        <v>389.3395567141942</v>
      </c>
      <c r="F386" s="14">
        <v>-452.40012649430406</v>
      </c>
      <c r="G386" s="14">
        <v>247.50004934618451</v>
      </c>
      <c r="H386" s="14">
        <f t="shared" si="16"/>
        <v>10.000227140705373</v>
      </c>
      <c r="I386" s="14">
        <f t="shared" si="17"/>
        <v>30.000110842278488</v>
      </c>
      <c r="J386" s="3" t="s">
        <v>688</v>
      </c>
      <c r="K386">
        <v>3780067610.5671754</v>
      </c>
      <c r="L386">
        <v>3780067611.7088895</v>
      </c>
      <c r="M386">
        <v>1.4360129833221436</v>
      </c>
      <c r="N386">
        <v>5.0510001182556152</v>
      </c>
      <c r="O386">
        <v>0</v>
      </c>
      <c r="P386" s="3" t="s">
        <v>688</v>
      </c>
      <c r="Q386" s="3" t="s">
        <v>696</v>
      </c>
      <c r="R386" s="3" t="s">
        <v>698</v>
      </c>
      <c r="S386">
        <v>21.849546</v>
      </c>
      <c r="T386">
        <v>-0.120458</v>
      </c>
      <c r="U386">
        <v>-0.74348999999999998</v>
      </c>
      <c r="V386">
        <v>2.6468999999999999E-2</v>
      </c>
      <c r="W386">
        <v>-0.60228999999999999</v>
      </c>
      <c r="X386">
        <v>-3.7174499999999999</v>
      </c>
      <c r="Y386">
        <v>0.13234399999999999</v>
      </c>
      <c r="Z386" s="3" t="s">
        <v>688</v>
      </c>
      <c r="AA386" s="3" t="s">
        <v>683</v>
      </c>
      <c r="AB386" s="3" t="s">
        <v>698</v>
      </c>
      <c r="AC386" s="3" t="s">
        <v>1094</v>
      </c>
    </row>
    <row r="387" spans="1:29" x14ac:dyDescent="0.25">
      <c r="A387" s="3" t="s">
        <v>453</v>
      </c>
      <c r="B387">
        <v>3780067616.1589918</v>
      </c>
      <c r="C387" s="14">
        <f t="shared" ref="C387:C450" si="18">B387-$B$2</f>
        <v>2157.4892563819885</v>
      </c>
      <c r="D387" s="3" t="s">
        <v>683</v>
      </c>
      <c r="E387" s="14">
        <v>389.33954346209418</v>
      </c>
      <c r="F387" s="14">
        <v>-452.40017356700406</v>
      </c>
      <c r="G387" s="14">
        <v>242.49991376018451</v>
      </c>
      <c r="H387" s="14">
        <f t="shared" ref="H387:H450" si="19">SQRT((E387-398)^2+(F387+447.4)^2)</f>
        <v>10.000262153819865</v>
      </c>
      <c r="I387" s="14">
        <f t="shared" ref="I387:I450" si="20">ABS(ATAN((F387+447.4)/(E387-398))*180/3.14159)</f>
        <v>30.000306445403748</v>
      </c>
      <c r="J387" s="3" t="s">
        <v>688</v>
      </c>
      <c r="K387">
        <v>3780067615.0531936</v>
      </c>
      <c r="L387">
        <v>3780067616.114819</v>
      </c>
      <c r="M387">
        <v>1.4360129833221436</v>
      </c>
      <c r="N387">
        <v>5.0489997863769531</v>
      </c>
      <c r="O387">
        <v>0</v>
      </c>
      <c r="P387" s="3" t="s">
        <v>688</v>
      </c>
      <c r="Q387" s="3" t="s">
        <v>696</v>
      </c>
      <c r="R387" s="3" t="s">
        <v>698</v>
      </c>
      <c r="S387">
        <v>21.841716000000002</v>
      </c>
      <c r="T387">
        <v>-0.10996400000000001</v>
      </c>
      <c r="U387">
        <v>-0.60780900000000004</v>
      </c>
      <c r="V387">
        <v>2.3893999999999999E-2</v>
      </c>
      <c r="W387">
        <v>-0.549821</v>
      </c>
      <c r="X387">
        <v>-3.0390429999999999</v>
      </c>
      <c r="Y387">
        <v>0.11947199999999999</v>
      </c>
      <c r="Z387" s="3" t="s">
        <v>688</v>
      </c>
      <c r="AA387" s="3" t="s">
        <v>683</v>
      </c>
      <c r="AB387" s="3" t="s">
        <v>698</v>
      </c>
      <c r="AC387" s="3" t="s">
        <v>1095</v>
      </c>
    </row>
    <row r="388" spans="1:29" x14ac:dyDescent="0.25">
      <c r="A388" s="3" t="s">
        <v>454</v>
      </c>
      <c r="B388">
        <v>3780067620.6261783</v>
      </c>
      <c r="C388" s="14">
        <f t="shared" si="18"/>
        <v>2161.9564428329468</v>
      </c>
      <c r="D388" s="3" t="s">
        <v>683</v>
      </c>
      <c r="E388" s="14">
        <v>389.33967351139421</v>
      </c>
      <c r="F388" s="14">
        <v>-452.40009109490404</v>
      </c>
      <c r="G388" s="14">
        <v>237.49994042068448</v>
      </c>
      <c r="H388" s="14">
        <f t="shared" si="19"/>
        <v>10.000108291742945</v>
      </c>
      <c r="I388" s="14">
        <f t="shared" si="20"/>
        <v>30.000269790629616</v>
      </c>
      <c r="J388" s="3" t="s">
        <v>688</v>
      </c>
      <c r="K388">
        <v>3780067619.5312624</v>
      </c>
      <c r="L388">
        <v>3780067620.5841327</v>
      </c>
      <c r="M388">
        <v>1.4360129833221436</v>
      </c>
      <c r="N388">
        <v>5.0469999313354492</v>
      </c>
      <c r="O388">
        <v>0</v>
      </c>
      <c r="P388" s="3" t="s">
        <v>688</v>
      </c>
      <c r="Q388" s="3" t="s">
        <v>696</v>
      </c>
      <c r="R388" s="3" t="s">
        <v>698</v>
      </c>
      <c r="S388">
        <v>21.854388</v>
      </c>
      <c r="T388">
        <v>-9.2568999999999999E-2</v>
      </c>
      <c r="U388">
        <v>-0.49213299999999999</v>
      </c>
      <c r="V388">
        <v>2.0104E-2</v>
      </c>
      <c r="W388">
        <v>-0.46284399999999998</v>
      </c>
      <c r="X388">
        <v>-2.4606659999999998</v>
      </c>
      <c r="Y388">
        <v>0.10052</v>
      </c>
      <c r="Z388" s="3" t="s">
        <v>688</v>
      </c>
      <c r="AA388" s="3" t="s">
        <v>683</v>
      </c>
      <c r="AB388" s="3" t="s">
        <v>698</v>
      </c>
      <c r="AC388" s="3" t="s">
        <v>1096</v>
      </c>
    </row>
    <row r="389" spans="1:29" x14ac:dyDescent="0.25">
      <c r="A389" s="3" t="s">
        <v>455</v>
      </c>
      <c r="B389">
        <v>3780067625.1293879</v>
      </c>
      <c r="C389" s="14">
        <f t="shared" si="18"/>
        <v>2166.4596524238586</v>
      </c>
      <c r="D389" s="3" t="s">
        <v>683</v>
      </c>
      <c r="E389" s="14">
        <v>389.33994905449418</v>
      </c>
      <c r="F389" s="14">
        <v>-452.39977776200408</v>
      </c>
      <c r="G389" s="14">
        <v>232.50001070268451</v>
      </c>
      <c r="H389" s="14">
        <f t="shared" si="19"/>
        <v>9.9997129982908461</v>
      </c>
      <c r="I389" s="14">
        <f t="shared" si="20"/>
        <v>29.99950440517981</v>
      </c>
      <c r="J389" s="3" t="s">
        <v>688</v>
      </c>
      <c r="K389">
        <v>3780067623.9695921</v>
      </c>
      <c r="L389">
        <v>3780067625.0524178</v>
      </c>
      <c r="M389">
        <v>1.4360129833221436</v>
      </c>
      <c r="N389">
        <v>5.0520000457763672</v>
      </c>
      <c r="O389">
        <v>0</v>
      </c>
      <c r="P389" s="3" t="s">
        <v>688</v>
      </c>
      <c r="Q389" s="3" t="s">
        <v>696</v>
      </c>
      <c r="R389" s="3" t="s">
        <v>698</v>
      </c>
      <c r="S389">
        <v>21.859953999999998</v>
      </c>
      <c r="T389">
        <v>-7.5166999999999998E-2</v>
      </c>
      <c r="U389">
        <v>-0.39812199999999998</v>
      </c>
      <c r="V389">
        <v>1.6108000000000001E-2</v>
      </c>
      <c r="W389">
        <v>-0.37583299999999997</v>
      </c>
      <c r="X389">
        <v>-1.9906079999999999</v>
      </c>
      <c r="Y389">
        <v>8.0538999999999999E-2</v>
      </c>
      <c r="Z389" s="3" t="s">
        <v>688</v>
      </c>
      <c r="AA389" s="3" t="s">
        <v>683</v>
      </c>
      <c r="AB389" s="3" t="s">
        <v>698</v>
      </c>
      <c r="AC389" s="3" t="s">
        <v>1097</v>
      </c>
    </row>
    <row r="390" spans="1:29" x14ac:dyDescent="0.25">
      <c r="A390" s="3" t="s">
        <v>456</v>
      </c>
      <c r="B390">
        <v>3780067629.6195655</v>
      </c>
      <c r="C390" s="14">
        <f t="shared" si="18"/>
        <v>2170.9498300552368</v>
      </c>
      <c r="D390" s="3" t="s">
        <v>683</v>
      </c>
      <c r="E390" s="14">
        <v>389.33966649489417</v>
      </c>
      <c r="F390" s="14">
        <v>-452.39975539300406</v>
      </c>
      <c r="G390" s="14">
        <v>227.49988641718448</v>
      </c>
      <c r="H390" s="14">
        <f t="shared" si="19"/>
        <v>9.9999465203335927</v>
      </c>
      <c r="I390" s="14">
        <f t="shared" si="20"/>
        <v>29.998583943932825</v>
      </c>
      <c r="J390" s="3" t="s">
        <v>688</v>
      </c>
      <c r="K390">
        <v>3780067628.5191078</v>
      </c>
      <c r="L390">
        <v>3780067629.5640697</v>
      </c>
      <c r="M390">
        <v>1.4360129833221436</v>
      </c>
      <c r="N390">
        <v>5.0469999313354492</v>
      </c>
      <c r="O390">
        <v>0</v>
      </c>
      <c r="P390" s="3" t="s">
        <v>688</v>
      </c>
      <c r="Q390" s="3" t="s">
        <v>696</v>
      </c>
      <c r="R390" s="3" t="s">
        <v>698</v>
      </c>
      <c r="S390">
        <v>21.850321999999998</v>
      </c>
      <c r="T390">
        <v>-5.9880000000000003E-2</v>
      </c>
      <c r="U390">
        <v>-0.32292500000000002</v>
      </c>
      <c r="V390">
        <v>1.2527E-2</v>
      </c>
      <c r="W390">
        <v>-0.2994</v>
      </c>
      <c r="X390">
        <v>-1.6146259999999999</v>
      </c>
      <c r="Y390">
        <v>6.2633999999999995E-2</v>
      </c>
      <c r="Z390" s="3" t="s">
        <v>688</v>
      </c>
      <c r="AA390" s="3" t="s">
        <v>683</v>
      </c>
      <c r="AB390" s="3" t="s">
        <v>698</v>
      </c>
      <c r="AC390" s="3" t="s">
        <v>1098</v>
      </c>
    </row>
    <row r="391" spans="1:29" x14ac:dyDescent="0.25">
      <c r="A391" s="3" t="s">
        <v>457</v>
      </c>
      <c r="B391">
        <v>3780067634.1065001</v>
      </c>
      <c r="C391" s="14">
        <f t="shared" si="18"/>
        <v>2175.4367647171021</v>
      </c>
      <c r="D391" s="3" t="s">
        <v>683</v>
      </c>
      <c r="E391" s="14">
        <v>389.33970362489418</v>
      </c>
      <c r="F391" s="14">
        <v>-452.4001555318041</v>
      </c>
      <c r="G391" s="14">
        <v>222.50020036968448</v>
      </c>
      <c r="H391" s="14">
        <f t="shared" si="19"/>
        <v>10.000114431690386</v>
      </c>
      <c r="I391" s="14">
        <f t="shared" si="20"/>
        <v>30.000675788323736</v>
      </c>
      <c r="J391" s="3" t="s">
        <v>688</v>
      </c>
      <c r="K391">
        <v>3780067633.0131178</v>
      </c>
      <c r="L391">
        <v>3780067634.0594625</v>
      </c>
      <c r="M391">
        <v>1.4360129833221436</v>
      </c>
      <c r="N391">
        <v>5.0469999313354492</v>
      </c>
      <c r="O391">
        <v>0</v>
      </c>
      <c r="P391" s="3" t="s">
        <v>688</v>
      </c>
      <c r="Q391" s="3" t="s">
        <v>696</v>
      </c>
      <c r="R391" s="3" t="s">
        <v>698</v>
      </c>
      <c r="S391">
        <v>21.85135</v>
      </c>
      <c r="T391">
        <v>-4.7747999999999999E-2</v>
      </c>
      <c r="U391">
        <v>-0.26317400000000002</v>
      </c>
      <c r="V391">
        <v>9.6889999999999997E-3</v>
      </c>
      <c r="W391">
        <v>-0.23873900000000001</v>
      </c>
      <c r="X391">
        <v>-1.3158719999999999</v>
      </c>
      <c r="Y391">
        <v>4.8444000000000001E-2</v>
      </c>
      <c r="Z391" s="3" t="s">
        <v>688</v>
      </c>
      <c r="AA391" s="3" t="s">
        <v>683</v>
      </c>
      <c r="AB391" s="3" t="s">
        <v>698</v>
      </c>
      <c r="AC391" s="3" t="s">
        <v>1099</v>
      </c>
    </row>
    <row r="392" spans="1:29" x14ac:dyDescent="0.25">
      <c r="A392" s="3" t="s">
        <v>458</v>
      </c>
      <c r="B392">
        <v>3780067638.5668898</v>
      </c>
      <c r="C392" s="14">
        <f t="shared" si="18"/>
        <v>2179.8971543312073</v>
      </c>
      <c r="D392" s="3" t="s">
        <v>683</v>
      </c>
      <c r="E392" s="14">
        <v>389.3395785394942</v>
      </c>
      <c r="F392" s="14">
        <v>-452.39987412330402</v>
      </c>
      <c r="G392" s="14">
        <v>217.5000564261845</v>
      </c>
      <c r="H392" s="14">
        <f t="shared" si="19"/>
        <v>10.000082055787081</v>
      </c>
      <c r="I392" s="14">
        <f t="shared" si="20"/>
        <v>29.998921122332941</v>
      </c>
      <c r="J392" s="3" t="s">
        <v>688</v>
      </c>
      <c r="K392">
        <v>3780067637.5051241</v>
      </c>
      <c r="L392">
        <v>3780067638.5259728</v>
      </c>
      <c r="M392">
        <v>1.4360129833221436</v>
      </c>
      <c r="N392">
        <v>5.0489997863769531</v>
      </c>
      <c r="O392">
        <v>0</v>
      </c>
      <c r="P392" s="3" t="s">
        <v>688</v>
      </c>
      <c r="Q392" s="3" t="s">
        <v>696</v>
      </c>
      <c r="R392" s="3" t="s">
        <v>698</v>
      </c>
      <c r="S392">
        <v>21.879453999999999</v>
      </c>
      <c r="T392">
        <v>-3.8119E-2</v>
      </c>
      <c r="U392">
        <v>-0.21546299999999999</v>
      </c>
      <c r="V392">
        <v>7.4089999999999998E-3</v>
      </c>
      <c r="W392">
        <v>-0.19059400000000001</v>
      </c>
      <c r="X392">
        <v>-1.077315</v>
      </c>
      <c r="Y392">
        <v>3.7045000000000002E-2</v>
      </c>
      <c r="Z392" s="3" t="s">
        <v>688</v>
      </c>
      <c r="AA392" s="3" t="s">
        <v>683</v>
      </c>
      <c r="AB392" s="3" t="s">
        <v>698</v>
      </c>
      <c r="AC392" s="3" t="s">
        <v>1100</v>
      </c>
    </row>
    <row r="393" spans="1:29" x14ac:dyDescent="0.25">
      <c r="A393" s="3" t="s">
        <v>459</v>
      </c>
      <c r="B393">
        <v>3780067646.6963806</v>
      </c>
      <c r="C393" s="14">
        <f t="shared" si="18"/>
        <v>2188.0266451835632</v>
      </c>
      <c r="D393" s="3" t="s">
        <v>683</v>
      </c>
      <c r="E393" s="14">
        <v>385.00959511149421</v>
      </c>
      <c r="F393" s="14">
        <v>-454.90003273721607</v>
      </c>
      <c r="G393" s="14">
        <v>217.49988286832451</v>
      </c>
      <c r="H393" s="14">
        <f t="shared" si="19"/>
        <v>15.000037007508624</v>
      </c>
      <c r="I393" s="14">
        <f t="shared" si="20"/>
        <v>30.000088118405429</v>
      </c>
      <c r="J393" s="3" t="s">
        <v>688</v>
      </c>
      <c r="K393">
        <v>3780067645.6560736</v>
      </c>
      <c r="L393">
        <v>3780067646.6508775</v>
      </c>
      <c r="M393">
        <v>1.4360129833221436</v>
      </c>
      <c r="N393">
        <v>5.0520000457763672</v>
      </c>
      <c r="O393">
        <v>0</v>
      </c>
      <c r="P393" s="3" t="s">
        <v>688</v>
      </c>
      <c r="Q393" s="3" t="s">
        <v>696</v>
      </c>
      <c r="R393" s="3" t="s">
        <v>698</v>
      </c>
      <c r="S393">
        <v>21.909109999999998</v>
      </c>
      <c r="T393">
        <v>-5.7042000000000002E-2</v>
      </c>
      <c r="U393">
        <v>-0.207147</v>
      </c>
      <c r="V393">
        <v>1.2345999999999999E-2</v>
      </c>
      <c r="W393">
        <v>-0.28521099999999999</v>
      </c>
      <c r="X393">
        <v>-1.0357369999999999</v>
      </c>
      <c r="Y393">
        <v>6.1728999999999999E-2</v>
      </c>
      <c r="Z393" s="3" t="s">
        <v>688</v>
      </c>
      <c r="AA393" s="3" t="s">
        <v>683</v>
      </c>
      <c r="AB393" s="3" t="s">
        <v>698</v>
      </c>
      <c r="AC393" s="3" t="s">
        <v>1101</v>
      </c>
    </row>
    <row r="394" spans="1:29" x14ac:dyDescent="0.25">
      <c r="A394" s="3" t="s">
        <v>460</v>
      </c>
      <c r="B394">
        <v>3780067651.2178135</v>
      </c>
      <c r="C394" s="14">
        <f t="shared" si="18"/>
        <v>2192.5480780601501</v>
      </c>
      <c r="D394" s="3" t="s">
        <v>683</v>
      </c>
      <c r="E394" s="14">
        <v>385.00972019689419</v>
      </c>
      <c r="F394" s="14">
        <v>-454.89981414571611</v>
      </c>
      <c r="G394" s="14">
        <v>222.50002681182451</v>
      </c>
      <c r="H394" s="14">
        <f t="shared" si="19"/>
        <v>14.999819385021354</v>
      </c>
      <c r="I394" s="14">
        <f t="shared" si="20"/>
        <v>29.999603913732209</v>
      </c>
      <c r="J394" s="3" t="s">
        <v>688</v>
      </c>
      <c r="K394">
        <v>3780067650.1274199</v>
      </c>
      <c r="L394">
        <v>3780067651.1628122</v>
      </c>
      <c r="M394">
        <v>1.4360129833221436</v>
      </c>
      <c r="N394">
        <v>5.0560002326965332</v>
      </c>
      <c r="O394">
        <v>0</v>
      </c>
      <c r="P394" s="3" t="s">
        <v>688</v>
      </c>
      <c r="Q394" s="3" t="s">
        <v>696</v>
      </c>
      <c r="R394" s="3" t="s">
        <v>698</v>
      </c>
      <c r="S394">
        <v>21.920470000000002</v>
      </c>
      <c r="T394">
        <v>-7.1678000000000006E-2</v>
      </c>
      <c r="U394">
        <v>-0.25254799999999999</v>
      </c>
      <c r="V394">
        <v>1.6035000000000001E-2</v>
      </c>
      <c r="W394">
        <v>-0.35838900000000001</v>
      </c>
      <c r="X394">
        <v>-1.2627379999999999</v>
      </c>
      <c r="Y394">
        <v>8.0174999999999996E-2</v>
      </c>
      <c r="Z394" s="3" t="s">
        <v>688</v>
      </c>
      <c r="AA394" s="3" t="s">
        <v>683</v>
      </c>
      <c r="AB394" s="3" t="s">
        <v>698</v>
      </c>
      <c r="AC394" s="3" t="s">
        <v>1102</v>
      </c>
    </row>
    <row r="395" spans="1:29" x14ac:dyDescent="0.25">
      <c r="A395" s="3" t="s">
        <v>461</v>
      </c>
      <c r="B395">
        <v>3780067655.7079697</v>
      </c>
      <c r="C395" s="14">
        <f t="shared" si="18"/>
        <v>2197.0382342338562</v>
      </c>
      <c r="D395" s="3" t="s">
        <v>683</v>
      </c>
      <c r="E395" s="14">
        <v>385.00968306689418</v>
      </c>
      <c r="F395" s="14">
        <v>-454.89991400691605</v>
      </c>
      <c r="G395" s="14">
        <v>227.50021285932451</v>
      </c>
      <c r="H395" s="14">
        <f t="shared" si="19"/>
        <v>14.999901470798786</v>
      </c>
      <c r="I395" s="14">
        <f t="shared" si="20"/>
        <v>29.999863343075528</v>
      </c>
      <c r="J395" s="3" t="s">
        <v>688</v>
      </c>
      <c r="K395">
        <v>3780067654.6081209</v>
      </c>
      <c r="L395">
        <v>3780067655.6580033</v>
      </c>
      <c r="M395">
        <v>1.4360129833221436</v>
      </c>
      <c r="N395">
        <v>5.0510001182556152</v>
      </c>
      <c r="O395">
        <v>0</v>
      </c>
      <c r="P395" s="3" t="s">
        <v>688</v>
      </c>
      <c r="Q395" s="3" t="s">
        <v>696</v>
      </c>
      <c r="R395" s="3" t="s">
        <v>698</v>
      </c>
      <c r="S395">
        <v>21.920292</v>
      </c>
      <c r="T395">
        <v>-9.0105000000000005E-2</v>
      </c>
      <c r="U395">
        <v>-0.309477</v>
      </c>
      <c r="V395">
        <v>2.0705999999999999E-2</v>
      </c>
      <c r="W395">
        <v>-0.45052300000000001</v>
      </c>
      <c r="X395">
        <v>-1.5473840000000001</v>
      </c>
      <c r="Y395">
        <v>0.10353</v>
      </c>
      <c r="Z395" s="3" t="s">
        <v>688</v>
      </c>
      <c r="AA395" s="3" t="s">
        <v>683</v>
      </c>
      <c r="AB395" s="3" t="s">
        <v>698</v>
      </c>
      <c r="AC395" s="3" t="s">
        <v>1103</v>
      </c>
    </row>
    <row r="396" spans="1:29" x14ac:dyDescent="0.25">
      <c r="A396" s="3" t="s">
        <v>462</v>
      </c>
      <c r="B396">
        <v>3780067660.2396498</v>
      </c>
      <c r="C396" s="14">
        <f t="shared" si="18"/>
        <v>2201.5699143409729</v>
      </c>
      <c r="D396" s="3" t="s">
        <v>683</v>
      </c>
      <c r="E396" s="14">
        <v>385.0094656264942</v>
      </c>
      <c r="F396" s="14">
        <v>-454.89993637591607</v>
      </c>
      <c r="G396" s="14">
        <v>232.49983714482451</v>
      </c>
      <c r="H396" s="14">
        <f t="shared" si="19"/>
        <v>15.000100964727705</v>
      </c>
      <c r="I396" s="14">
        <f t="shared" si="20"/>
        <v>29.999522062721518</v>
      </c>
      <c r="J396" s="3" t="s">
        <v>688</v>
      </c>
      <c r="K396">
        <v>3780067659.103405</v>
      </c>
      <c r="L396">
        <v>3780067660.183744</v>
      </c>
      <c r="M396">
        <v>1.4360129833221436</v>
      </c>
      <c r="N396">
        <v>5.0409998893737793</v>
      </c>
      <c r="O396">
        <v>0</v>
      </c>
      <c r="P396" s="3" t="s">
        <v>688</v>
      </c>
      <c r="Q396" s="3" t="s">
        <v>696</v>
      </c>
      <c r="R396" s="3" t="s">
        <v>698</v>
      </c>
      <c r="S396">
        <v>21.903860000000002</v>
      </c>
      <c r="T396">
        <v>-0.112926</v>
      </c>
      <c r="U396">
        <v>-0.38141199999999997</v>
      </c>
      <c r="V396">
        <v>2.6550000000000001E-2</v>
      </c>
      <c r="W396">
        <v>-0.56463099999999999</v>
      </c>
      <c r="X396">
        <v>-1.9070609999999999</v>
      </c>
      <c r="Y396">
        <v>0.13275200000000001</v>
      </c>
      <c r="Z396" s="3" t="s">
        <v>688</v>
      </c>
      <c r="AA396" s="3" t="s">
        <v>683</v>
      </c>
      <c r="AB396" s="3" t="s">
        <v>698</v>
      </c>
      <c r="AC396" s="3" t="s">
        <v>1104</v>
      </c>
    </row>
    <row r="397" spans="1:29" x14ac:dyDescent="0.25">
      <c r="A397" s="3" t="s">
        <v>463</v>
      </c>
      <c r="B397">
        <v>3780067664.8082967</v>
      </c>
      <c r="C397" s="14">
        <f t="shared" si="18"/>
        <v>2206.1385612487793</v>
      </c>
      <c r="D397" s="3" t="s">
        <v>683</v>
      </c>
      <c r="E397" s="14">
        <v>385.00969008339416</v>
      </c>
      <c r="F397" s="14">
        <v>-454.90024970881603</v>
      </c>
      <c r="G397" s="14">
        <v>237.49976686282452</v>
      </c>
      <c r="H397" s="14">
        <f t="shared" si="19"/>
        <v>15.000063247335437</v>
      </c>
      <c r="I397" s="14">
        <f t="shared" si="20"/>
        <v>30.000987234507285</v>
      </c>
      <c r="J397" s="3" t="s">
        <v>688</v>
      </c>
      <c r="K397">
        <v>3780067663.707972</v>
      </c>
      <c r="L397">
        <v>3780067664.7522368</v>
      </c>
      <c r="M397">
        <v>1.4360129833221436</v>
      </c>
      <c r="N397">
        <v>5.0520000457763672</v>
      </c>
      <c r="O397">
        <v>0</v>
      </c>
      <c r="P397" s="3" t="s">
        <v>688</v>
      </c>
      <c r="Q397" s="3" t="s">
        <v>696</v>
      </c>
      <c r="R397" s="3" t="s">
        <v>698</v>
      </c>
      <c r="S397">
        <v>21.90917</v>
      </c>
      <c r="T397">
        <v>-0.14124300000000001</v>
      </c>
      <c r="U397">
        <v>-0.472412</v>
      </c>
      <c r="V397">
        <v>3.3506000000000001E-2</v>
      </c>
      <c r="W397">
        <v>-0.70621500000000004</v>
      </c>
      <c r="X397">
        <v>-2.3620580000000002</v>
      </c>
      <c r="Y397">
        <v>0.16752800000000001</v>
      </c>
      <c r="Z397" s="3" t="s">
        <v>688</v>
      </c>
      <c r="AA397" s="3" t="s">
        <v>683</v>
      </c>
      <c r="AB397" s="3" t="s">
        <v>698</v>
      </c>
      <c r="AC397" s="3" t="s">
        <v>1105</v>
      </c>
    </row>
    <row r="398" spans="1:29" x14ac:dyDescent="0.25">
      <c r="A398" s="3" t="s">
        <v>464</v>
      </c>
      <c r="B398">
        <v>3780067669.2695489</v>
      </c>
      <c r="C398" s="14">
        <f t="shared" si="18"/>
        <v>2210.5998134613037</v>
      </c>
      <c r="D398" s="3" t="s">
        <v>683</v>
      </c>
      <c r="E398" s="14">
        <v>385.00956003409419</v>
      </c>
      <c r="F398" s="14">
        <v>-454.89983218091606</v>
      </c>
      <c r="G398" s="14">
        <v>242.50024020232451</v>
      </c>
      <c r="H398" s="14">
        <f t="shared" si="19"/>
        <v>14.999967108287519</v>
      </c>
      <c r="I398" s="14">
        <f t="shared" si="20"/>
        <v>29.999357688679986</v>
      </c>
      <c r="J398" s="3" t="s">
        <v>688</v>
      </c>
      <c r="K398">
        <v>3780067668.1794753</v>
      </c>
      <c r="L398">
        <v>3780067669.2165079</v>
      </c>
      <c r="M398">
        <v>1.4360129833221436</v>
      </c>
      <c r="N398">
        <v>5.0440001487731934</v>
      </c>
      <c r="O398">
        <v>0</v>
      </c>
      <c r="P398" s="3" t="s">
        <v>688</v>
      </c>
      <c r="Q398" s="3" t="s">
        <v>696</v>
      </c>
      <c r="R398" s="3" t="s">
        <v>698</v>
      </c>
      <c r="S398">
        <v>21.941046</v>
      </c>
      <c r="T398">
        <v>-0.17317099999999999</v>
      </c>
      <c r="U398">
        <v>-0.587947</v>
      </c>
      <c r="V398">
        <v>3.9752999999999997E-2</v>
      </c>
      <c r="W398">
        <v>-0.86585400000000001</v>
      </c>
      <c r="X398">
        <v>-2.939737</v>
      </c>
      <c r="Y398">
        <v>0.198763</v>
      </c>
      <c r="Z398" s="3" t="s">
        <v>688</v>
      </c>
      <c r="AA398" s="3" t="s">
        <v>683</v>
      </c>
      <c r="AB398" s="3" t="s">
        <v>698</v>
      </c>
      <c r="AC398" s="3" t="s">
        <v>1106</v>
      </c>
    </row>
    <row r="399" spans="1:29" x14ac:dyDescent="0.25">
      <c r="A399" s="3" t="s">
        <v>465</v>
      </c>
      <c r="B399">
        <v>3780067673.8881874</v>
      </c>
      <c r="C399" s="14">
        <f t="shared" si="18"/>
        <v>2215.2184519767761</v>
      </c>
      <c r="D399" s="3" t="s">
        <v>683</v>
      </c>
      <c r="E399" s="14">
        <v>385.00957328619415</v>
      </c>
      <c r="F399" s="14">
        <v>-454.89978510821607</v>
      </c>
      <c r="G399" s="14">
        <v>247.49987578832452</v>
      </c>
      <c r="H399" s="14">
        <f t="shared" si="19"/>
        <v>14.999932095718979</v>
      </c>
      <c r="I399" s="14">
        <f t="shared" si="20"/>
        <v>29.999227280829476</v>
      </c>
      <c r="J399" s="3" t="s">
        <v>688</v>
      </c>
      <c r="K399">
        <v>3780067672.6748343</v>
      </c>
      <c r="L399">
        <v>3780067673.8414912</v>
      </c>
      <c r="M399">
        <v>1.4360129833221436</v>
      </c>
      <c r="N399">
        <v>5.0489997863769531</v>
      </c>
      <c r="O399">
        <v>0</v>
      </c>
      <c r="P399" s="3" t="s">
        <v>688</v>
      </c>
      <c r="Q399" s="3" t="s">
        <v>696</v>
      </c>
      <c r="R399" s="3" t="s">
        <v>698</v>
      </c>
      <c r="S399">
        <v>21.983903999999999</v>
      </c>
      <c r="T399">
        <v>-0.197625</v>
      </c>
      <c r="U399">
        <v>-0.73285599999999995</v>
      </c>
      <c r="V399">
        <v>4.0378999999999998E-2</v>
      </c>
      <c r="W399">
        <v>-0.98812599999999995</v>
      </c>
      <c r="X399">
        <v>-3.6642790000000001</v>
      </c>
      <c r="Y399">
        <v>0.20189499999999999</v>
      </c>
      <c r="Z399" s="3" t="s">
        <v>688</v>
      </c>
      <c r="AA399" s="3" t="s">
        <v>683</v>
      </c>
      <c r="AB399" s="3" t="s">
        <v>698</v>
      </c>
      <c r="AC399" s="3" t="s">
        <v>1107</v>
      </c>
    </row>
    <row r="400" spans="1:29" x14ac:dyDescent="0.25">
      <c r="A400" s="3" t="s">
        <v>466</v>
      </c>
      <c r="B400">
        <v>3780067678.2139416</v>
      </c>
      <c r="C400" s="14">
        <f t="shared" si="18"/>
        <v>2219.5442061424255</v>
      </c>
      <c r="D400" s="3" t="s">
        <v>683</v>
      </c>
      <c r="E400" s="14">
        <v>385.00969204359421</v>
      </c>
      <c r="F400" s="14">
        <v>-454.89981649921606</v>
      </c>
      <c r="G400" s="14">
        <v>252.49980955182448</v>
      </c>
      <c r="H400" s="14">
        <f t="shared" si="19"/>
        <v>14.999844943337688</v>
      </c>
      <c r="I400" s="14">
        <f t="shared" si="20"/>
        <v>29.99955793040899</v>
      </c>
      <c r="J400" s="3" t="s">
        <v>688</v>
      </c>
      <c r="K400">
        <v>3780067677.1187863</v>
      </c>
      <c r="L400">
        <v>3780067678.1596546</v>
      </c>
      <c r="M400">
        <v>1.4360129833221436</v>
      </c>
      <c r="N400">
        <v>5.0510001182556152</v>
      </c>
      <c r="O400">
        <v>0</v>
      </c>
      <c r="P400" s="3" t="s">
        <v>688</v>
      </c>
      <c r="Q400" s="3" t="s">
        <v>696</v>
      </c>
      <c r="R400" s="3" t="s">
        <v>698</v>
      </c>
      <c r="S400">
        <v>22.018380000000001</v>
      </c>
      <c r="T400">
        <v>-0.185472</v>
      </c>
      <c r="U400">
        <v>-0.89382099999999998</v>
      </c>
      <c r="V400">
        <v>3.7085E-2</v>
      </c>
      <c r="W400">
        <v>-0.92736200000000002</v>
      </c>
      <c r="X400">
        <v>-4.4691070000000002</v>
      </c>
      <c r="Y400">
        <v>0.18542600000000001</v>
      </c>
      <c r="Z400" s="3" t="s">
        <v>688</v>
      </c>
      <c r="AA400" s="3" t="s">
        <v>683</v>
      </c>
      <c r="AB400" s="3" t="s">
        <v>698</v>
      </c>
      <c r="AC400" s="3" t="s">
        <v>1108</v>
      </c>
    </row>
    <row r="401" spans="1:29" x14ac:dyDescent="0.25">
      <c r="A401" s="3" t="s">
        <v>467</v>
      </c>
      <c r="B401">
        <v>3780067682.6368952</v>
      </c>
      <c r="C401" s="14">
        <f t="shared" si="18"/>
        <v>2223.9671597480774</v>
      </c>
      <c r="D401" s="3" t="s">
        <v>683</v>
      </c>
      <c r="E401" s="14">
        <v>385.00965870829424</v>
      </c>
      <c r="F401" s="14">
        <v>-454.89989269491605</v>
      </c>
      <c r="G401" s="14">
        <v>257.50016913282451</v>
      </c>
      <c r="H401" s="14">
        <f t="shared" si="19"/>
        <v>14.999911910083043</v>
      </c>
      <c r="I401" s="14">
        <f t="shared" si="20"/>
        <v>29.999746321374623</v>
      </c>
      <c r="J401" s="3" t="s">
        <v>688</v>
      </c>
      <c r="K401">
        <v>3780067681.5431247</v>
      </c>
      <c r="L401">
        <v>3780067682.5957546</v>
      </c>
      <c r="M401">
        <v>1.4360129833221436</v>
      </c>
      <c r="N401">
        <v>5.0510001182556152</v>
      </c>
      <c r="O401">
        <v>0</v>
      </c>
      <c r="P401" s="3" t="s">
        <v>688</v>
      </c>
      <c r="Q401" s="3" t="s">
        <v>696</v>
      </c>
      <c r="R401" s="3" t="s">
        <v>698</v>
      </c>
      <c r="S401">
        <v>22.053314</v>
      </c>
      <c r="T401">
        <v>-0.130717</v>
      </c>
      <c r="U401">
        <v>-1.0266010000000001</v>
      </c>
      <c r="V401">
        <v>5.2970999999999997E-2</v>
      </c>
      <c r="W401">
        <v>-0.65358400000000005</v>
      </c>
      <c r="X401">
        <v>-5.133006</v>
      </c>
      <c r="Y401">
        <v>0.26485500000000001</v>
      </c>
      <c r="Z401" s="3" t="s">
        <v>688</v>
      </c>
      <c r="AA401" s="3" t="s">
        <v>683</v>
      </c>
      <c r="AB401" s="3" t="s">
        <v>698</v>
      </c>
      <c r="AC401" s="3" t="s">
        <v>1109</v>
      </c>
    </row>
    <row r="402" spans="1:29" x14ac:dyDescent="0.25">
      <c r="A402" s="3" t="s">
        <v>468</v>
      </c>
      <c r="B402">
        <v>3780067687.2019272</v>
      </c>
      <c r="C402" s="14">
        <f t="shared" si="18"/>
        <v>2228.5321917533875</v>
      </c>
      <c r="D402" s="3" t="s">
        <v>683</v>
      </c>
      <c r="E402" s="14">
        <v>385.00962752779424</v>
      </c>
      <c r="F402" s="14">
        <v>-454.90024120561606</v>
      </c>
      <c r="G402" s="14">
        <v>262.49989656232447</v>
      </c>
      <c r="H402" s="14">
        <f t="shared" si="19"/>
        <v>15.000113169875172</v>
      </c>
      <c r="I402" s="14">
        <f t="shared" si="20"/>
        <v>30.000839631540384</v>
      </c>
      <c r="J402" s="3" t="s">
        <v>688</v>
      </c>
      <c r="K402">
        <v>3780067686.0217514</v>
      </c>
      <c r="L402">
        <v>3780067687.1239729</v>
      </c>
      <c r="M402">
        <v>1.4360129833221436</v>
      </c>
      <c r="N402">
        <v>5.0469999313354492</v>
      </c>
      <c r="O402">
        <v>0</v>
      </c>
      <c r="P402" s="3" t="s">
        <v>688</v>
      </c>
      <c r="Q402" s="3" t="s">
        <v>696</v>
      </c>
      <c r="R402" s="3" t="s">
        <v>698</v>
      </c>
      <c r="S402">
        <v>22.087724000000001</v>
      </c>
      <c r="T402">
        <v>-7.6343999999999995E-2</v>
      </c>
      <c r="U402">
        <v>-1.109648</v>
      </c>
      <c r="V402">
        <v>8.8109999999999994E-2</v>
      </c>
      <c r="W402">
        <v>-0.38172</v>
      </c>
      <c r="X402">
        <v>-5.548241</v>
      </c>
      <c r="Y402">
        <v>0.44055100000000003</v>
      </c>
      <c r="Z402" s="3" t="s">
        <v>688</v>
      </c>
      <c r="AA402" s="3" t="s">
        <v>683</v>
      </c>
      <c r="AB402" s="3" t="s">
        <v>698</v>
      </c>
      <c r="AC402" s="3" t="s">
        <v>1110</v>
      </c>
    </row>
    <row r="403" spans="1:29" x14ac:dyDescent="0.25">
      <c r="A403" s="3" t="s">
        <v>469</v>
      </c>
      <c r="B403">
        <v>3780067691.6549354</v>
      </c>
      <c r="C403" s="14">
        <f t="shared" si="18"/>
        <v>2232.9851999282837</v>
      </c>
      <c r="D403" s="3" t="s">
        <v>683</v>
      </c>
      <c r="E403" s="14">
        <v>385.00941646489417</v>
      </c>
      <c r="F403" s="14">
        <v>-454.8998267658161</v>
      </c>
      <c r="G403" s="14">
        <v>267.5000828698245</v>
      </c>
      <c r="H403" s="14">
        <f t="shared" si="19"/>
        <v>15.000088736398014</v>
      </c>
      <c r="I403" s="14">
        <f t="shared" si="20"/>
        <v>29.999065585594117</v>
      </c>
      <c r="J403" s="3" t="s">
        <v>688</v>
      </c>
      <c r="K403">
        <v>3780067690.5367122</v>
      </c>
      <c r="L403">
        <v>3780067691.603385</v>
      </c>
      <c r="M403">
        <v>1.4360129833221436</v>
      </c>
      <c r="N403">
        <v>5.0440001487731934</v>
      </c>
      <c r="O403">
        <v>0</v>
      </c>
      <c r="P403" s="3" t="s">
        <v>688</v>
      </c>
      <c r="Q403" s="3" t="s">
        <v>696</v>
      </c>
      <c r="R403" s="3" t="s">
        <v>698</v>
      </c>
      <c r="S403">
        <v>22.108422000000001</v>
      </c>
      <c r="T403">
        <v>-4.0216000000000002E-2</v>
      </c>
      <c r="U403">
        <v>-1.157008</v>
      </c>
      <c r="V403">
        <v>0.121944</v>
      </c>
      <c r="W403">
        <v>-0.20108200000000001</v>
      </c>
      <c r="X403">
        <v>-5.7850400000000004</v>
      </c>
      <c r="Y403">
        <v>0.60972199999999999</v>
      </c>
      <c r="Z403" s="3" t="s">
        <v>688</v>
      </c>
      <c r="AA403" s="3" t="s">
        <v>683</v>
      </c>
      <c r="AB403" s="3" t="s">
        <v>698</v>
      </c>
      <c r="AC403" s="3" t="s">
        <v>1111</v>
      </c>
    </row>
    <row r="404" spans="1:29" x14ac:dyDescent="0.25">
      <c r="A404" s="3" t="s">
        <v>470</v>
      </c>
      <c r="B404">
        <v>3780067696.2038112</v>
      </c>
      <c r="C404" s="14">
        <f t="shared" si="18"/>
        <v>2237.5340757369995</v>
      </c>
      <c r="D404" s="3" t="s">
        <v>683</v>
      </c>
      <c r="E404" s="14">
        <v>385.00984967049419</v>
      </c>
      <c r="F404" s="14">
        <v>-454.9000133271494</v>
      </c>
      <c r="G404" s="14">
        <v>272.49999782732448</v>
      </c>
      <c r="H404" s="14">
        <f t="shared" si="19"/>
        <v>14.999806848442375</v>
      </c>
      <c r="I404" s="14">
        <f t="shared" si="20"/>
        <v>30.000510089052909</v>
      </c>
      <c r="J404" s="3" t="s">
        <v>688</v>
      </c>
      <c r="K404">
        <v>3780067695.1248302</v>
      </c>
      <c r="L404">
        <v>3780067696.1679263</v>
      </c>
      <c r="M404">
        <v>1.4360129833221436</v>
      </c>
      <c r="N404">
        <v>5.0510001182556152</v>
      </c>
      <c r="O404">
        <v>0</v>
      </c>
      <c r="P404" s="3" t="s">
        <v>688</v>
      </c>
      <c r="Q404" s="3" t="s">
        <v>696</v>
      </c>
      <c r="R404" s="3" t="s">
        <v>698</v>
      </c>
      <c r="S404">
        <v>22.108718</v>
      </c>
      <c r="T404">
        <v>-1.7464E-2</v>
      </c>
      <c r="U404">
        <v>-1.1825079999999999</v>
      </c>
      <c r="V404">
        <v>0.14724200000000001</v>
      </c>
      <c r="W404">
        <v>-8.7318999999999994E-2</v>
      </c>
      <c r="X404">
        <v>-5.9125389999999998</v>
      </c>
      <c r="Y404">
        <v>0.73620799999999997</v>
      </c>
      <c r="Z404" s="3" t="s">
        <v>688</v>
      </c>
      <c r="AA404" s="3" t="s">
        <v>683</v>
      </c>
      <c r="AB404" s="3" t="s">
        <v>698</v>
      </c>
      <c r="AC404" s="3" t="s">
        <v>1112</v>
      </c>
    </row>
    <row r="405" spans="1:29" x14ac:dyDescent="0.25">
      <c r="A405" s="3" t="s">
        <v>471</v>
      </c>
      <c r="B405">
        <v>3780067700.7661138</v>
      </c>
      <c r="C405" s="14">
        <f t="shared" si="18"/>
        <v>2242.096378326416</v>
      </c>
      <c r="D405" s="3" t="s">
        <v>683</v>
      </c>
      <c r="E405" s="14">
        <v>385.00949706179421</v>
      </c>
      <c r="F405" s="14">
        <v>-454.90006566301605</v>
      </c>
      <c r="G405" s="14">
        <v>277.4997955888245</v>
      </c>
      <c r="H405" s="14">
        <f t="shared" si="19"/>
        <v>15.000138383931199</v>
      </c>
      <c r="I405" s="14">
        <f t="shared" si="20"/>
        <v>30.000009775174274</v>
      </c>
      <c r="J405" s="3" t="s">
        <v>688</v>
      </c>
      <c r="K405">
        <v>3780067699.5734591</v>
      </c>
      <c r="L405">
        <v>3780067700.6901569</v>
      </c>
      <c r="M405">
        <v>1.4360129833221436</v>
      </c>
      <c r="N405">
        <v>5.0520000457763672</v>
      </c>
      <c r="O405">
        <v>0</v>
      </c>
      <c r="P405" s="3" t="s">
        <v>688</v>
      </c>
      <c r="Q405" s="3" t="s">
        <v>696</v>
      </c>
      <c r="R405" s="3" t="s">
        <v>698</v>
      </c>
      <c r="S405">
        <v>22.118175999999998</v>
      </c>
      <c r="T405">
        <v>-3.4129999999999998E-3</v>
      </c>
      <c r="U405">
        <v>-1.194982</v>
      </c>
      <c r="V405">
        <v>0.16523199999999999</v>
      </c>
      <c r="W405">
        <v>-1.7066999999999999E-2</v>
      </c>
      <c r="X405">
        <v>-5.9749090000000002</v>
      </c>
      <c r="Y405">
        <v>0.82615899999999998</v>
      </c>
      <c r="Z405" s="3" t="s">
        <v>688</v>
      </c>
      <c r="AA405" s="3" t="s">
        <v>683</v>
      </c>
      <c r="AB405" s="3" t="s">
        <v>698</v>
      </c>
      <c r="AC405" s="3" t="s">
        <v>1113</v>
      </c>
    </row>
    <row r="406" spans="1:29" x14ac:dyDescent="0.25">
      <c r="A406" s="3" t="s">
        <v>472</v>
      </c>
      <c r="B406">
        <v>3780067705.1778946</v>
      </c>
      <c r="C406" s="14">
        <f t="shared" si="18"/>
        <v>2246.508159160614</v>
      </c>
      <c r="D406" s="3" t="s">
        <v>683</v>
      </c>
      <c r="E406" s="14">
        <v>385.00971451419417</v>
      </c>
      <c r="F406" s="14">
        <v>-454.90017294631605</v>
      </c>
      <c r="G406" s="14">
        <v>282.50014975982452</v>
      </c>
      <c r="H406" s="14">
        <f t="shared" si="19"/>
        <v>15.000003707579175</v>
      </c>
      <c r="I406" s="14">
        <f t="shared" si="20"/>
        <v>30.000779969286537</v>
      </c>
      <c r="J406" s="3" t="s">
        <v>688</v>
      </c>
      <c r="K406">
        <v>3780067704.105525</v>
      </c>
      <c r="L406">
        <v>3780067705.1360769</v>
      </c>
      <c r="M406">
        <v>1.4360129833221436</v>
      </c>
      <c r="N406">
        <v>5.0460000038146973</v>
      </c>
      <c r="O406">
        <v>0</v>
      </c>
      <c r="P406" s="3" t="s">
        <v>688</v>
      </c>
      <c r="Q406" s="3" t="s">
        <v>696</v>
      </c>
      <c r="R406" s="3" t="s">
        <v>698</v>
      </c>
      <c r="S406">
        <v>22.13965</v>
      </c>
      <c r="T406">
        <v>4.7819999999999998E-3</v>
      </c>
      <c r="U406">
        <v>-1.2004859999999999</v>
      </c>
      <c r="V406">
        <v>0.176505</v>
      </c>
      <c r="W406">
        <v>2.3911000000000002E-2</v>
      </c>
      <c r="X406">
        <v>-6.0024319999999998</v>
      </c>
      <c r="Y406">
        <v>0.88252399999999998</v>
      </c>
      <c r="Z406" s="3" t="s">
        <v>688</v>
      </c>
      <c r="AA406" s="3" t="s">
        <v>683</v>
      </c>
      <c r="AB406" s="3" t="s">
        <v>698</v>
      </c>
      <c r="AC406" s="3" t="s">
        <v>1114</v>
      </c>
    </row>
    <row r="407" spans="1:29" x14ac:dyDescent="0.25">
      <c r="A407" s="3" t="s">
        <v>473</v>
      </c>
      <c r="B407">
        <v>3780067709.7242527</v>
      </c>
      <c r="C407" s="14">
        <f t="shared" si="18"/>
        <v>2251.0545172691345</v>
      </c>
      <c r="D407" s="3" t="s">
        <v>683</v>
      </c>
      <c r="E407" s="14">
        <v>385.00953113839421</v>
      </c>
      <c r="F407" s="14">
        <v>-454.90004560371602</v>
      </c>
      <c r="G407" s="14">
        <v>287.49998621782453</v>
      </c>
      <c r="H407" s="14">
        <f t="shared" si="19"/>
        <v>15.000098843080004</v>
      </c>
      <c r="I407" s="14">
        <f t="shared" si="20"/>
        <v>30.000008501022208</v>
      </c>
      <c r="J407" s="3" t="s">
        <v>688</v>
      </c>
      <c r="K407">
        <v>3780067708.6523647</v>
      </c>
      <c r="L407">
        <v>3780067709.6931462</v>
      </c>
      <c r="M407">
        <v>1.4360129833221436</v>
      </c>
      <c r="N407">
        <v>5.0440001487731934</v>
      </c>
      <c r="O407">
        <v>0</v>
      </c>
      <c r="P407" s="3" t="s">
        <v>688</v>
      </c>
      <c r="Q407" s="3" t="s">
        <v>696</v>
      </c>
      <c r="R407" s="3" t="s">
        <v>698</v>
      </c>
      <c r="S407">
        <v>22.16094</v>
      </c>
      <c r="T407">
        <v>8.9079999999999993E-3</v>
      </c>
      <c r="U407">
        <v>-1.2015880000000001</v>
      </c>
      <c r="V407">
        <v>0.181228</v>
      </c>
      <c r="W407">
        <v>4.4538000000000001E-2</v>
      </c>
      <c r="X407">
        <v>-6.0079399999999996</v>
      </c>
      <c r="Y407">
        <v>0.906142</v>
      </c>
      <c r="Z407" s="3" t="s">
        <v>688</v>
      </c>
      <c r="AA407" s="3" t="s">
        <v>683</v>
      </c>
      <c r="AB407" s="3" t="s">
        <v>698</v>
      </c>
      <c r="AC407" s="3" t="s">
        <v>1115</v>
      </c>
    </row>
    <row r="408" spans="1:29" x14ac:dyDescent="0.25">
      <c r="A408" s="3" t="s">
        <v>474</v>
      </c>
      <c r="B408">
        <v>3780067714.325829</v>
      </c>
      <c r="C408" s="14">
        <f t="shared" si="18"/>
        <v>2255.6560935974121</v>
      </c>
      <c r="D408" s="3" t="s">
        <v>683</v>
      </c>
      <c r="E408" s="14">
        <v>385.00961594129416</v>
      </c>
      <c r="F408" s="14">
        <v>-454.90024891511609</v>
      </c>
      <c r="G408" s="14">
        <v>292.49990420482447</v>
      </c>
      <c r="H408" s="14">
        <f t="shared" si="19"/>
        <v>15.00012705884118</v>
      </c>
      <c r="I408" s="14">
        <f t="shared" si="20"/>
        <v>30.000843004996401</v>
      </c>
      <c r="J408" s="3" t="s">
        <v>688</v>
      </c>
      <c r="K408">
        <v>3780067713.1882863</v>
      </c>
      <c r="L408">
        <v>3780067714.2316241</v>
      </c>
      <c r="M408">
        <v>1.4360129833221436</v>
      </c>
      <c r="N408">
        <v>5.0520000457763672</v>
      </c>
      <c r="O408">
        <v>0</v>
      </c>
      <c r="P408" s="3" t="s">
        <v>688</v>
      </c>
      <c r="Q408" s="3" t="s">
        <v>696</v>
      </c>
      <c r="R408" s="3" t="s">
        <v>698</v>
      </c>
      <c r="S408">
        <v>22.181633999999999</v>
      </c>
      <c r="T408">
        <v>8.6390000000000008E-3</v>
      </c>
      <c r="U408">
        <v>-1.2015260000000001</v>
      </c>
      <c r="V408">
        <v>0.17738699999999999</v>
      </c>
      <c r="W408">
        <v>4.3195999999999998E-2</v>
      </c>
      <c r="X408">
        <v>-6.0076299999999998</v>
      </c>
      <c r="Y408">
        <v>0.88693299999999997</v>
      </c>
      <c r="Z408" s="3" t="s">
        <v>688</v>
      </c>
      <c r="AA408" s="3" t="s">
        <v>683</v>
      </c>
      <c r="AB408" s="3" t="s">
        <v>698</v>
      </c>
      <c r="AC408" s="3" t="s">
        <v>1116</v>
      </c>
    </row>
    <row r="409" spans="1:29" x14ac:dyDescent="0.25">
      <c r="A409" s="3" t="s">
        <v>475</v>
      </c>
      <c r="B409">
        <v>3780067718.7625241</v>
      </c>
      <c r="C409" s="14">
        <f t="shared" si="18"/>
        <v>2260.0927886962891</v>
      </c>
      <c r="D409" s="3" t="s">
        <v>683</v>
      </c>
      <c r="E409" s="14">
        <v>385.00955020149416</v>
      </c>
      <c r="F409" s="14">
        <v>-454.89977866911607</v>
      </c>
      <c r="G409" s="14">
        <v>297.49990424132454</v>
      </c>
      <c r="H409" s="14">
        <f t="shared" si="19"/>
        <v>14.999948868353822</v>
      </c>
      <c r="I409" s="14">
        <f t="shared" si="20"/>
        <v>29.999161892543047</v>
      </c>
      <c r="J409" s="3" t="s">
        <v>688</v>
      </c>
      <c r="K409">
        <v>3780067717.678524</v>
      </c>
      <c r="L409">
        <v>3780067718.7224054</v>
      </c>
      <c r="M409">
        <v>1.4360129833221436</v>
      </c>
      <c r="N409">
        <v>5.0510001182556152</v>
      </c>
      <c r="O409">
        <v>0</v>
      </c>
      <c r="P409" s="3" t="s">
        <v>688</v>
      </c>
      <c r="Q409" s="3" t="s">
        <v>696</v>
      </c>
      <c r="R409" s="3" t="s">
        <v>698</v>
      </c>
      <c r="S409">
        <v>22.194838000000001</v>
      </c>
      <c r="T409">
        <v>7.2830000000000004E-3</v>
      </c>
      <c r="U409">
        <v>-1.203951</v>
      </c>
      <c r="V409">
        <v>0.159799</v>
      </c>
      <c r="W409">
        <v>3.6415999999999997E-2</v>
      </c>
      <c r="X409">
        <v>-6.0197529999999997</v>
      </c>
      <c r="Y409">
        <v>0.79899399999999998</v>
      </c>
      <c r="Z409" s="3" t="s">
        <v>688</v>
      </c>
      <c r="AA409" s="3" t="s">
        <v>683</v>
      </c>
      <c r="AB409" s="3" t="s">
        <v>698</v>
      </c>
      <c r="AC409" s="3" t="s">
        <v>1117</v>
      </c>
    </row>
    <row r="410" spans="1:29" x14ac:dyDescent="0.25">
      <c r="A410" s="3" t="s">
        <v>476</v>
      </c>
      <c r="B410">
        <v>3780067780.8107791</v>
      </c>
      <c r="C410" s="14">
        <f t="shared" si="18"/>
        <v>2322.1410436630249</v>
      </c>
      <c r="D410" s="3" t="s">
        <v>683</v>
      </c>
      <c r="E410" s="14">
        <v>395.50003272049418</v>
      </c>
      <c r="F410" s="14">
        <v>-451.72996103944689</v>
      </c>
      <c r="G410" s="14">
        <v>217.50016432915632</v>
      </c>
      <c r="H410" s="14">
        <f t="shared" si="19"/>
        <v>4.999839897609518</v>
      </c>
      <c r="I410" s="14">
        <f t="shared" si="20"/>
        <v>59.999424382519834</v>
      </c>
      <c r="J410" s="3" t="s">
        <v>688</v>
      </c>
      <c r="K410">
        <v>3780067779.6671071</v>
      </c>
      <c r="L410">
        <v>3780067780.695776</v>
      </c>
      <c r="M410">
        <v>1.4360129833221436</v>
      </c>
      <c r="N410">
        <v>5.0440001487731934</v>
      </c>
      <c r="O410">
        <v>0</v>
      </c>
      <c r="P410" s="3" t="s">
        <v>688</v>
      </c>
      <c r="Q410" s="3" t="s">
        <v>696</v>
      </c>
      <c r="R410" s="3" t="s">
        <v>698</v>
      </c>
      <c r="S410">
        <v>21.971212000000001</v>
      </c>
      <c r="T410">
        <v>-3.3444000000000002E-2</v>
      </c>
      <c r="U410">
        <v>-0.21960399999999999</v>
      </c>
      <c r="V410">
        <v>4.4000000000000003E-3</v>
      </c>
      <c r="W410">
        <v>-0.16722000000000001</v>
      </c>
      <c r="X410">
        <v>-1.0980209999999999</v>
      </c>
      <c r="Y410">
        <v>2.1998E-2</v>
      </c>
      <c r="Z410" s="3" t="s">
        <v>688</v>
      </c>
      <c r="AA410" s="3" t="s">
        <v>683</v>
      </c>
      <c r="AB410" s="3" t="s">
        <v>698</v>
      </c>
      <c r="AC410" s="3" t="s">
        <v>1118</v>
      </c>
    </row>
    <row r="411" spans="1:29" x14ac:dyDescent="0.25">
      <c r="A411" s="3" t="s">
        <v>477</v>
      </c>
      <c r="B411">
        <v>3780067785.2202978</v>
      </c>
      <c r="C411" s="14">
        <f t="shared" si="18"/>
        <v>2326.5505623817444</v>
      </c>
      <c r="D411" s="3" t="s">
        <v>683</v>
      </c>
      <c r="E411" s="14">
        <v>395.50015780589422</v>
      </c>
      <c r="F411" s="14">
        <v>-451.73024244794686</v>
      </c>
      <c r="G411" s="14">
        <v>222.49980827265628</v>
      </c>
      <c r="H411" s="14">
        <f t="shared" si="19"/>
        <v>5.000021065298891</v>
      </c>
      <c r="I411" s="14">
        <f t="shared" si="20"/>
        <v>60.002278085055629</v>
      </c>
      <c r="J411" s="3" t="s">
        <v>688</v>
      </c>
      <c r="K411">
        <v>3780067784.1213198</v>
      </c>
      <c r="L411">
        <v>3780067785.1682825</v>
      </c>
      <c r="M411">
        <v>1.4360129833221436</v>
      </c>
      <c r="N411">
        <v>5.0469999313354492</v>
      </c>
      <c r="O411">
        <v>0</v>
      </c>
      <c r="P411" s="3" t="s">
        <v>688</v>
      </c>
      <c r="Q411" s="3" t="s">
        <v>696</v>
      </c>
      <c r="R411" s="3" t="s">
        <v>698</v>
      </c>
      <c r="S411">
        <v>21.972228000000001</v>
      </c>
      <c r="T411">
        <v>-4.2185E-2</v>
      </c>
      <c r="U411">
        <v>-0.268318</v>
      </c>
      <c r="V411">
        <v>5.7489999999999998E-3</v>
      </c>
      <c r="W411">
        <v>-0.210925</v>
      </c>
      <c r="X411">
        <v>-1.3415889999999999</v>
      </c>
      <c r="Y411">
        <v>2.8745E-2</v>
      </c>
      <c r="Z411" s="3" t="s">
        <v>688</v>
      </c>
      <c r="AA411" s="3" t="s">
        <v>683</v>
      </c>
      <c r="AB411" s="3" t="s">
        <v>698</v>
      </c>
      <c r="AC411" s="3" t="s">
        <v>1119</v>
      </c>
    </row>
    <row r="412" spans="1:29" x14ac:dyDescent="0.25">
      <c r="A412" s="3" t="s">
        <v>478</v>
      </c>
      <c r="B412">
        <v>3780067789.7113681</v>
      </c>
      <c r="C412" s="14">
        <f t="shared" si="18"/>
        <v>2331.0416326522827</v>
      </c>
      <c r="D412" s="3" t="s">
        <v>683</v>
      </c>
      <c r="E412" s="14">
        <v>395.50012067589421</v>
      </c>
      <c r="F412" s="14">
        <v>-451.73034230914686</v>
      </c>
      <c r="G412" s="14">
        <v>227.49999432015628</v>
      </c>
      <c r="H412" s="14">
        <f t="shared" si="19"/>
        <v>5.0001261133574637</v>
      </c>
      <c r="I412" s="14">
        <f t="shared" si="20"/>
        <v>60.002481720670346</v>
      </c>
      <c r="J412" s="3" t="s">
        <v>688</v>
      </c>
      <c r="K412">
        <v>3780067788.6129351</v>
      </c>
      <c r="L412">
        <v>3780067789.666337</v>
      </c>
      <c r="M412">
        <v>1.4360129833221436</v>
      </c>
      <c r="N412">
        <v>5.0489997863769531</v>
      </c>
      <c r="O412">
        <v>0</v>
      </c>
      <c r="P412" s="3" t="s">
        <v>688</v>
      </c>
      <c r="Q412" s="3" t="s">
        <v>696</v>
      </c>
      <c r="R412" s="3" t="s">
        <v>698</v>
      </c>
      <c r="S412">
        <v>21.965176</v>
      </c>
      <c r="T412">
        <v>-5.2747000000000002E-2</v>
      </c>
      <c r="U412">
        <v>-0.32954600000000001</v>
      </c>
      <c r="V412">
        <v>7.4989999999999996E-3</v>
      </c>
      <c r="W412">
        <v>-0.263733</v>
      </c>
      <c r="X412">
        <v>-1.647732</v>
      </c>
      <c r="Y412">
        <v>3.7495000000000001E-2</v>
      </c>
      <c r="Z412" s="3" t="s">
        <v>688</v>
      </c>
      <c r="AA412" s="3" t="s">
        <v>683</v>
      </c>
      <c r="AB412" s="3" t="s">
        <v>698</v>
      </c>
      <c r="AC412" s="3" t="s">
        <v>1120</v>
      </c>
    </row>
    <row r="413" spans="1:29" x14ac:dyDescent="0.25">
      <c r="A413" s="3" t="s">
        <v>479</v>
      </c>
      <c r="B413">
        <v>3780067794.2958784</v>
      </c>
      <c r="C413" s="14">
        <f t="shared" si="18"/>
        <v>2335.6261429786682</v>
      </c>
      <c r="D413" s="3" t="s">
        <v>683</v>
      </c>
      <c r="E413" s="14">
        <v>395.49990323549423</v>
      </c>
      <c r="F413" s="14">
        <v>-451.73036467814683</v>
      </c>
      <c r="G413" s="14">
        <v>232.5001186056563</v>
      </c>
      <c r="H413" s="14">
        <f t="shared" si="19"/>
        <v>5.0002542013015789</v>
      </c>
      <c r="I413" s="14">
        <f t="shared" si="20"/>
        <v>60.000452063635358</v>
      </c>
      <c r="J413" s="3" t="s">
        <v>688</v>
      </c>
      <c r="K413">
        <v>3780067793.1463041</v>
      </c>
      <c r="L413">
        <v>3780067794.210928</v>
      </c>
      <c r="M413">
        <v>1.4360129833221436</v>
      </c>
      <c r="N413">
        <v>5.0539999008178711</v>
      </c>
      <c r="O413">
        <v>0</v>
      </c>
      <c r="P413" s="3" t="s">
        <v>688</v>
      </c>
      <c r="Q413" s="3" t="s">
        <v>696</v>
      </c>
      <c r="R413" s="3" t="s">
        <v>698</v>
      </c>
      <c r="S413">
        <v>21.975861999999999</v>
      </c>
      <c r="T413">
        <v>-6.5532000000000007E-2</v>
      </c>
      <c r="U413">
        <v>-0.40631600000000001</v>
      </c>
      <c r="V413">
        <v>9.7210000000000005E-3</v>
      </c>
      <c r="W413">
        <v>-0.327658</v>
      </c>
      <c r="X413">
        <v>-2.0315789999999998</v>
      </c>
      <c r="Y413">
        <v>4.8603E-2</v>
      </c>
      <c r="Z413" s="3" t="s">
        <v>688</v>
      </c>
      <c r="AA413" s="3" t="s">
        <v>683</v>
      </c>
      <c r="AB413" s="3" t="s">
        <v>698</v>
      </c>
      <c r="AC413" s="3" t="s">
        <v>1121</v>
      </c>
    </row>
    <row r="414" spans="1:29" x14ac:dyDescent="0.25">
      <c r="A414" s="3" t="s">
        <v>480</v>
      </c>
      <c r="B414">
        <v>3780067798.7989607</v>
      </c>
      <c r="C414" s="14">
        <f t="shared" si="18"/>
        <v>2340.1292252540588</v>
      </c>
      <c r="D414" s="3" t="s">
        <v>683</v>
      </c>
      <c r="E414" s="14">
        <v>395.50012769239419</v>
      </c>
      <c r="F414" s="14">
        <v>-451.73017801104686</v>
      </c>
      <c r="G414" s="14">
        <v>237.50004832365627</v>
      </c>
      <c r="H414" s="14">
        <f t="shared" si="19"/>
        <v>4.9999803161300891</v>
      </c>
      <c r="I414" s="14">
        <f t="shared" si="20"/>
        <v>60.001610059803831</v>
      </c>
      <c r="J414" s="3" t="s">
        <v>688</v>
      </c>
      <c r="K414">
        <v>3780067797.6975074</v>
      </c>
      <c r="L414">
        <v>3780067798.7567129</v>
      </c>
      <c r="M414">
        <v>1.4360129833221436</v>
      </c>
      <c r="N414">
        <v>5.0469999313354492</v>
      </c>
      <c r="O414">
        <v>0</v>
      </c>
      <c r="P414" s="3" t="s">
        <v>688</v>
      </c>
      <c r="Q414" s="3" t="s">
        <v>696</v>
      </c>
      <c r="R414" s="3" t="s">
        <v>698</v>
      </c>
      <c r="S414">
        <v>21.990283999999999</v>
      </c>
      <c r="T414">
        <v>-8.0787999999999999E-2</v>
      </c>
      <c r="U414">
        <v>-0.50181299999999995</v>
      </c>
      <c r="V414">
        <v>1.2336E-2</v>
      </c>
      <c r="W414">
        <v>-0.40394200000000002</v>
      </c>
      <c r="X414">
        <v>-2.509064</v>
      </c>
      <c r="Y414">
        <v>6.1679999999999999E-2</v>
      </c>
      <c r="Z414" s="3" t="s">
        <v>688</v>
      </c>
      <c r="AA414" s="3" t="s">
        <v>683</v>
      </c>
      <c r="AB414" s="3" t="s">
        <v>698</v>
      </c>
      <c r="AC414" s="3" t="s">
        <v>1122</v>
      </c>
    </row>
    <row r="415" spans="1:29" x14ac:dyDescent="0.25">
      <c r="A415" s="3" t="s">
        <v>481</v>
      </c>
      <c r="B415">
        <v>3780067803.2975569</v>
      </c>
      <c r="C415" s="14">
        <f t="shared" si="18"/>
        <v>2344.6278214454651</v>
      </c>
      <c r="D415" s="3" t="s">
        <v>683</v>
      </c>
      <c r="E415" s="14">
        <v>395.49999764309422</v>
      </c>
      <c r="F415" s="14">
        <v>-451.73026048314688</v>
      </c>
      <c r="G415" s="14">
        <v>242.5000216631563</v>
      </c>
      <c r="H415" s="14">
        <f t="shared" si="19"/>
        <v>5.0001167622804665</v>
      </c>
      <c r="I415" s="14">
        <f t="shared" si="20"/>
        <v>60.000791967124485</v>
      </c>
      <c r="J415" s="3" t="s">
        <v>688</v>
      </c>
      <c r="K415">
        <v>3780067802.203135</v>
      </c>
      <c r="L415">
        <v>3780067803.2566872</v>
      </c>
      <c r="M415">
        <v>1.4360129833221436</v>
      </c>
      <c r="N415">
        <v>5.0469999313354492</v>
      </c>
      <c r="O415">
        <v>0</v>
      </c>
      <c r="P415" s="3" t="s">
        <v>688</v>
      </c>
      <c r="Q415" s="3" t="s">
        <v>696</v>
      </c>
      <c r="R415" s="3" t="s">
        <v>698</v>
      </c>
      <c r="S415">
        <v>22.009471999999999</v>
      </c>
      <c r="T415">
        <v>-9.4314999999999996E-2</v>
      </c>
      <c r="U415">
        <v>-0.617927</v>
      </c>
      <c r="V415">
        <v>1.5365E-2</v>
      </c>
      <c r="W415">
        <v>-0.47157500000000002</v>
      </c>
      <c r="X415">
        <v>-3.0896349999999999</v>
      </c>
      <c r="Y415">
        <v>7.6825000000000004E-2</v>
      </c>
      <c r="Z415" s="3" t="s">
        <v>688</v>
      </c>
      <c r="AA415" s="3" t="s">
        <v>683</v>
      </c>
      <c r="AB415" s="3" t="s">
        <v>698</v>
      </c>
      <c r="AC415" s="3" t="s">
        <v>1123</v>
      </c>
    </row>
    <row r="416" spans="1:29" x14ac:dyDescent="0.25">
      <c r="A416" s="3" t="s">
        <v>482</v>
      </c>
      <c r="B416">
        <v>3780067807.8645153</v>
      </c>
      <c r="C416" s="14">
        <f t="shared" si="18"/>
        <v>2349.1947798728943</v>
      </c>
      <c r="D416" s="3" t="s">
        <v>683</v>
      </c>
      <c r="E416" s="14">
        <v>395.50001089519418</v>
      </c>
      <c r="F416" s="14">
        <v>-451.73021341044688</v>
      </c>
      <c r="G416" s="14">
        <v>247.5001572491563</v>
      </c>
      <c r="H416" s="14">
        <f t="shared" si="19"/>
        <v>5.0000693699349812</v>
      </c>
      <c r="I416" s="14">
        <f t="shared" si="20"/>
        <v>60.000653782028579</v>
      </c>
      <c r="J416" s="3" t="s">
        <v>688</v>
      </c>
      <c r="K416">
        <v>3780067806.6787992</v>
      </c>
      <c r="L416">
        <v>3780067807.7715502</v>
      </c>
      <c r="M416">
        <v>1.4360129833221436</v>
      </c>
      <c r="N416">
        <v>5.0469999313354492</v>
      </c>
      <c r="O416">
        <v>0</v>
      </c>
      <c r="P416" s="3" t="s">
        <v>688</v>
      </c>
      <c r="Q416" s="3" t="s">
        <v>696</v>
      </c>
      <c r="R416" s="3" t="s">
        <v>698</v>
      </c>
      <c r="S416">
        <v>22.015678000000001</v>
      </c>
      <c r="T416">
        <v>-0.102212</v>
      </c>
      <c r="U416">
        <v>-0.75143599999999999</v>
      </c>
      <c r="V416">
        <v>1.8489999999999999E-2</v>
      </c>
      <c r="W416">
        <v>-0.51105800000000001</v>
      </c>
      <c r="X416">
        <v>-3.7571780000000001</v>
      </c>
      <c r="Y416">
        <v>9.2452000000000006E-2</v>
      </c>
      <c r="Z416" s="3" t="s">
        <v>688</v>
      </c>
      <c r="AA416" s="3" t="s">
        <v>683</v>
      </c>
      <c r="AB416" s="3" t="s">
        <v>698</v>
      </c>
      <c r="AC416" s="3" t="s">
        <v>1124</v>
      </c>
    </row>
    <row r="417" spans="1:29" x14ac:dyDescent="0.25">
      <c r="A417" s="3" t="s">
        <v>483</v>
      </c>
      <c r="B417">
        <v>3780067812.2595534</v>
      </c>
      <c r="C417" s="14">
        <f t="shared" si="18"/>
        <v>2353.5898180007935</v>
      </c>
      <c r="D417" s="3" t="s">
        <v>683</v>
      </c>
      <c r="E417" s="14">
        <v>395.50012965259424</v>
      </c>
      <c r="F417" s="14">
        <v>-451.73024480144687</v>
      </c>
      <c r="G417" s="14">
        <v>252.5000910126563</v>
      </c>
      <c r="H417" s="14">
        <f t="shared" si="19"/>
        <v>5.0000371792914162</v>
      </c>
      <c r="I417" s="14">
        <f t="shared" si="20"/>
        <v>60.00201217309138</v>
      </c>
      <c r="J417" s="3" t="s">
        <v>688</v>
      </c>
      <c r="K417">
        <v>3780067811.176733</v>
      </c>
      <c r="L417">
        <v>3780067812.2086744</v>
      </c>
      <c r="M417">
        <v>1.4360129833221436</v>
      </c>
      <c r="N417">
        <v>5.0469999313354492</v>
      </c>
      <c r="O417">
        <v>0</v>
      </c>
      <c r="P417" s="3" t="s">
        <v>688</v>
      </c>
      <c r="Q417" s="3" t="s">
        <v>696</v>
      </c>
      <c r="R417" s="3" t="s">
        <v>698</v>
      </c>
      <c r="S417">
        <v>22.032574</v>
      </c>
      <c r="T417">
        <v>-9.7939999999999999E-2</v>
      </c>
      <c r="U417">
        <v>-0.89078800000000002</v>
      </c>
      <c r="V417">
        <v>2.196E-2</v>
      </c>
      <c r="W417">
        <v>-0.48970200000000003</v>
      </c>
      <c r="X417">
        <v>-4.4539390000000001</v>
      </c>
      <c r="Y417">
        <v>0.10979999999999999</v>
      </c>
      <c r="Z417" s="3" t="s">
        <v>688</v>
      </c>
      <c r="AA417" s="3" t="s">
        <v>683</v>
      </c>
      <c r="AB417" s="3" t="s">
        <v>698</v>
      </c>
      <c r="AC417" s="3" t="s">
        <v>1125</v>
      </c>
    </row>
    <row r="418" spans="1:29" x14ac:dyDescent="0.25">
      <c r="A418" s="3" t="s">
        <v>484</v>
      </c>
      <c r="B418">
        <v>3780067816.7989855</v>
      </c>
      <c r="C418" s="14">
        <f t="shared" si="18"/>
        <v>2358.1292500495911</v>
      </c>
      <c r="D418" s="3" t="s">
        <v>683</v>
      </c>
      <c r="E418" s="14">
        <v>395.50009631729421</v>
      </c>
      <c r="F418" s="14">
        <v>-451.7303209971468</v>
      </c>
      <c r="G418" s="14">
        <v>257.49995059365631</v>
      </c>
      <c r="H418" s="14">
        <f t="shared" si="19"/>
        <v>5.0001198346776325</v>
      </c>
      <c r="I418" s="14">
        <f t="shared" si="20"/>
        <v>60.002117890569153</v>
      </c>
      <c r="J418" s="3" t="s">
        <v>688</v>
      </c>
      <c r="K418">
        <v>3780067815.7140064</v>
      </c>
      <c r="L418">
        <v>3780067816.7484159</v>
      </c>
      <c r="M418">
        <v>1.4360129833221436</v>
      </c>
      <c r="N418">
        <v>5.0440001487731934</v>
      </c>
      <c r="O418">
        <v>0</v>
      </c>
      <c r="P418" s="3" t="s">
        <v>688</v>
      </c>
      <c r="Q418" s="3" t="s">
        <v>696</v>
      </c>
      <c r="R418" s="3" t="s">
        <v>698</v>
      </c>
      <c r="S418">
        <v>22.023987999999999</v>
      </c>
      <c r="T418">
        <v>-8.0752000000000004E-2</v>
      </c>
      <c r="U418">
        <v>-1.0191429999999999</v>
      </c>
      <c r="V418">
        <v>2.6162000000000001E-2</v>
      </c>
      <c r="W418">
        <v>-0.40376099999999998</v>
      </c>
      <c r="X418">
        <v>-5.0957140000000001</v>
      </c>
      <c r="Y418">
        <v>0.13081000000000001</v>
      </c>
      <c r="Z418" s="3" t="s">
        <v>688</v>
      </c>
      <c r="AA418" s="3" t="s">
        <v>683</v>
      </c>
      <c r="AB418" s="3" t="s">
        <v>698</v>
      </c>
      <c r="AC418" s="3" t="s">
        <v>1126</v>
      </c>
    </row>
    <row r="419" spans="1:29" x14ac:dyDescent="0.25">
      <c r="A419" s="3" t="s">
        <v>485</v>
      </c>
      <c r="B419">
        <v>3780067821.4593458</v>
      </c>
      <c r="C419" s="14">
        <f t="shared" si="18"/>
        <v>2362.7896103858948</v>
      </c>
      <c r="D419" s="3" t="s">
        <v>683</v>
      </c>
      <c r="E419" s="14">
        <v>395.50006513679415</v>
      </c>
      <c r="F419" s="14">
        <v>-451.73016950784688</v>
      </c>
      <c r="G419" s="14">
        <v>262.50017802315631</v>
      </c>
      <c r="H419" s="14">
        <f t="shared" si="19"/>
        <v>5.0000042286941273</v>
      </c>
      <c r="I419" s="14">
        <f t="shared" si="20"/>
        <v>60.00094053582184</v>
      </c>
      <c r="J419" s="3" t="s">
        <v>688</v>
      </c>
      <c r="K419">
        <v>3780067820.2801838</v>
      </c>
      <c r="L419">
        <v>3780067821.3813729</v>
      </c>
      <c r="M419">
        <v>1.4360129833221436</v>
      </c>
      <c r="N419">
        <v>5.0520000457763672</v>
      </c>
      <c r="O419">
        <v>0</v>
      </c>
      <c r="P419" s="3" t="s">
        <v>688</v>
      </c>
      <c r="Q419" s="3" t="s">
        <v>696</v>
      </c>
      <c r="R419" s="3" t="s">
        <v>698</v>
      </c>
      <c r="S419">
        <v>22.033652</v>
      </c>
      <c r="T419">
        <v>-5.8288E-2</v>
      </c>
      <c r="U419">
        <v>-1.122968</v>
      </c>
      <c r="V419">
        <v>3.1212E-2</v>
      </c>
      <c r="W419">
        <v>-0.29143799999999997</v>
      </c>
      <c r="X419">
        <v>-5.6148379999999998</v>
      </c>
      <c r="Y419">
        <v>0.15606</v>
      </c>
      <c r="Z419" s="3" t="s">
        <v>688</v>
      </c>
      <c r="AA419" s="3" t="s">
        <v>683</v>
      </c>
      <c r="AB419" s="3" t="s">
        <v>698</v>
      </c>
      <c r="AC419" s="3" t="s">
        <v>1127</v>
      </c>
    </row>
    <row r="420" spans="1:29" x14ac:dyDescent="0.25">
      <c r="A420" s="3" t="s">
        <v>486</v>
      </c>
      <c r="B420">
        <v>3780067825.972528</v>
      </c>
      <c r="C420" s="14">
        <f t="shared" si="18"/>
        <v>2367.3027925491333</v>
      </c>
      <c r="D420" s="3" t="s">
        <v>683</v>
      </c>
      <c r="E420" s="14">
        <v>395.4998540738942</v>
      </c>
      <c r="F420" s="14">
        <v>-451.73025506804686</v>
      </c>
      <c r="G420" s="14">
        <v>267.49986433065629</v>
      </c>
      <c r="H420" s="14">
        <f t="shared" si="19"/>
        <v>5.0001838572365651</v>
      </c>
      <c r="I420" s="14">
        <f t="shared" si="20"/>
        <v>59.999336213967588</v>
      </c>
      <c r="J420" s="3" t="s">
        <v>688</v>
      </c>
      <c r="K420">
        <v>3780067824.8400097</v>
      </c>
      <c r="L420">
        <v>3780067825.8955736</v>
      </c>
      <c r="M420">
        <v>1.4360129833221436</v>
      </c>
      <c r="N420">
        <v>5.0510001182556152</v>
      </c>
      <c r="O420">
        <v>0</v>
      </c>
      <c r="P420" s="3" t="s">
        <v>688</v>
      </c>
      <c r="Q420" s="3" t="s">
        <v>696</v>
      </c>
      <c r="R420" s="3" t="s">
        <v>698</v>
      </c>
      <c r="S420">
        <v>22.054856000000001</v>
      </c>
      <c r="T420">
        <v>-3.6575000000000003E-2</v>
      </c>
      <c r="U420">
        <v>-1.199311</v>
      </c>
      <c r="V420">
        <v>3.6436999999999997E-2</v>
      </c>
      <c r="W420">
        <v>-0.18287600000000001</v>
      </c>
      <c r="X420">
        <v>-5.9965570000000001</v>
      </c>
      <c r="Y420">
        <v>0.18218400000000001</v>
      </c>
      <c r="Z420" s="3" t="s">
        <v>688</v>
      </c>
      <c r="AA420" s="3" t="s">
        <v>683</v>
      </c>
      <c r="AB420" s="3" t="s">
        <v>698</v>
      </c>
      <c r="AC420" s="3" t="s">
        <v>1128</v>
      </c>
    </row>
    <row r="421" spans="1:29" x14ac:dyDescent="0.25">
      <c r="A421" s="3" t="s">
        <v>487</v>
      </c>
      <c r="B421">
        <v>3780067830.4474769</v>
      </c>
      <c r="C421" s="14">
        <f t="shared" si="18"/>
        <v>2371.7777414321899</v>
      </c>
      <c r="D421" s="3" t="s">
        <v>683</v>
      </c>
      <c r="E421" s="14">
        <v>395.49978727949423</v>
      </c>
      <c r="F421" s="14">
        <v>-451.72994162938016</v>
      </c>
      <c r="G421" s="14">
        <v>272.49977928815633</v>
      </c>
      <c r="H421" s="14">
        <f t="shared" si="19"/>
        <v>4.9999458158682497</v>
      </c>
      <c r="I421" s="14">
        <f t="shared" si="20"/>
        <v>59.996877417665765</v>
      </c>
      <c r="J421" s="3" t="s">
        <v>688</v>
      </c>
      <c r="K421">
        <v>3780067829.3577104</v>
      </c>
      <c r="L421">
        <v>3780067830.4062519</v>
      </c>
      <c r="M421">
        <v>1.4360129833221436</v>
      </c>
      <c r="N421">
        <v>5.0489997863769531</v>
      </c>
      <c r="O421">
        <v>0</v>
      </c>
      <c r="P421" s="3" t="s">
        <v>688</v>
      </c>
      <c r="Q421" s="3" t="s">
        <v>696</v>
      </c>
      <c r="R421" s="3" t="s">
        <v>698</v>
      </c>
      <c r="S421">
        <v>22.055802</v>
      </c>
      <c r="T421">
        <v>-1.9515999999999999E-2</v>
      </c>
      <c r="U421">
        <v>-1.252748</v>
      </c>
      <c r="V421">
        <v>4.0996999999999999E-2</v>
      </c>
      <c r="W421">
        <v>-9.7578999999999999E-2</v>
      </c>
      <c r="X421">
        <v>-6.263738</v>
      </c>
      <c r="Y421">
        <v>0.204986</v>
      </c>
      <c r="Z421" s="3" t="s">
        <v>688</v>
      </c>
      <c r="AA421" s="3" t="s">
        <v>683</v>
      </c>
      <c r="AB421" s="3" t="s">
        <v>698</v>
      </c>
      <c r="AC421" s="3" t="s">
        <v>1129</v>
      </c>
    </row>
    <row r="422" spans="1:29" x14ac:dyDescent="0.25">
      <c r="A422" s="3" t="s">
        <v>488</v>
      </c>
      <c r="B422">
        <v>3780067834.9831777</v>
      </c>
      <c r="C422" s="14">
        <f t="shared" si="18"/>
        <v>2376.3134422302246</v>
      </c>
      <c r="D422" s="3" t="s">
        <v>683</v>
      </c>
      <c r="E422" s="14">
        <v>395.49993467079418</v>
      </c>
      <c r="F422" s="14">
        <v>-451.72999396524682</v>
      </c>
      <c r="G422" s="14">
        <v>277.50007704965628</v>
      </c>
      <c r="H422" s="14">
        <f t="shared" si="19"/>
        <v>4.9999174382554656</v>
      </c>
      <c r="I422" s="14">
        <f t="shared" si="20"/>
        <v>59.998639992164684</v>
      </c>
      <c r="J422" s="3" t="s">
        <v>688</v>
      </c>
      <c r="K422">
        <v>3780067833.7938833</v>
      </c>
      <c r="L422">
        <v>3780067834.9131999</v>
      </c>
      <c r="M422">
        <v>1.4360129833221436</v>
      </c>
      <c r="N422">
        <v>5.0510001182556152</v>
      </c>
      <c r="O422">
        <v>0</v>
      </c>
      <c r="P422" s="3" t="s">
        <v>688</v>
      </c>
      <c r="Q422" s="3" t="s">
        <v>696</v>
      </c>
      <c r="R422" s="3" t="s">
        <v>698</v>
      </c>
      <c r="S422">
        <v>22.076627999999999</v>
      </c>
      <c r="T422">
        <v>-6.4440000000000001E-3</v>
      </c>
      <c r="U422">
        <v>-1.287669</v>
      </c>
      <c r="V422">
        <v>4.4540999999999997E-2</v>
      </c>
      <c r="W422">
        <v>-3.2221E-2</v>
      </c>
      <c r="X422">
        <v>-6.4383429999999997</v>
      </c>
      <c r="Y422">
        <v>0.22270699999999999</v>
      </c>
      <c r="Z422" s="3" t="s">
        <v>688</v>
      </c>
      <c r="AA422" s="3" t="s">
        <v>683</v>
      </c>
      <c r="AB422" s="3" t="s">
        <v>698</v>
      </c>
      <c r="AC422" s="3" t="s">
        <v>1130</v>
      </c>
    </row>
    <row r="423" spans="1:29" x14ac:dyDescent="0.25">
      <c r="A423" s="3" t="s">
        <v>489</v>
      </c>
      <c r="B423">
        <v>3780067839.3781457</v>
      </c>
      <c r="C423" s="14">
        <f t="shared" si="18"/>
        <v>2380.7084102630615</v>
      </c>
      <c r="D423" s="3" t="s">
        <v>683</v>
      </c>
      <c r="E423" s="14">
        <v>395.5001521231942</v>
      </c>
      <c r="F423" s="14">
        <v>-451.73010124854687</v>
      </c>
      <c r="G423" s="14">
        <v>282.49993122065632</v>
      </c>
      <c r="H423" s="14">
        <f t="shared" si="19"/>
        <v>4.9999016220159636</v>
      </c>
      <c r="I423" s="14">
        <f t="shared" si="20"/>
        <v>60.00141271287724</v>
      </c>
      <c r="J423" s="3" t="s">
        <v>688</v>
      </c>
      <c r="K423">
        <v>3780067838.3100238</v>
      </c>
      <c r="L423">
        <v>3780067839.3364639</v>
      </c>
      <c r="M423">
        <v>1.4360129833221436</v>
      </c>
      <c r="N423">
        <v>5.0460000038146973</v>
      </c>
      <c r="O423">
        <v>0</v>
      </c>
      <c r="P423" s="3" t="s">
        <v>688</v>
      </c>
      <c r="Q423" s="3" t="s">
        <v>696</v>
      </c>
      <c r="R423" s="3" t="s">
        <v>698</v>
      </c>
      <c r="S423">
        <v>22.118857999999999</v>
      </c>
      <c r="T423">
        <v>3.5430000000000001E-3</v>
      </c>
      <c r="U423">
        <v>-1.308543</v>
      </c>
      <c r="V423">
        <v>4.6635999999999997E-2</v>
      </c>
      <c r="W423">
        <v>1.7713E-2</v>
      </c>
      <c r="X423">
        <v>-6.5427169999999997</v>
      </c>
      <c r="Y423">
        <v>0.23318</v>
      </c>
      <c r="Z423" s="3" t="s">
        <v>688</v>
      </c>
      <c r="AA423" s="3" t="s">
        <v>683</v>
      </c>
      <c r="AB423" s="3" t="s">
        <v>698</v>
      </c>
      <c r="AC423" s="3" t="s">
        <v>1131</v>
      </c>
    </row>
    <row r="424" spans="1:29" x14ac:dyDescent="0.25">
      <c r="A424" s="3" t="s">
        <v>490</v>
      </c>
      <c r="B424">
        <v>3780067843.8601799</v>
      </c>
      <c r="C424" s="14">
        <f t="shared" si="18"/>
        <v>2385.1904444694519</v>
      </c>
      <c r="D424" s="3" t="s">
        <v>683</v>
      </c>
      <c r="E424" s="14">
        <v>395.49996874739423</v>
      </c>
      <c r="F424" s="14">
        <v>-451.72997390594691</v>
      </c>
      <c r="G424" s="14">
        <v>287.49976767865633</v>
      </c>
      <c r="H424" s="14">
        <f t="shared" si="19"/>
        <v>4.9998830276504327</v>
      </c>
      <c r="I424" s="14">
        <f t="shared" si="20"/>
        <v>59.998863230001682</v>
      </c>
      <c r="J424" s="3" t="s">
        <v>688</v>
      </c>
      <c r="K424">
        <v>3780067842.7642279</v>
      </c>
      <c r="L424">
        <v>3780067843.8160334</v>
      </c>
      <c r="M424">
        <v>1.4360129833221436</v>
      </c>
      <c r="N424">
        <v>5.0510001182556152</v>
      </c>
      <c r="O424">
        <v>0</v>
      </c>
      <c r="P424" s="3" t="s">
        <v>688</v>
      </c>
      <c r="Q424" s="3" t="s">
        <v>696</v>
      </c>
      <c r="R424" s="3" t="s">
        <v>698</v>
      </c>
      <c r="S424">
        <v>22.149988</v>
      </c>
      <c r="T424">
        <v>1.2335E-2</v>
      </c>
      <c r="U424">
        <v>-1.3175349999999999</v>
      </c>
      <c r="V424">
        <v>4.7315999999999997E-2</v>
      </c>
      <c r="W424">
        <v>6.1672999999999999E-2</v>
      </c>
      <c r="X424">
        <v>-6.5876760000000001</v>
      </c>
      <c r="Y424">
        <v>0.23657900000000001</v>
      </c>
      <c r="Z424" s="3" t="s">
        <v>688</v>
      </c>
      <c r="AA424" s="3" t="s">
        <v>683</v>
      </c>
      <c r="AB424" s="3" t="s">
        <v>698</v>
      </c>
      <c r="AC424" s="3" t="s">
        <v>1132</v>
      </c>
    </row>
    <row r="425" spans="1:29" x14ac:dyDescent="0.25">
      <c r="A425" s="3" t="s">
        <v>491</v>
      </c>
      <c r="B425">
        <v>3780067848.423152</v>
      </c>
      <c r="C425" s="14">
        <f t="shared" si="18"/>
        <v>2389.7534165382385</v>
      </c>
      <c r="D425" s="3" t="s">
        <v>683</v>
      </c>
      <c r="E425" s="14">
        <v>395.50005355029418</v>
      </c>
      <c r="F425" s="14">
        <v>-451.73017721734686</v>
      </c>
      <c r="G425" s="14">
        <v>292.50018566565626</v>
      </c>
      <c r="H425" s="14">
        <f t="shared" si="19"/>
        <v>5.0000166984747905</v>
      </c>
      <c r="I425" s="14">
        <f t="shared" si="20"/>
        <v>60.000869722460259</v>
      </c>
      <c r="J425" s="3" t="s">
        <v>688</v>
      </c>
      <c r="K425">
        <v>3780067847.2195463</v>
      </c>
      <c r="L425">
        <v>3780067848.3771658</v>
      </c>
      <c r="M425">
        <v>1.4360129833221436</v>
      </c>
      <c r="N425">
        <v>5.0510001182556152</v>
      </c>
      <c r="O425">
        <v>0</v>
      </c>
      <c r="P425" s="3" t="s">
        <v>688</v>
      </c>
      <c r="Q425" s="3" t="s">
        <v>696</v>
      </c>
      <c r="R425" s="3" t="s">
        <v>698</v>
      </c>
      <c r="S425">
        <v>22.157561999999999</v>
      </c>
      <c r="T425">
        <v>2.061E-2</v>
      </c>
      <c r="U425">
        <v>-1.315304</v>
      </c>
      <c r="V425">
        <v>4.6031000000000002E-2</v>
      </c>
      <c r="W425">
        <v>0.103048</v>
      </c>
      <c r="X425">
        <v>-6.5765209999999996</v>
      </c>
      <c r="Y425">
        <v>0.230155</v>
      </c>
      <c r="Z425" s="3" t="s">
        <v>688</v>
      </c>
      <c r="AA425" s="3" t="s">
        <v>683</v>
      </c>
      <c r="AB425" s="3" t="s">
        <v>698</v>
      </c>
      <c r="AC425" s="3" t="s">
        <v>1133</v>
      </c>
    </row>
    <row r="426" spans="1:29" x14ac:dyDescent="0.25">
      <c r="A426" s="3" t="s">
        <v>492</v>
      </c>
      <c r="B426">
        <v>3780067852.8424258</v>
      </c>
      <c r="C426" s="14">
        <f t="shared" si="18"/>
        <v>2394.1726903915405</v>
      </c>
      <c r="D426" s="3" t="s">
        <v>683</v>
      </c>
      <c r="E426" s="14">
        <v>395.49998781049419</v>
      </c>
      <c r="F426" s="14">
        <v>-451.73020697134689</v>
      </c>
      <c r="G426" s="14">
        <v>297.50018570215627</v>
      </c>
      <c r="H426" s="14">
        <f t="shared" si="19"/>
        <v>5.0000753356703562</v>
      </c>
      <c r="I426" s="14">
        <f t="shared" si="20"/>
        <v>60.000387801047907</v>
      </c>
      <c r="J426" s="3" t="s">
        <v>688</v>
      </c>
      <c r="K426">
        <v>3780067851.7386718</v>
      </c>
      <c r="L426">
        <v>3780067852.7933369</v>
      </c>
      <c r="M426">
        <v>1.4360129833221436</v>
      </c>
      <c r="N426">
        <v>5.0440001487731934</v>
      </c>
      <c r="O426">
        <v>0</v>
      </c>
      <c r="P426" s="3" t="s">
        <v>688</v>
      </c>
      <c r="Q426" s="3" t="s">
        <v>696</v>
      </c>
      <c r="R426" s="3" t="s">
        <v>698</v>
      </c>
      <c r="S426">
        <v>22.181144</v>
      </c>
      <c r="T426">
        <v>2.7699000000000001E-2</v>
      </c>
      <c r="U426">
        <v>-1.3020609999999999</v>
      </c>
      <c r="V426">
        <v>4.2854999999999997E-2</v>
      </c>
      <c r="W426">
        <v>0.138493</v>
      </c>
      <c r="X426">
        <v>-6.5103059999999999</v>
      </c>
      <c r="Y426">
        <v>0.21427299999999999</v>
      </c>
      <c r="Z426" s="3" t="s">
        <v>688</v>
      </c>
      <c r="AA426" s="3" t="s">
        <v>683</v>
      </c>
      <c r="AB426" s="3" t="s">
        <v>698</v>
      </c>
      <c r="AC426" s="3" t="s">
        <v>1134</v>
      </c>
    </row>
    <row r="427" spans="1:29" x14ac:dyDescent="0.25">
      <c r="A427" s="3" t="s">
        <v>493</v>
      </c>
      <c r="B427">
        <v>3780067861.0300298</v>
      </c>
      <c r="C427" s="14">
        <f t="shared" si="18"/>
        <v>2402.360294342041</v>
      </c>
      <c r="D427" s="3" t="s">
        <v>683</v>
      </c>
      <c r="E427" s="14">
        <v>392.99999233049419</v>
      </c>
      <c r="F427" s="14">
        <v>-456.06008555284683</v>
      </c>
      <c r="G427" s="14">
        <v>297.49994924665634</v>
      </c>
      <c r="H427" s="14">
        <f t="shared" si="19"/>
        <v>9.9998579228778866</v>
      </c>
      <c r="I427" s="14">
        <f t="shared" si="20"/>
        <v>59.999529942291396</v>
      </c>
      <c r="J427" s="3" t="s">
        <v>688</v>
      </c>
      <c r="K427">
        <v>3780067859.871315</v>
      </c>
      <c r="L427">
        <v>3780067860.9450665</v>
      </c>
      <c r="M427">
        <v>1.4360129833221436</v>
      </c>
      <c r="N427">
        <v>5.0460000038146973</v>
      </c>
      <c r="O427">
        <v>0</v>
      </c>
      <c r="P427" s="3" t="s">
        <v>688</v>
      </c>
      <c r="Q427" s="3" t="s">
        <v>696</v>
      </c>
      <c r="R427" s="3" t="s">
        <v>698</v>
      </c>
      <c r="S427">
        <v>22.222884000000001</v>
      </c>
      <c r="T427">
        <v>4.2942000000000001E-2</v>
      </c>
      <c r="U427">
        <v>-1.332109</v>
      </c>
      <c r="V427">
        <v>9.0546000000000001E-2</v>
      </c>
      <c r="W427">
        <v>0.21471199999999999</v>
      </c>
      <c r="X427">
        <v>-6.6605449999999999</v>
      </c>
      <c r="Y427">
        <v>0.45273200000000002</v>
      </c>
      <c r="Z427" s="3" t="s">
        <v>688</v>
      </c>
      <c r="AA427" s="3" t="s">
        <v>683</v>
      </c>
      <c r="AB427" s="3" t="s">
        <v>698</v>
      </c>
      <c r="AC427" s="3" t="s">
        <v>1135</v>
      </c>
    </row>
    <row r="428" spans="1:29" x14ac:dyDescent="0.25">
      <c r="A428" s="3" t="s">
        <v>494</v>
      </c>
      <c r="B428">
        <v>3780067865.4501104</v>
      </c>
      <c r="C428" s="14">
        <f t="shared" si="18"/>
        <v>2406.7803750038147</v>
      </c>
      <c r="D428" s="3" t="s">
        <v>683</v>
      </c>
      <c r="E428" s="14">
        <v>393.00005807029419</v>
      </c>
      <c r="F428" s="14">
        <v>-456.06005579884686</v>
      </c>
      <c r="G428" s="14">
        <v>292.49994921015627</v>
      </c>
      <c r="H428" s="14">
        <f t="shared" si="19"/>
        <v>9.999799284964265</v>
      </c>
      <c r="I428" s="14">
        <f t="shared" si="20"/>
        <v>59.999770903608635</v>
      </c>
      <c r="J428" s="3" t="s">
        <v>688</v>
      </c>
      <c r="K428">
        <v>3780067864.3681278</v>
      </c>
      <c r="L428">
        <v>3780067865.4071488</v>
      </c>
      <c r="M428">
        <v>1.4360129833221436</v>
      </c>
      <c r="N428">
        <v>5.0469999313354492</v>
      </c>
      <c r="O428">
        <v>0</v>
      </c>
      <c r="P428" s="3" t="s">
        <v>688</v>
      </c>
      <c r="Q428" s="3" t="s">
        <v>696</v>
      </c>
      <c r="R428" s="3" t="s">
        <v>698</v>
      </c>
      <c r="S428">
        <v>22.232664</v>
      </c>
      <c r="T428">
        <v>2.6731999999999999E-2</v>
      </c>
      <c r="U428">
        <v>-1.350751</v>
      </c>
      <c r="V428">
        <v>0.100712</v>
      </c>
      <c r="W428">
        <v>0.133658</v>
      </c>
      <c r="X428">
        <v>-6.753755</v>
      </c>
      <c r="Y428">
        <v>0.50356199999999995</v>
      </c>
      <c r="Z428" s="3" t="s">
        <v>688</v>
      </c>
      <c r="AA428" s="3" t="s">
        <v>683</v>
      </c>
      <c r="AB428" s="3" t="s">
        <v>698</v>
      </c>
      <c r="AC428" s="3" t="s">
        <v>1136</v>
      </c>
    </row>
    <row r="429" spans="1:29" x14ac:dyDescent="0.25">
      <c r="A429" s="3" t="s">
        <v>495</v>
      </c>
      <c r="B429">
        <v>3780067869.9294438</v>
      </c>
      <c r="C429" s="14">
        <f t="shared" si="18"/>
        <v>2411.259708404541</v>
      </c>
      <c r="D429" s="3" t="s">
        <v>683</v>
      </c>
      <c r="E429" s="14">
        <v>392.99997326739418</v>
      </c>
      <c r="F429" s="14">
        <v>-456.06035248744683</v>
      </c>
      <c r="G429" s="14">
        <v>287.50003122315633</v>
      </c>
      <c r="H429" s="14">
        <f t="shared" si="19"/>
        <v>10.000098626193633</v>
      </c>
      <c r="I429" s="14">
        <f t="shared" si="20"/>
        <v>60.000200069741005</v>
      </c>
      <c r="J429" s="3" t="s">
        <v>688</v>
      </c>
      <c r="K429">
        <v>3780067868.8212938</v>
      </c>
      <c r="L429">
        <v>3780067869.8842945</v>
      </c>
      <c r="M429">
        <v>1.4360129833221436</v>
      </c>
      <c r="N429">
        <v>5.0440001487731934</v>
      </c>
      <c r="O429">
        <v>0</v>
      </c>
      <c r="P429" s="3" t="s">
        <v>688</v>
      </c>
      <c r="Q429" s="3" t="s">
        <v>696</v>
      </c>
      <c r="R429" s="3" t="s">
        <v>698</v>
      </c>
      <c r="S429">
        <v>22.250160000000001</v>
      </c>
      <c r="T429">
        <v>9.4780000000000003E-3</v>
      </c>
      <c r="U429">
        <v>-1.3544259999999999</v>
      </c>
      <c r="V429">
        <v>0.10370699999999999</v>
      </c>
      <c r="W429">
        <v>4.7390000000000002E-2</v>
      </c>
      <c r="X429">
        <v>-6.7721299999999998</v>
      </c>
      <c r="Y429">
        <v>0.518536</v>
      </c>
      <c r="Z429" s="3" t="s">
        <v>688</v>
      </c>
      <c r="AA429" s="3" t="s">
        <v>683</v>
      </c>
      <c r="AB429" s="3" t="s">
        <v>698</v>
      </c>
      <c r="AC429" s="3" t="s">
        <v>1137</v>
      </c>
    </row>
    <row r="430" spans="1:29" x14ac:dyDescent="0.25">
      <c r="A430" s="3" t="s">
        <v>496</v>
      </c>
      <c r="B430">
        <v>3780067874.4717617</v>
      </c>
      <c r="C430" s="14">
        <f t="shared" si="18"/>
        <v>2415.8020262718201</v>
      </c>
      <c r="D430" s="3" t="s">
        <v>683</v>
      </c>
      <c r="E430" s="14">
        <v>393.0001566431942</v>
      </c>
      <c r="F430" s="14">
        <v>-456.06047983004686</v>
      </c>
      <c r="G430" s="14">
        <v>282.50019476515632</v>
      </c>
      <c r="H430" s="14">
        <f t="shared" si="19"/>
        <v>10.000117223275131</v>
      </c>
      <c r="I430" s="14">
        <f t="shared" si="20"/>
        <v>60.001474768669723</v>
      </c>
      <c r="J430" s="3" t="s">
        <v>688</v>
      </c>
      <c r="K430">
        <v>3780067873.3050961</v>
      </c>
      <c r="L430">
        <v>3780067874.3979359</v>
      </c>
      <c r="M430">
        <v>1.4360129833221436</v>
      </c>
      <c r="N430">
        <v>5.0440001487731934</v>
      </c>
      <c r="O430">
        <v>0</v>
      </c>
      <c r="P430" s="3" t="s">
        <v>688</v>
      </c>
      <c r="Q430" s="3" t="s">
        <v>696</v>
      </c>
      <c r="R430" s="3" t="s">
        <v>698</v>
      </c>
      <c r="S430">
        <v>22.266909999999999</v>
      </c>
      <c r="T430">
        <v>-7.5940000000000001E-3</v>
      </c>
      <c r="U430">
        <v>-1.3457460000000001</v>
      </c>
      <c r="V430">
        <v>0.10062599999999999</v>
      </c>
      <c r="W430">
        <v>-3.7969999999999997E-2</v>
      </c>
      <c r="X430">
        <v>-6.7287319999999999</v>
      </c>
      <c r="Y430">
        <v>0.50313200000000002</v>
      </c>
      <c r="Z430" s="3" t="s">
        <v>688</v>
      </c>
      <c r="AA430" s="3" t="s">
        <v>683</v>
      </c>
      <c r="AB430" s="3" t="s">
        <v>698</v>
      </c>
      <c r="AC430" s="3" t="s">
        <v>1138</v>
      </c>
    </row>
    <row r="431" spans="1:29" x14ac:dyDescent="0.25">
      <c r="A431" s="3" t="s">
        <v>497</v>
      </c>
      <c r="B431">
        <v>3780067878.9008017</v>
      </c>
      <c r="C431" s="14">
        <f t="shared" si="18"/>
        <v>2420.2310662269592</v>
      </c>
      <c r="D431" s="3" t="s">
        <v>683</v>
      </c>
      <c r="E431" s="14">
        <v>392.99993919079418</v>
      </c>
      <c r="F431" s="14">
        <v>-456.06037254674686</v>
      </c>
      <c r="G431" s="14">
        <v>277.4998405941563</v>
      </c>
      <c r="H431" s="14">
        <f t="shared" si="19"/>
        <v>10.000133036325222</v>
      </c>
      <c r="I431" s="14">
        <f t="shared" si="20"/>
        <v>60.00008844955105</v>
      </c>
      <c r="J431" s="3" t="s">
        <v>688</v>
      </c>
      <c r="K431">
        <v>3780067877.7940202</v>
      </c>
      <c r="L431">
        <v>3780067878.8413224</v>
      </c>
      <c r="M431">
        <v>1.4360129833221436</v>
      </c>
      <c r="N431">
        <v>5.0520000457763672</v>
      </c>
      <c r="O431">
        <v>0</v>
      </c>
      <c r="P431" s="3" t="s">
        <v>688</v>
      </c>
      <c r="Q431" s="3" t="s">
        <v>696</v>
      </c>
      <c r="R431" s="3" t="s">
        <v>698</v>
      </c>
      <c r="S431">
        <v>22.278131999999999</v>
      </c>
      <c r="T431">
        <v>-2.7136E-2</v>
      </c>
      <c r="U431">
        <v>-1.3260419999999999</v>
      </c>
      <c r="V431">
        <v>9.2718999999999996E-2</v>
      </c>
      <c r="W431">
        <v>-0.13567799999999999</v>
      </c>
      <c r="X431">
        <v>-6.6302089999999998</v>
      </c>
      <c r="Y431">
        <v>0.46359299999999998</v>
      </c>
      <c r="Z431" s="3" t="s">
        <v>688</v>
      </c>
      <c r="AA431" s="3" t="s">
        <v>683</v>
      </c>
      <c r="AB431" s="3" t="s">
        <v>698</v>
      </c>
      <c r="AC431" s="3" t="s">
        <v>1139</v>
      </c>
    </row>
    <row r="432" spans="1:29" x14ac:dyDescent="0.25">
      <c r="A432" s="3" t="s">
        <v>498</v>
      </c>
      <c r="B432">
        <v>3780067883.3982878</v>
      </c>
      <c r="C432" s="14">
        <f t="shared" si="18"/>
        <v>2424.7285523414612</v>
      </c>
      <c r="D432" s="3" t="s">
        <v>683</v>
      </c>
      <c r="E432" s="14">
        <v>392.99979179949418</v>
      </c>
      <c r="F432" s="14">
        <v>-456.06032021088015</v>
      </c>
      <c r="G432" s="14">
        <v>272.50004283265628</v>
      </c>
      <c r="H432" s="14">
        <f t="shared" si="19"/>
        <v>10.000161408866623</v>
      </c>
      <c r="I432" s="14">
        <f t="shared" si="20"/>
        <v>59.999207181966284</v>
      </c>
      <c r="J432" s="3" t="s">
        <v>688</v>
      </c>
      <c r="K432">
        <v>3780067882.2904801</v>
      </c>
      <c r="L432">
        <v>3780067883.3603096</v>
      </c>
      <c r="M432">
        <v>1.4360129833221436</v>
      </c>
      <c r="N432">
        <v>5.0469999313354492</v>
      </c>
      <c r="O432">
        <v>0</v>
      </c>
      <c r="P432" s="3" t="s">
        <v>688</v>
      </c>
      <c r="Q432" s="3" t="s">
        <v>696</v>
      </c>
      <c r="R432" s="3" t="s">
        <v>698</v>
      </c>
      <c r="S432">
        <v>22.283494000000001</v>
      </c>
      <c r="T432">
        <v>-5.2578E-2</v>
      </c>
      <c r="U432">
        <v>-1.2933250000000001</v>
      </c>
      <c r="V432">
        <v>8.0867999999999995E-2</v>
      </c>
      <c r="W432">
        <v>-0.26289099999999999</v>
      </c>
      <c r="X432">
        <v>-6.4666269999999999</v>
      </c>
      <c r="Y432">
        <v>0.40433999999999998</v>
      </c>
      <c r="Z432" s="3" t="s">
        <v>688</v>
      </c>
      <c r="AA432" s="3" t="s">
        <v>683</v>
      </c>
      <c r="AB432" s="3" t="s">
        <v>698</v>
      </c>
      <c r="AC432" s="3" t="s">
        <v>1140</v>
      </c>
    </row>
    <row r="433" spans="1:29" x14ac:dyDescent="0.25">
      <c r="A433" s="3" t="s">
        <v>499</v>
      </c>
      <c r="B433">
        <v>3780067887.9556799</v>
      </c>
      <c r="C433" s="14">
        <f t="shared" si="18"/>
        <v>2429.2859444618225</v>
      </c>
      <c r="D433" s="3" t="s">
        <v>683</v>
      </c>
      <c r="E433" s="14">
        <v>392.9998585938942</v>
      </c>
      <c r="F433" s="14">
        <v>-456.06013364954691</v>
      </c>
      <c r="G433" s="14">
        <v>267.50012787515629</v>
      </c>
      <c r="H433" s="14">
        <f t="shared" si="19"/>
        <v>9.9999664453971437</v>
      </c>
      <c r="I433" s="14">
        <f t="shared" si="20"/>
        <v>59.999004136962675</v>
      </c>
      <c r="J433" s="3" t="s">
        <v>688</v>
      </c>
      <c r="K433">
        <v>3780067886.8368073</v>
      </c>
      <c r="L433">
        <v>3780067887.8856688</v>
      </c>
      <c r="M433">
        <v>1.4360129833221436</v>
      </c>
      <c r="N433">
        <v>5.0469999313354492</v>
      </c>
      <c r="O433">
        <v>0</v>
      </c>
      <c r="P433" s="3" t="s">
        <v>688</v>
      </c>
      <c r="Q433" s="3" t="s">
        <v>696</v>
      </c>
      <c r="R433" s="3" t="s">
        <v>698</v>
      </c>
      <c r="S433">
        <v>22.285806000000001</v>
      </c>
      <c r="T433">
        <v>-8.7543999999999997E-2</v>
      </c>
      <c r="U433">
        <v>-1.2423139999999999</v>
      </c>
      <c r="V433">
        <v>6.6128999999999993E-2</v>
      </c>
      <c r="W433">
        <v>-0.43772100000000003</v>
      </c>
      <c r="X433">
        <v>-6.2115689999999999</v>
      </c>
      <c r="Y433">
        <v>0.33064399999999999</v>
      </c>
      <c r="Z433" s="3" t="s">
        <v>688</v>
      </c>
      <c r="AA433" s="3" t="s">
        <v>683</v>
      </c>
      <c r="AB433" s="3" t="s">
        <v>698</v>
      </c>
      <c r="AC433" s="3" t="s">
        <v>1141</v>
      </c>
    </row>
    <row r="434" spans="1:29" x14ac:dyDescent="0.25">
      <c r="A434" s="3" t="s">
        <v>500</v>
      </c>
      <c r="B434">
        <v>3780067892.3696022</v>
      </c>
      <c r="C434" s="14">
        <f t="shared" si="18"/>
        <v>2433.699866771698</v>
      </c>
      <c r="D434" s="3" t="s">
        <v>683</v>
      </c>
      <c r="E434" s="14">
        <v>393.00006965679421</v>
      </c>
      <c r="F434" s="14">
        <v>-456.06004808934682</v>
      </c>
      <c r="G434" s="14">
        <v>262.49994156765626</v>
      </c>
      <c r="H434" s="14">
        <f t="shared" si="19"/>
        <v>9.9997868150631035</v>
      </c>
      <c r="I434" s="14">
        <f t="shared" si="20"/>
        <v>59.999806309704091</v>
      </c>
      <c r="J434" s="3" t="s">
        <v>688</v>
      </c>
      <c r="K434">
        <v>3780067891.2727742</v>
      </c>
      <c r="L434">
        <v>3780067892.3275638</v>
      </c>
      <c r="M434">
        <v>1.4360129833221436</v>
      </c>
      <c r="N434">
        <v>5.0469999313354492</v>
      </c>
      <c r="O434">
        <v>0</v>
      </c>
      <c r="P434" s="3" t="s">
        <v>688</v>
      </c>
      <c r="Q434" s="3" t="s">
        <v>696</v>
      </c>
      <c r="R434" s="3" t="s">
        <v>698</v>
      </c>
      <c r="S434">
        <v>22.283856</v>
      </c>
      <c r="T434">
        <v>-0.133801</v>
      </c>
      <c r="U434">
        <v>-1.1664810000000001</v>
      </c>
      <c r="V434">
        <v>5.0230999999999998E-2</v>
      </c>
      <c r="W434">
        <v>-0.66900700000000002</v>
      </c>
      <c r="X434">
        <v>-5.8324040000000004</v>
      </c>
      <c r="Y434">
        <v>0.25115399999999999</v>
      </c>
      <c r="Z434" s="3" t="s">
        <v>688</v>
      </c>
      <c r="AA434" s="3" t="s">
        <v>683</v>
      </c>
      <c r="AB434" s="3" t="s">
        <v>698</v>
      </c>
      <c r="AC434" s="3" t="s">
        <v>1142</v>
      </c>
    </row>
    <row r="435" spans="1:29" x14ac:dyDescent="0.25">
      <c r="A435" s="3" t="s">
        <v>501</v>
      </c>
      <c r="B435">
        <v>3780067896.8438182</v>
      </c>
      <c r="C435" s="14">
        <f t="shared" si="18"/>
        <v>2438.1740827560425</v>
      </c>
      <c r="D435" s="3" t="s">
        <v>683</v>
      </c>
      <c r="E435" s="14">
        <v>393.00010083729421</v>
      </c>
      <c r="F435" s="14">
        <v>-456.06019957864686</v>
      </c>
      <c r="G435" s="14">
        <v>257.50021413815631</v>
      </c>
      <c r="H435" s="14">
        <f t="shared" si="19"/>
        <v>9.9999024184849752</v>
      </c>
      <c r="I435" s="14">
        <f t="shared" si="20"/>
        <v>60.000395020043371</v>
      </c>
      <c r="J435" s="3" t="s">
        <v>688</v>
      </c>
      <c r="K435">
        <v>3780067895.7549248</v>
      </c>
      <c r="L435">
        <v>3780067896.7989249</v>
      </c>
      <c r="M435">
        <v>1.4360129833221436</v>
      </c>
      <c r="N435">
        <v>5.0440001487731934</v>
      </c>
      <c r="O435">
        <v>0</v>
      </c>
      <c r="P435" s="3" t="s">
        <v>688</v>
      </c>
      <c r="Q435" s="3" t="s">
        <v>696</v>
      </c>
      <c r="R435" s="3" t="s">
        <v>698</v>
      </c>
      <c r="S435">
        <v>22.276440000000001</v>
      </c>
      <c r="T435">
        <v>-0.185613</v>
      </c>
      <c r="U435">
        <v>-1.056729</v>
      </c>
      <c r="V435">
        <v>3.6790000000000003E-2</v>
      </c>
      <c r="W435">
        <v>-0.92806599999999995</v>
      </c>
      <c r="X435">
        <v>-5.2836449999999999</v>
      </c>
      <c r="Y435">
        <v>0.183951</v>
      </c>
      <c r="Z435" s="3" t="s">
        <v>688</v>
      </c>
      <c r="AA435" s="3" t="s">
        <v>683</v>
      </c>
      <c r="AB435" s="3" t="s">
        <v>698</v>
      </c>
      <c r="AC435" s="3" t="s">
        <v>1143</v>
      </c>
    </row>
    <row r="436" spans="1:29" x14ac:dyDescent="0.25">
      <c r="A436" s="3" t="s">
        <v>502</v>
      </c>
      <c r="B436">
        <v>3780067901.0678191</v>
      </c>
      <c r="C436" s="14">
        <f t="shared" si="18"/>
        <v>2442.3980836868286</v>
      </c>
      <c r="D436" s="3" t="s">
        <v>683</v>
      </c>
      <c r="E436" s="14">
        <v>393.00013417259419</v>
      </c>
      <c r="F436" s="14">
        <v>-456.06012338294687</v>
      </c>
      <c r="G436" s="14">
        <v>252.49985455715631</v>
      </c>
      <c r="H436" s="14">
        <f t="shared" si="19"/>
        <v>9.999819763371935</v>
      </c>
      <c r="I436" s="14">
        <f t="shared" si="20"/>
        <v>60.000342145717575</v>
      </c>
      <c r="J436" s="3" t="s">
        <v>688</v>
      </c>
      <c r="K436">
        <v>3780067900.2130671</v>
      </c>
      <c r="L436">
        <v>3780067901.0221658</v>
      </c>
      <c r="M436">
        <v>1.4360129833221436</v>
      </c>
      <c r="N436">
        <v>5.0489997863769531</v>
      </c>
      <c r="O436">
        <v>0</v>
      </c>
      <c r="P436" s="3" t="s">
        <v>688</v>
      </c>
      <c r="Q436" s="3" t="s">
        <v>696</v>
      </c>
      <c r="R436" s="3" t="s">
        <v>698</v>
      </c>
      <c r="S436">
        <v>22.254788000000001</v>
      </c>
      <c r="T436">
        <v>-0.22384899999999999</v>
      </c>
      <c r="U436">
        <v>-0.91183000000000003</v>
      </c>
      <c r="V436">
        <v>2.9262E-2</v>
      </c>
      <c r="W436">
        <v>-1.1192439999999999</v>
      </c>
      <c r="X436">
        <v>-4.559151</v>
      </c>
      <c r="Y436">
        <v>0.14630799999999999</v>
      </c>
      <c r="Z436" s="3" t="s">
        <v>688</v>
      </c>
      <c r="AA436" s="3" t="s">
        <v>683</v>
      </c>
      <c r="AB436" s="3" t="s">
        <v>698</v>
      </c>
      <c r="AC436" s="3" t="s">
        <v>1144</v>
      </c>
    </row>
    <row r="437" spans="1:29" x14ac:dyDescent="0.25">
      <c r="A437" s="3" t="s">
        <v>503</v>
      </c>
      <c r="B437">
        <v>3780067905.2057137</v>
      </c>
      <c r="C437" s="14">
        <f t="shared" si="18"/>
        <v>2446.5359783172607</v>
      </c>
      <c r="D437" s="3" t="s">
        <v>683</v>
      </c>
      <c r="E437" s="14">
        <v>393.00001541519418</v>
      </c>
      <c r="F437" s="14">
        <v>-456.06009199194688</v>
      </c>
      <c r="G437" s="14">
        <v>247.49992079365629</v>
      </c>
      <c r="H437" s="14">
        <f t="shared" si="19"/>
        <v>9.9998519567680901</v>
      </c>
      <c r="I437" s="14">
        <f t="shared" si="20"/>
        <v>59.999662936084086</v>
      </c>
      <c r="J437" s="3" t="s">
        <v>688</v>
      </c>
      <c r="K437">
        <v>3780067904.3623552</v>
      </c>
      <c r="L437">
        <v>3780067905.1127472</v>
      </c>
      <c r="M437">
        <v>1.4360129833221436</v>
      </c>
      <c r="N437">
        <v>5.0489997863769531</v>
      </c>
      <c r="O437">
        <v>0</v>
      </c>
      <c r="P437" s="3" t="s">
        <v>688</v>
      </c>
      <c r="Q437" s="3" t="s">
        <v>696</v>
      </c>
      <c r="R437" s="3" t="s">
        <v>698</v>
      </c>
      <c r="S437">
        <v>22.203858</v>
      </c>
      <c r="T437">
        <v>-0.229381</v>
      </c>
      <c r="U437">
        <v>-0.75200400000000001</v>
      </c>
      <c r="V437">
        <v>2.6398999999999999E-2</v>
      </c>
      <c r="W437">
        <v>-1.1469039999999999</v>
      </c>
      <c r="X437">
        <v>-3.7600210000000001</v>
      </c>
      <c r="Y437">
        <v>0.131993</v>
      </c>
      <c r="Z437" s="3" t="s">
        <v>688</v>
      </c>
      <c r="AA437" s="3" t="s">
        <v>683</v>
      </c>
      <c r="AB437" s="3" t="s">
        <v>698</v>
      </c>
      <c r="AC437" s="3" t="s">
        <v>1145</v>
      </c>
    </row>
    <row r="438" spans="1:29" x14ac:dyDescent="0.25">
      <c r="A438" s="3" t="s">
        <v>504</v>
      </c>
      <c r="B438">
        <v>3780067909.6271753</v>
      </c>
      <c r="C438" s="14">
        <f t="shared" si="18"/>
        <v>2450.9574398994446</v>
      </c>
      <c r="D438" s="3" t="s">
        <v>683</v>
      </c>
      <c r="E438" s="14">
        <v>393.00000216309417</v>
      </c>
      <c r="F438" s="14">
        <v>-456.06013906464688</v>
      </c>
      <c r="G438" s="14">
        <v>242.49978520765629</v>
      </c>
      <c r="H438" s="14">
        <f t="shared" si="19"/>
        <v>9.999899348897781</v>
      </c>
      <c r="I438" s="14">
        <f t="shared" si="20"/>
        <v>59.999732035636569</v>
      </c>
      <c r="J438" s="3" t="s">
        <v>688</v>
      </c>
      <c r="K438">
        <v>3780067908.5481415</v>
      </c>
      <c r="L438">
        <v>3780067909.5853553</v>
      </c>
      <c r="M438">
        <v>1.4360129833221436</v>
      </c>
      <c r="N438">
        <v>5.0489997863769531</v>
      </c>
      <c r="O438">
        <v>0</v>
      </c>
      <c r="P438" s="3" t="s">
        <v>688</v>
      </c>
      <c r="Q438" s="3" t="s">
        <v>696</v>
      </c>
      <c r="R438" s="3" t="s">
        <v>698</v>
      </c>
      <c r="S438">
        <v>22.151938000000001</v>
      </c>
      <c r="T438">
        <v>-0.20638300000000001</v>
      </c>
      <c r="U438">
        <v>-0.60569499999999998</v>
      </c>
      <c r="V438">
        <v>2.3630000000000002E-2</v>
      </c>
      <c r="W438">
        <v>-1.0319160000000001</v>
      </c>
      <c r="X438">
        <v>-3.0284770000000001</v>
      </c>
      <c r="Y438">
        <v>0.118149</v>
      </c>
      <c r="Z438" s="3" t="s">
        <v>688</v>
      </c>
      <c r="AA438" s="3" t="s">
        <v>683</v>
      </c>
      <c r="AB438" s="3" t="s">
        <v>698</v>
      </c>
      <c r="AC438" s="3" t="s">
        <v>1146</v>
      </c>
    </row>
    <row r="439" spans="1:29" x14ac:dyDescent="0.25">
      <c r="A439" s="3" t="s">
        <v>505</v>
      </c>
      <c r="B439">
        <v>3780067914.0747128</v>
      </c>
      <c r="C439" s="14">
        <f t="shared" si="18"/>
        <v>2455.4049773216248</v>
      </c>
      <c r="D439" s="3" t="s">
        <v>683</v>
      </c>
      <c r="E439" s="14">
        <v>393.00013221239419</v>
      </c>
      <c r="F439" s="14">
        <v>-456.06005659254686</v>
      </c>
      <c r="G439" s="14">
        <v>237.49981186815631</v>
      </c>
      <c r="H439" s="14">
        <f t="shared" si="19"/>
        <v>9.9997629011718523</v>
      </c>
      <c r="I439" s="14">
        <f t="shared" si="20"/>
        <v>60.000141075601995</v>
      </c>
      <c r="J439" s="3" t="s">
        <v>688</v>
      </c>
      <c r="K439">
        <v>3780067913.0067959</v>
      </c>
      <c r="L439">
        <v>3780067914.0267096</v>
      </c>
      <c r="M439">
        <v>1.4360129833221436</v>
      </c>
      <c r="N439">
        <v>5.0510001182556152</v>
      </c>
      <c r="O439">
        <v>0</v>
      </c>
      <c r="P439" s="3" t="s">
        <v>688</v>
      </c>
      <c r="Q439" s="3" t="s">
        <v>696</v>
      </c>
      <c r="R439" s="3" t="s">
        <v>698</v>
      </c>
      <c r="S439">
        <v>22.110244000000002</v>
      </c>
      <c r="T439">
        <v>-0.1719</v>
      </c>
      <c r="U439">
        <v>-0.48602600000000001</v>
      </c>
      <c r="V439">
        <v>1.9782999999999999E-2</v>
      </c>
      <c r="W439">
        <v>-0.85950000000000004</v>
      </c>
      <c r="X439">
        <v>-2.430129</v>
      </c>
      <c r="Y439">
        <v>9.8914000000000002E-2</v>
      </c>
      <c r="Z439" s="3" t="s">
        <v>688</v>
      </c>
      <c r="AA439" s="3" t="s">
        <v>683</v>
      </c>
      <c r="AB439" s="3" t="s">
        <v>698</v>
      </c>
      <c r="AC439" s="3" t="s">
        <v>1147</v>
      </c>
    </row>
    <row r="440" spans="1:29" x14ac:dyDescent="0.25">
      <c r="A440" s="3" t="s">
        <v>506</v>
      </c>
      <c r="B440">
        <v>3780067918.6871409</v>
      </c>
      <c r="C440" s="14">
        <f t="shared" si="18"/>
        <v>2460.0174055099487</v>
      </c>
      <c r="D440" s="3" t="s">
        <v>683</v>
      </c>
      <c r="E440" s="14">
        <v>392.99990775549418</v>
      </c>
      <c r="F440" s="14">
        <v>-456.06024325964688</v>
      </c>
      <c r="G440" s="14">
        <v>232.49988215015631</v>
      </c>
      <c r="H440" s="14">
        <f t="shared" si="19"/>
        <v>10.000036788423676</v>
      </c>
      <c r="I440" s="14">
        <f t="shared" si="20"/>
        <v>59.999562090444606</v>
      </c>
      <c r="J440" s="3" t="s">
        <v>688</v>
      </c>
      <c r="K440">
        <v>3780067917.5044656</v>
      </c>
      <c r="L440">
        <v>3780067918.6001911</v>
      </c>
      <c r="M440">
        <v>1.4360129833221436</v>
      </c>
      <c r="N440">
        <v>5.0460000038146973</v>
      </c>
      <c r="O440">
        <v>0</v>
      </c>
      <c r="P440" s="3" t="s">
        <v>688</v>
      </c>
      <c r="Q440" s="3" t="s">
        <v>696</v>
      </c>
      <c r="R440" s="3" t="s">
        <v>698</v>
      </c>
      <c r="S440">
        <v>22.069911999999999</v>
      </c>
      <c r="T440">
        <v>-0.13850299999999999</v>
      </c>
      <c r="U440">
        <v>-0.39158799999999999</v>
      </c>
      <c r="V440">
        <v>1.5765000000000001E-2</v>
      </c>
      <c r="W440">
        <v>-0.69251600000000002</v>
      </c>
      <c r="X440">
        <v>-1.9579420000000001</v>
      </c>
      <c r="Y440">
        <v>7.8825000000000006E-2</v>
      </c>
      <c r="Z440" s="3" t="s">
        <v>688</v>
      </c>
      <c r="AA440" s="3" t="s">
        <v>683</v>
      </c>
      <c r="AB440" s="3" t="s">
        <v>698</v>
      </c>
      <c r="AC440" s="3" t="s">
        <v>1148</v>
      </c>
    </row>
    <row r="441" spans="1:29" x14ac:dyDescent="0.25">
      <c r="A441" s="3" t="s">
        <v>507</v>
      </c>
      <c r="B441">
        <v>3780067923.124495</v>
      </c>
      <c r="C441" s="14">
        <f t="shared" si="18"/>
        <v>2464.4547595977783</v>
      </c>
      <c r="D441" s="3" t="s">
        <v>683</v>
      </c>
      <c r="E441" s="14">
        <v>393.00012519589421</v>
      </c>
      <c r="F441" s="14">
        <v>-456.06022089064686</v>
      </c>
      <c r="G441" s="14">
        <v>227.4992578646563</v>
      </c>
      <c r="H441" s="14">
        <f t="shared" si="19"/>
        <v>9.9999086961596095</v>
      </c>
      <c r="I441" s="14">
        <f t="shared" si="20"/>
        <v>60.000576942424843</v>
      </c>
      <c r="J441" s="3" t="s">
        <v>688</v>
      </c>
      <c r="K441">
        <v>3780067922.0288825</v>
      </c>
      <c r="L441">
        <v>3780067923.0784192</v>
      </c>
      <c r="M441">
        <v>1.4360129833221436</v>
      </c>
      <c r="N441">
        <v>5.0440001487731934</v>
      </c>
      <c r="O441">
        <v>0</v>
      </c>
      <c r="P441" s="3" t="s">
        <v>688</v>
      </c>
      <c r="Q441" s="3" t="s">
        <v>696</v>
      </c>
      <c r="R441" s="3" t="s">
        <v>698</v>
      </c>
      <c r="S441">
        <v>22.048382</v>
      </c>
      <c r="T441">
        <v>-0.11046</v>
      </c>
      <c r="U441">
        <v>-0.31717600000000001</v>
      </c>
      <c r="V441">
        <v>1.2296E-2</v>
      </c>
      <c r="W441">
        <v>-0.55229899999999998</v>
      </c>
      <c r="X441">
        <v>-1.5858810000000001</v>
      </c>
      <c r="Y441">
        <v>6.1477999999999998E-2</v>
      </c>
      <c r="Z441" s="3" t="s">
        <v>688</v>
      </c>
      <c r="AA441" s="3" t="s">
        <v>683</v>
      </c>
      <c r="AB441" s="3" t="s">
        <v>698</v>
      </c>
      <c r="AC441" s="3" t="s">
        <v>1149</v>
      </c>
    </row>
    <row r="442" spans="1:29" x14ac:dyDescent="0.25">
      <c r="A442" s="3" t="s">
        <v>508</v>
      </c>
      <c r="B442">
        <v>3780067927.5174689</v>
      </c>
      <c r="C442" s="14">
        <f t="shared" si="18"/>
        <v>2468.8477334976196</v>
      </c>
      <c r="D442" s="3" t="s">
        <v>683</v>
      </c>
      <c r="E442" s="14">
        <v>393.00016232589422</v>
      </c>
      <c r="F442" s="14">
        <v>-456.0601210294468</v>
      </c>
      <c r="G442" s="14">
        <v>222.50007181715631</v>
      </c>
      <c r="H442" s="14">
        <f t="shared" si="19"/>
        <v>9.9998036486760409</v>
      </c>
      <c r="I442" s="14">
        <f t="shared" si="20"/>
        <v>60.000475102179443</v>
      </c>
      <c r="J442" s="3" t="s">
        <v>688</v>
      </c>
      <c r="K442">
        <v>3780067926.461432</v>
      </c>
      <c r="L442">
        <v>3780067927.476347</v>
      </c>
      <c r="M442">
        <v>1.4360129833221436</v>
      </c>
      <c r="N442">
        <v>5.0469999313354492</v>
      </c>
      <c r="O442">
        <v>0</v>
      </c>
      <c r="P442" s="3" t="s">
        <v>688</v>
      </c>
      <c r="Q442" s="3" t="s">
        <v>696</v>
      </c>
      <c r="R442" s="3" t="s">
        <v>698</v>
      </c>
      <c r="S442">
        <v>22.027270000000001</v>
      </c>
      <c r="T442">
        <v>-8.7788000000000005E-2</v>
      </c>
      <c r="U442">
        <v>-0.258247</v>
      </c>
      <c r="V442">
        <v>9.4889999999999992E-3</v>
      </c>
      <c r="W442">
        <v>-0.438942</v>
      </c>
      <c r="X442">
        <v>-1.291237</v>
      </c>
      <c r="Y442">
        <v>4.7446000000000002E-2</v>
      </c>
      <c r="Z442" s="3" t="s">
        <v>688</v>
      </c>
      <c r="AA442" s="3" t="s">
        <v>683</v>
      </c>
      <c r="AB442" s="3" t="s">
        <v>698</v>
      </c>
      <c r="AC442" s="3" t="s">
        <v>1150</v>
      </c>
    </row>
    <row r="443" spans="1:29" x14ac:dyDescent="0.25">
      <c r="A443" s="3" t="s">
        <v>509</v>
      </c>
      <c r="B443">
        <v>3780067932.0095506</v>
      </c>
      <c r="C443" s="14">
        <f t="shared" si="18"/>
        <v>2473.3398151397705</v>
      </c>
      <c r="D443" s="3" t="s">
        <v>683</v>
      </c>
      <c r="E443" s="14">
        <v>393.00003724049424</v>
      </c>
      <c r="F443" s="14">
        <v>-456.06033962094682</v>
      </c>
      <c r="G443" s="14">
        <v>217.4999278736563</v>
      </c>
      <c r="H443" s="14">
        <f t="shared" si="19"/>
        <v>10.000055497175312</v>
      </c>
      <c r="I443" s="14">
        <f t="shared" si="20"/>
        <v>60.000480641225117</v>
      </c>
      <c r="J443" s="3" t="s">
        <v>688</v>
      </c>
      <c r="K443">
        <v>3780067930.9597545</v>
      </c>
      <c r="L443">
        <v>3780067931.9615664</v>
      </c>
      <c r="M443">
        <v>1.4360129833221436</v>
      </c>
      <c r="N443">
        <v>5.0520000457763672</v>
      </c>
      <c r="O443">
        <v>0</v>
      </c>
      <c r="P443" s="3" t="s">
        <v>688</v>
      </c>
      <c r="Q443" s="3" t="s">
        <v>696</v>
      </c>
      <c r="R443" s="3" t="s">
        <v>698</v>
      </c>
      <c r="S443">
        <v>22.014868</v>
      </c>
      <c r="T443">
        <v>-6.9894999999999999E-2</v>
      </c>
      <c r="U443">
        <v>-0.211674</v>
      </c>
      <c r="V443">
        <v>7.2560000000000003E-3</v>
      </c>
      <c r="W443">
        <v>-0.34947400000000001</v>
      </c>
      <c r="X443">
        <v>-1.05837</v>
      </c>
      <c r="Y443">
        <v>3.6282000000000002E-2</v>
      </c>
      <c r="Z443" s="3" t="s">
        <v>688</v>
      </c>
      <c r="AA443" s="3" t="s">
        <v>683</v>
      </c>
      <c r="AB443" s="3" t="s">
        <v>698</v>
      </c>
      <c r="AC443" s="3" t="s">
        <v>1151</v>
      </c>
    </row>
    <row r="444" spans="1:29" x14ac:dyDescent="0.25">
      <c r="A444" s="3" t="s">
        <v>510</v>
      </c>
      <c r="B444">
        <v>3780067940.242219</v>
      </c>
      <c r="C444" s="14">
        <f t="shared" si="18"/>
        <v>2481.5724835395813</v>
      </c>
      <c r="D444" s="3" t="s">
        <v>683</v>
      </c>
      <c r="E444" s="14">
        <v>390.49997323649416</v>
      </c>
      <c r="F444" s="14">
        <v>-460.39036817984686</v>
      </c>
      <c r="G444" s="14">
        <v>217.5000608151955</v>
      </c>
      <c r="H444" s="14">
        <f t="shared" si="19"/>
        <v>15.000002230042579</v>
      </c>
      <c r="I444" s="14">
        <f t="shared" si="20"/>
        <v>59.999937553726241</v>
      </c>
      <c r="J444" s="3" t="s">
        <v>688</v>
      </c>
      <c r="K444">
        <v>3780067939.1743631</v>
      </c>
      <c r="L444">
        <v>3780067940.1893263</v>
      </c>
      <c r="M444">
        <v>1.4360129833221436</v>
      </c>
      <c r="N444">
        <v>5.0469999313354492</v>
      </c>
      <c r="O444">
        <v>0</v>
      </c>
      <c r="P444" s="3" t="s">
        <v>688</v>
      </c>
      <c r="Q444" s="3" t="s">
        <v>696</v>
      </c>
      <c r="R444" s="3" t="s">
        <v>698</v>
      </c>
      <c r="S444">
        <v>22.033995999999998</v>
      </c>
      <c r="T444">
        <v>-0.10359599999999999</v>
      </c>
      <c r="U444">
        <v>-0.198208</v>
      </c>
      <c r="V444">
        <v>1.2036E-2</v>
      </c>
      <c r="W444">
        <v>-0.51797800000000005</v>
      </c>
      <c r="X444">
        <v>-0.99103799999999997</v>
      </c>
      <c r="Y444">
        <v>6.0178000000000002E-2</v>
      </c>
      <c r="Z444" s="3" t="s">
        <v>688</v>
      </c>
      <c r="AA444" s="3" t="s">
        <v>683</v>
      </c>
      <c r="AB444" s="3" t="s">
        <v>698</v>
      </c>
      <c r="AC444" s="3" t="s">
        <v>1152</v>
      </c>
    </row>
    <row r="445" spans="1:29" x14ac:dyDescent="0.25">
      <c r="A445" s="3" t="s">
        <v>511</v>
      </c>
      <c r="B445">
        <v>3780067944.7422562</v>
      </c>
      <c r="C445" s="14">
        <f t="shared" si="18"/>
        <v>2486.0725207328796</v>
      </c>
      <c r="D445" s="3" t="s">
        <v>683</v>
      </c>
      <c r="E445" s="14">
        <v>390.5000983218942</v>
      </c>
      <c r="F445" s="14">
        <v>-460.3901495883469</v>
      </c>
      <c r="G445" s="14">
        <v>222.5002047586955</v>
      </c>
      <c r="H445" s="14">
        <f t="shared" si="19"/>
        <v>14.999750381552486</v>
      </c>
      <c r="I445" s="14">
        <f t="shared" si="20"/>
        <v>59.999933851921931</v>
      </c>
      <c r="J445" s="3" t="s">
        <v>688</v>
      </c>
      <c r="K445">
        <v>3780067943.6465802</v>
      </c>
      <c r="L445">
        <v>3780067944.6880145</v>
      </c>
      <c r="M445">
        <v>1.4360129833221436</v>
      </c>
      <c r="N445">
        <v>5.0510001182556152</v>
      </c>
      <c r="O445">
        <v>0</v>
      </c>
      <c r="P445" s="3" t="s">
        <v>688</v>
      </c>
      <c r="Q445" s="3" t="s">
        <v>696</v>
      </c>
      <c r="R445" s="3" t="s">
        <v>698</v>
      </c>
      <c r="S445">
        <v>22.05968</v>
      </c>
      <c r="T445">
        <v>-0.13023899999999999</v>
      </c>
      <c r="U445">
        <v>-0.24099799999999999</v>
      </c>
      <c r="V445">
        <v>1.5620999999999999E-2</v>
      </c>
      <c r="W445">
        <v>-0.65119400000000005</v>
      </c>
      <c r="X445">
        <v>-1.2049909999999999</v>
      </c>
      <c r="Y445">
        <v>7.8105999999999995E-2</v>
      </c>
      <c r="Z445" s="3" t="s">
        <v>688</v>
      </c>
      <c r="AA445" s="3" t="s">
        <v>683</v>
      </c>
      <c r="AB445" s="3" t="s">
        <v>698</v>
      </c>
      <c r="AC445" s="3" t="s">
        <v>1153</v>
      </c>
    </row>
    <row r="446" spans="1:29" x14ac:dyDescent="0.25">
      <c r="A446" s="3" t="s">
        <v>512</v>
      </c>
      <c r="B446">
        <v>3780067949.1978393</v>
      </c>
      <c r="C446" s="14">
        <f t="shared" si="18"/>
        <v>2490.5281038284302</v>
      </c>
      <c r="D446" s="3" t="s">
        <v>683</v>
      </c>
      <c r="E446" s="14">
        <v>390.50006119189419</v>
      </c>
      <c r="F446" s="14">
        <v>-460.39024944954684</v>
      </c>
      <c r="G446" s="14">
        <v>227.49989080619551</v>
      </c>
      <c r="H446" s="14">
        <f t="shared" si="19"/>
        <v>14.999855428862782</v>
      </c>
      <c r="I446" s="14">
        <f t="shared" si="20"/>
        <v>60.000001749243609</v>
      </c>
      <c r="J446" s="3" t="s">
        <v>688</v>
      </c>
      <c r="K446">
        <v>3780067948.1244073</v>
      </c>
      <c r="L446">
        <v>3780067949.1599879</v>
      </c>
      <c r="M446">
        <v>1.4360129833221436</v>
      </c>
      <c r="N446">
        <v>5.0510001182556152</v>
      </c>
      <c r="O446">
        <v>0</v>
      </c>
      <c r="P446" s="3" t="s">
        <v>688</v>
      </c>
      <c r="Q446" s="3" t="s">
        <v>696</v>
      </c>
      <c r="R446" s="3" t="s">
        <v>698</v>
      </c>
      <c r="S446">
        <v>22.059913999999999</v>
      </c>
      <c r="T446">
        <v>-0.16406100000000001</v>
      </c>
      <c r="U446">
        <v>-0.29528100000000002</v>
      </c>
      <c r="V446">
        <v>2.0268999999999999E-2</v>
      </c>
      <c r="W446">
        <v>-0.82030400000000003</v>
      </c>
      <c r="X446">
        <v>-1.476404</v>
      </c>
      <c r="Y446">
        <v>0.101344</v>
      </c>
      <c r="Z446" s="3" t="s">
        <v>688</v>
      </c>
      <c r="AA446" s="3" t="s">
        <v>683</v>
      </c>
      <c r="AB446" s="3" t="s">
        <v>698</v>
      </c>
      <c r="AC446" s="3" t="s">
        <v>1154</v>
      </c>
    </row>
    <row r="447" spans="1:29" x14ac:dyDescent="0.25">
      <c r="A447" s="3" t="s">
        <v>513</v>
      </c>
      <c r="B447">
        <v>3780067953.7699513</v>
      </c>
      <c r="C447" s="14">
        <f t="shared" si="18"/>
        <v>2495.1002159118652</v>
      </c>
      <c r="D447" s="3" t="s">
        <v>683</v>
      </c>
      <c r="E447" s="14">
        <v>390.49984375149421</v>
      </c>
      <c r="F447" s="14">
        <v>-460.39027181854686</v>
      </c>
      <c r="G447" s="14">
        <v>232.5000150916955</v>
      </c>
      <c r="H447" s="14">
        <f t="shared" si="19"/>
        <v>14.999983522382079</v>
      </c>
      <c r="I447" s="14">
        <f t="shared" si="20"/>
        <v>59.999325182936623</v>
      </c>
      <c r="J447" s="3" t="s">
        <v>688</v>
      </c>
      <c r="K447">
        <v>3780067952.5897241</v>
      </c>
      <c r="L447">
        <v>3780067953.6866546</v>
      </c>
      <c r="M447">
        <v>1.4360129833221436</v>
      </c>
      <c r="N447">
        <v>5.0440001487731934</v>
      </c>
      <c r="O447">
        <v>0</v>
      </c>
      <c r="P447" s="3" t="s">
        <v>688</v>
      </c>
      <c r="Q447" s="3" t="s">
        <v>696</v>
      </c>
      <c r="R447" s="3" t="s">
        <v>698</v>
      </c>
      <c r="S447">
        <v>22.043828000000001</v>
      </c>
      <c r="T447">
        <v>-0.20688699999999999</v>
      </c>
      <c r="U447">
        <v>-0.36454199999999998</v>
      </c>
      <c r="V447">
        <v>2.6169000000000001E-2</v>
      </c>
      <c r="W447">
        <v>-1.034435</v>
      </c>
      <c r="X447">
        <v>-1.822708</v>
      </c>
      <c r="Y447">
        <v>0.13084599999999999</v>
      </c>
      <c r="Z447" s="3" t="s">
        <v>688</v>
      </c>
      <c r="AA447" s="3" t="s">
        <v>683</v>
      </c>
      <c r="AB447" s="3" t="s">
        <v>698</v>
      </c>
      <c r="AC447" s="3" t="s">
        <v>1155</v>
      </c>
    </row>
    <row r="448" spans="1:29" x14ac:dyDescent="0.25">
      <c r="A448" s="3" t="s">
        <v>514</v>
      </c>
      <c r="B448">
        <v>3780067957.9285922</v>
      </c>
      <c r="C448" s="14">
        <f t="shared" si="18"/>
        <v>2499.2588567733765</v>
      </c>
      <c r="D448" s="3" t="s">
        <v>683</v>
      </c>
      <c r="E448" s="14">
        <v>390.50006820839423</v>
      </c>
      <c r="F448" s="14">
        <v>-460.39058515144688</v>
      </c>
      <c r="G448" s="14">
        <v>237.49994480969551</v>
      </c>
      <c r="H448" s="14">
        <f t="shared" si="19"/>
        <v>15.000142647846115</v>
      </c>
      <c r="I448" s="14">
        <f t="shared" si="20"/>
        <v>60.000666098220691</v>
      </c>
      <c r="J448" s="3" t="s">
        <v>688</v>
      </c>
      <c r="K448">
        <v>3780067957.1158609</v>
      </c>
      <c r="L448">
        <v>3780067957.881321</v>
      </c>
      <c r="M448">
        <v>1.4360129833221436</v>
      </c>
      <c r="N448">
        <v>5.0469999313354492</v>
      </c>
      <c r="O448">
        <v>0</v>
      </c>
      <c r="P448" s="3" t="s">
        <v>688</v>
      </c>
      <c r="Q448" s="3" t="s">
        <v>696</v>
      </c>
      <c r="R448" s="3" t="s">
        <v>698</v>
      </c>
      <c r="S448">
        <v>22.030322000000002</v>
      </c>
      <c r="T448">
        <v>-0.26065700000000003</v>
      </c>
      <c r="U448">
        <v>-0.45425500000000002</v>
      </c>
      <c r="V448">
        <v>3.3159000000000001E-2</v>
      </c>
      <c r="W448">
        <v>-1.3032859999999999</v>
      </c>
      <c r="X448">
        <v>-2.2712729999999999</v>
      </c>
      <c r="Y448">
        <v>0.165796</v>
      </c>
      <c r="Z448" s="3" t="s">
        <v>688</v>
      </c>
      <c r="AA448" s="3" t="s">
        <v>683</v>
      </c>
      <c r="AB448" s="3" t="s">
        <v>698</v>
      </c>
      <c r="AC448" s="3" t="s">
        <v>1156</v>
      </c>
    </row>
    <row r="449" spans="1:29" x14ac:dyDescent="0.25">
      <c r="A449" s="3" t="s">
        <v>515</v>
      </c>
      <c r="B449">
        <v>3780067962.0751362</v>
      </c>
      <c r="C449" s="14">
        <f t="shared" si="18"/>
        <v>2503.4054007530212</v>
      </c>
      <c r="D449" s="3" t="s">
        <v>683</v>
      </c>
      <c r="E449" s="14">
        <v>390.4999381590942</v>
      </c>
      <c r="F449" s="14">
        <v>-460.39016762354686</v>
      </c>
      <c r="G449" s="14">
        <v>242.49991814919551</v>
      </c>
      <c r="H449" s="14">
        <f t="shared" si="19"/>
        <v>14.99984608271888</v>
      </c>
      <c r="I449" s="14">
        <f t="shared" si="20"/>
        <v>59.999438477582764</v>
      </c>
      <c r="J449" s="3" t="s">
        <v>688</v>
      </c>
      <c r="K449">
        <v>3780067961.2933431</v>
      </c>
      <c r="L449">
        <v>3780067962.0404553</v>
      </c>
      <c r="M449">
        <v>1.4360129833221436</v>
      </c>
      <c r="N449">
        <v>5.0440001487731934</v>
      </c>
      <c r="O449">
        <v>0</v>
      </c>
      <c r="P449" s="3" t="s">
        <v>688</v>
      </c>
      <c r="Q449" s="3" t="s">
        <v>696</v>
      </c>
      <c r="R449" s="3" t="s">
        <v>698</v>
      </c>
      <c r="S449">
        <v>22.031534000000001</v>
      </c>
      <c r="T449">
        <v>-0.32419900000000001</v>
      </c>
      <c r="U449">
        <v>-0.57476899999999997</v>
      </c>
      <c r="V449">
        <v>3.9828000000000002E-2</v>
      </c>
      <c r="W449">
        <v>-1.620997</v>
      </c>
      <c r="X449">
        <v>-2.8738440000000001</v>
      </c>
      <c r="Y449">
        <v>0.19914100000000001</v>
      </c>
      <c r="Z449" s="3" t="s">
        <v>688</v>
      </c>
      <c r="AA449" s="3" t="s">
        <v>683</v>
      </c>
      <c r="AB449" s="3" t="s">
        <v>698</v>
      </c>
      <c r="AC449" s="3" t="s">
        <v>1157</v>
      </c>
    </row>
    <row r="450" spans="1:29" x14ac:dyDescent="0.25">
      <c r="A450" s="3" t="s">
        <v>516</v>
      </c>
      <c r="B450">
        <v>3780067966.2512097</v>
      </c>
      <c r="C450" s="14">
        <f t="shared" si="18"/>
        <v>2507.5814743041992</v>
      </c>
      <c r="D450" s="3" t="s">
        <v>683</v>
      </c>
      <c r="E450" s="14">
        <v>390.49995141119422</v>
      </c>
      <c r="F450" s="14">
        <v>-460.39062055084685</v>
      </c>
      <c r="G450" s="14">
        <v>247.50005373519551</v>
      </c>
      <c r="H450" s="14">
        <f t="shared" si="19"/>
        <v>15.000231702561553</v>
      </c>
      <c r="I450" s="14">
        <f t="shared" si="20"/>
        <v>60.000347345067659</v>
      </c>
      <c r="J450" s="3" t="s">
        <v>688</v>
      </c>
      <c r="K450">
        <v>3780067965.4117656</v>
      </c>
      <c r="L450">
        <v>3780067966.2032361</v>
      </c>
      <c r="M450">
        <v>1.4360129833221436</v>
      </c>
      <c r="N450">
        <v>5.0469999313354492</v>
      </c>
      <c r="O450">
        <v>0</v>
      </c>
      <c r="P450" s="3" t="s">
        <v>688</v>
      </c>
      <c r="Q450" s="3" t="s">
        <v>696</v>
      </c>
      <c r="R450" s="3" t="s">
        <v>698</v>
      </c>
      <c r="S450">
        <v>22.047256000000001</v>
      </c>
      <c r="T450">
        <v>-0.38137500000000002</v>
      </c>
      <c r="U450">
        <v>-0.74102999999999997</v>
      </c>
      <c r="V450">
        <v>4.0688000000000002E-2</v>
      </c>
      <c r="W450">
        <v>-1.906876</v>
      </c>
      <c r="X450">
        <v>-3.705152</v>
      </c>
      <c r="Y450">
        <v>0.20344200000000001</v>
      </c>
      <c r="Z450" s="3" t="s">
        <v>688</v>
      </c>
      <c r="AA450" s="3" t="s">
        <v>683</v>
      </c>
      <c r="AB450" s="3" t="s">
        <v>698</v>
      </c>
      <c r="AC450" s="3" t="s">
        <v>1158</v>
      </c>
    </row>
    <row r="451" spans="1:29" x14ac:dyDescent="0.25">
      <c r="A451" s="3" t="s">
        <v>517</v>
      </c>
      <c r="B451">
        <v>3780067970.3078465</v>
      </c>
      <c r="C451" s="14">
        <f t="shared" ref="C451:C514" si="21">B451-$B$2</f>
        <v>2511.638111114502</v>
      </c>
      <c r="D451" s="3" t="s">
        <v>683</v>
      </c>
      <c r="E451" s="14">
        <v>390.50007016859416</v>
      </c>
      <c r="F451" s="14">
        <v>-460.39015194184691</v>
      </c>
      <c r="G451" s="14">
        <v>252.4999874986955</v>
      </c>
      <c r="H451" s="14">
        <f t="shared" ref="H451:H514" si="22">SQRT((E451-398)^2+(F451+447.4)^2)</f>
        <v>14.999766496458562</v>
      </c>
      <c r="I451" s="14">
        <f t="shared" ref="I451:I514" si="23">ABS(ATAN((F451+447.4)/(E451-398))*180/3.14159)</f>
        <v>59.999845215079816</v>
      </c>
      <c r="J451" s="3" t="s">
        <v>688</v>
      </c>
      <c r="K451">
        <v>3780067969.5262599</v>
      </c>
      <c r="L451">
        <v>3780067970.2676554</v>
      </c>
      <c r="M451">
        <v>1.4360129833221436</v>
      </c>
      <c r="N451">
        <v>5.0510001182556152</v>
      </c>
      <c r="O451">
        <v>0</v>
      </c>
      <c r="P451" s="3" t="s">
        <v>688</v>
      </c>
      <c r="Q451" s="3" t="s">
        <v>696</v>
      </c>
      <c r="R451" s="3" t="s">
        <v>698</v>
      </c>
      <c r="S451">
        <v>22.087917999999998</v>
      </c>
      <c r="T451">
        <v>-0.37929099999999999</v>
      </c>
      <c r="U451">
        <v>-0.94747400000000004</v>
      </c>
      <c r="V451">
        <v>3.5291000000000003E-2</v>
      </c>
      <c r="W451">
        <v>-1.8964540000000001</v>
      </c>
      <c r="X451">
        <v>-4.737368</v>
      </c>
      <c r="Y451">
        <v>0.176453</v>
      </c>
      <c r="Z451" s="3" t="s">
        <v>688</v>
      </c>
      <c r="AA451" s="3" t="s">
        <v>683</v>
      </c>
      <c r="AB451" s="3" t="s">
        <v>698</v>
      </c>
      <c r="AC451" s="3" t="s">
        <v>1159</v>
      </c>
    </row>
    <row r="452" spans="1:29" x14ac:dyDescent="0.25">
      <c r="A452" s="3" t="s">
        <v>518</v>
      </c>
      <c r="B452">
        <v>3780067974.4618721</v>
      </c>
      <c r="C452" s="14">
        <f t="shared" si="21"/>
        <v>2515.7921366691589</v>
      </c>
      <c r="D452" s="3" t="s">
        <v>683</v>
      </c>
      <c r="E452" s="14">
        <v>390.50003683329419</v>
      </c>
      <c r="F452" s="14">
        <v>-460.39022813754684</v>
      </c>
      <c r="G452" s="14">
        <v>257.49984707969548</v>
      </c>
      <c r="H452" s="14">
        <f t="shared" si="22"/>
        <v>14.999849151490094</v>
      </c>
      <c r="I452" s="14">
        <f t="shared" si="23"/>
        <v>59.99988046737905</v>
      </c>
      <c r="J452" s="3" t="s">
        <v>688</v>
      </c>
      <c r="K452">
        <v>3780067973.6324544</v>
      </c>
      <c r="L452">
        <v>3780067974.4184456</v>
      </c>
      <c r="M452">
        <v>1.4360129833221436</v>
      </c>
      <c r="N452">
        <v>5.0539999008178711</v>
      </c>
      <c r="O452">
        <v>0</v>
      </c>
      <c r="P452" s="3" t="s">
        <v>688</v>
      </c>
      <c r="Q452" s="3" t="s">
        <v>696</v>
      </c>
      <c r="R452" s="3" t="s">
        <v>698</v>
      </c>
      <c r="S452">
        <v>22.122726</v>
      </c>
      <c r="T452">
        <v>-0.298736</v>
      </c>
      <c r="U452">
        <v>-1.1261140000000001</v>
      </c>
      <c r="V452">
        <v>4.4645999999999998E-2</v>
      </c>
      <c r="W452">
        <v>-1.4936799999999999</v>
      </c>
      <c r="X452">
        <v>-5.6305709999999998</v>
      </c>
      <c r="Y452">
        <v>0.22323100000000001</v>
      </c>
      <c r="Z452" s="3" t="s">
        <v>688</v>
      </c>
      <c r="AA452" s="3" t="s">
        <v>683</v>
      </c>
      <c r="AB452" s="3" t="s">
        <v>698</v>
      </c>
      <c r="AC452" s="3" t="s">
        <v>1160</v>
      </c>
    </row>
    <row r="453" spans="1:29" x14ac:dyDescent="0.25">
      <c r="A453" s="3" t="s">
        <v>519</v>
      </c>
      <c r="B453">
        <v>3780067978.8334479</v>
      </c>
      <c r="C453" s="14">
        <f t="shared" si="21"/>
        <v>2520.1637125015259</v>
      </c>
      <c r="D453" s="3" t="s">
        <v>683</v>
      </c>
      <c r="E453" s="14">
        <v>390.50000565279419</v>
      </c>
      <c r="F453" s="14">
        <v>-460.39057664824685</v>
      </c>
      <c r="G453" s="14">
        <v>262.50007450919554</v>
      </c>
      <c r="H453" s="14">
        <f t="shared" si="22"/>
        <v>15.000166561145116</v>
      </c>
      <c r="I453" s="14">
        <f t="shared" si="23"/>
        <v>60.000442927354129</v>
      </c>
      <c r="J453" s="3" t="s">
        <v>688</v>
      </c>
      <c r="K453">
        <v>3780067977.7663593</v>
      </c>
      <c r="L453">
        <v>3780067978.7899346</v>
      </c>
      <c r="M453">
        <v>1.4360129833221436</v>
      </c>
      <c r="N453">
        <v>5.0460000038146973</v>
      </c>
      <c r="O453">
        <v>0</v>
      </c>
      <c r="P453" s="3" t="s">
        <v>688</v>
      </c>
      <c r="Q453" s="3" t="s">
        <v>696</v>
      </c>
      <c r="R453" s="3" t="s">
        <v>698</v>
      </c>
      <c r="S453">
        <v>22.160080000000001</v>
      </c>
      <c r="T453">
        <v>-0.20325599999999999</v>
      </c>
      <c r="U453">
        <v>-1.243582</v>
      </c>
      <c r="V453">
        <v>7.5041999999999998E-2</v>
      </c>
      <c r="W453">
        <v>-1.0162819999999999</v>
      </c>
      <c r="X453">
        <v>-6.2179080000000004</v>
      </c>
      <c r="Y453">
        <v>0.37520999999999999</v>
      </c>
      <c r="Z453" s="3" t="s">
        <v>688</v>
      </c>
      <c r="AA453" s="3" t="s">
        <v>683</v>
      </c>
      <c r="AB453" s="3" t="s">
        <v>698</v>
      </c>
      <c r="AC453" s="3" t="s">
        <v>1161</v>
      </c>
    </row>
    <row r="454" spans="1:29" x14ac:dyDescent="0.25">
      <c r="A454" s="3" t="s">
        <v>520</v>
      </c>
      <c r="B454">
        <v>3780067983.417695</v>
      </c>
      <c r="C454" s="14">
        <f t="shared" si="21"/>
        <v>2524.7479596138</v>
      </c>
      <c r="D454" s="3" t="s">
        <v>683</v>
      </c>
      <c r="E454" s="14">
        <v>390.49979458989418</v>
      </c>
      <c r="F454" s="14">
        <v>-460.3901622084469</v>
      </c>
      <c r="G454" s="14">
        <v>267.49976081669553</v>
      </c>
      <c r="H454" s="14">
        <f t="shared" si="22"/>
        <v>14.999913179600178</v>
      </c>
      <c r="I454" s="14">
        <f t="shared" si="23"/>
        <v>59.998953211932651</v>
      </c>
      <c r="J454" s="3" t="s">
        <v>688</v>
      </c>
      <c r="K454">
        <v>3780067982.2399354</v>
      </c>
      <c r="L454">
        <v>3780067983.3327432</v>
      </c>
      <c r="M454">
        <v>1.4360129833221436</v>
      </c>
      <c r="N454">
        <v>5.0409998893737793</v>
      </c>
      <c r="O454">
        <v>0</v>
      </c>
      <c r="P454" s="3" t="s">
        <v>688</v>
      </c>
      <c r="Q454" s="3" t="s">
        <v>696</v>
      </c>
      <c r="R454" s="3" t="s">
        <v>698</v>
      </c>
      <c r="S454">
        <v>22.194772</v>
      </c>
      <c r="T454">
        <v>-0.12814</v>
      </c>
      <c r="U454">
        <v>-1.3160689999999999</v>
      </c>
      <c r="V454">
        <v>0.112208</v>
      </c>
      <c r="W454">
        <v>-0.64070099999999996</v>
      </c>
      <c r="X454">
        <v>-6.5803450000000003</v>
      </c>
      <c r="Y454">
        <v>0.56103899999999995</v>
      </c>
      <c r="Z454" s="3" t="s">
        <v>688</v>
      </c>
      <c r="AA454" s="3" t="s">
        <v>683</v>
      </c>
      <c r="AB454" s="3" t="s">
        <v>698</v>
      </c>
      <c r="AC454" s="3" t="s">
        <v>1162</v>
      </c>
    </row>
    <row r="455" spans="1:29" x14ac:dyDescent="0.25">
      <c r="A455" s="3" t="s">
        <v>521</v>
      </c>
      <c r="B455">
        <v>3780067987.8805881</v>
      </c>
      <c r="C455" s="14">
        <f t="shared" si="21"/>
        <v>2529.2108526229858</v>
      </c>
      <c r="D455" s="3" t="s">
        <v>683</v>
      </c>
      <c r="E455" s="14">
        <v>390.5002277954942</v>
      </c>
      <c r="F455" s="14">
        <v>-460.39034876978013</v>
      </c>
      <c r="G455" s="14">
        <v>272.5001757741955</v>
      </c>
      <c r="H455" s="14">
        <f t="shared" si="22"/>
        <v>14.999858141996098</v>
      </c>
      <c r="I455" s="14">
        <f t="shared" si="23"/>
        <v>60.000742564829771</v>
      </c>
      <c r="J455" s="3" t="s">
        <v>688</v>
      </c>
      <c r="K455">
        <v>3780067986.7871161</v>
      </c>
      <c r="L455">
        <v>3780067987.8270488</v>
      </c>
      <c r="M455">
        <v>1.4360129833221436</v>
      </c>
      <c r="N455">
        <v>5.0440001487731934</v>
      </c>
      <c r="O455">
        <v>0</v>
      </c>
      <c r="P455" s="3" t="s">
        <v>688</v>
      </c>
      <c r="Q455" s="3" t="s">
        <v>696</v>
      </c>
      <c r="R455" s="3" t="s">
        <v>698</v>
      </c>
      <c r="S455">
        <v>22.21397</v>
      </c>
      <c r="T455">
        <v>-7.5946E-2</v>
      </c>
      <c r="U455">
        <v>-1.361858</v>
      </c>
      <c r="V455">
        <v>0.14688999999999999</v>
      </c>
      <c r="W455">
        <v>-0.37973200000000001</v>
      </c>
      <c r="X455">
        <v>-6.8092889999999997</v>
      </c>
      <c r="Y455">
        <v>0.73445199999999999</v>
      </c>
      <c r="Z455" s="3" t="s">
        <v>688</v>
      </c>
      <c r="AA455" s="3" t="s">
        <v>683</v>
      </c>
      <c r="AB455" s="3" t="s">
        <v>698</v>
      </c>
      <c r="AC455" s="3" t="s">
        <v>1163</v>
      </c>
    </row>
    <row r="456" spans="1:29" x14ac:dyDescent="0.25">
      <c r="A456" s="3" t="s">
        <v>522</v>
      </c>
      <c r="B456">
        <v>3780067992.3791375</v>
      </c>
      <c r="C456" s="14">
        <f t="shared" si="21"/>
        <v>2533.7094020843506</v>
      </c>
      <c r="D456" s="3" t="s">
        <v>683</v>
      </c>
      <c r="E456" s="14">
        <v>390.49987518679421</v>
      </c>
      <c r="F456" s="14">
        <v>-460.39040110564684</v>
      </c>
      <c r="G456" s="14">
        <v>277.49997353569552</v>
      </c>
      <c r="H456" s="14">
        <f t="shared" si="22"/>
        <v>15.00007976976311</v>
      </c>
      <c r="I456" s="14">
        <f t="shared" si="23"/>
        <v>59.999676093329889</v>
      </c>
      <c r="J456" s="3" t="s">
        <v>688</v>
      </c>
      <c r="K456">
        <v>3780067991.2905974</v>
      </c>
      <c r="L456">
        <v>3780067992.3259249</v>
      </c>
      <c r="M456">
        <v>1.4360129833221436</v>
      </c>
      <c r="N456">
        <v>5.0390000343322754</v>
      </c>
      <c r="O456">
        <v>0</v>
      </c>
      <c r="P456" s="3" t="s">
        <v>688</v>
      </c>
      <c r="Q456" s="3" t="s">
        <v>696</v>
      </c>
      <c r="R456" s="3" t="s">
        <v>698</v>
      </c>
      <c r="S456">
        <v>22.230998</v>
      </c>
      <c r="T456">
        <v>-4.0786999999999997E-2</v>
      </c>
      <c r="U456">
        <v>-1.390952</v>
      </c>
      <c r="V456">
        <v>0.174788</v>
      </c>
      <c r="W456">
        <v>-0.203934</v>
      </c>
      <c r="X456">
        <v>-6.9547619999999997</v>
      </c>
      <c r="Y456">
        <v>0.873942</v>
      </c>
      <c r="Z456" s="3" t="s">
        <v>688</v>
      </c>
      <c r="AA456" s="3" t="s">
        <v>683</v>
      </c>
      <c r="AB456" s="3" t="s">
        <v>698</v>
      </c>
      <c r="AC456" s="3" t="s">
        <v>1164</v>
      </c>
    </row>
    <row r="457" spans="1:29" x14ac:dyDescent="0.25">
      <c r="A457" s="3" t="s">
        <v>523</v>
      </c>
      <c r="B457">
        <v>3780067996.9374695</v>
      </c>
      <c r="C457" s="14">
        <f t="shared" si="21"/>
        <v>2538.2677340507507</v>
      </c>
      <c r="D457" s="3" t="s">
        <v>683</v>
      </c>
      <c r="E457" s="14">
        <v>390.50009263919424</v>
      </c>
      <c r="F457" s="14">
        <v>-460.3905083889469</v>
      </c>
      <c r="G457" s="14">
        <v>282.4998277066955</v>
      </c>
      <c r="H457" s="14">
        <f t="shared" si="22"/>
        <v>15.000063953995957</v>
      </c>
      <c r="I457" s="14">
        <f t="shared" si="23"/>
        <v>60.000600312534338</v>
      </c>
      <c r="J457" s="3" t="s">
        <v>688</v>
      </c>
      <c r="K457">
        <v>3780067995.7697687</v>
      </c>
      <c r="L457">
        <v>3780067996.861517</v>
      </c>
      <c r="M457">
        <v>1.4360129833221436</v>
      </c>
      <c r="N457">
        <v>5.0469999313354492</v>
      </c>
      <c r="O457">
        <v>0</v>
      </c>
      <c r="P457" s="3" t="s">
        <v>688</v>
      </c>
      <c r="Q457" s="3" t="s">
        <v>696</v>
      </c>
      <c r="R457" s="3" t="s">
        <v>698</v>
      </c>
      <c r="S457">
        <v>22.245629999999998</v>
      </c>
      <c r="T457">
        <v>-1.5289000000000001E-2</v>
      </c>
      <c r="U457">
        <v>-1.4103490000000001</v>
      </c>
      <c r="V457">
        <v>0.194074</v>
      </c>
      <c r="W457">
        <v>-7.6442999999999997E-2</v>
      </c>
      <c r="X457">
        <v>-7.0517450000000004</v>
      </c>
      <c r="Y457">
        <v>0.97037200000000001</v>
      </c>
      <c r="Z457" s="3" t="s">
        <v>688</v>
      </c>
      <c r="AA457" s="3" t="s">
        <v>683</v>
      </c>
      <c r="AB457" s="3" t="s">
        <v>698</v>
      </c>
      <c r="AC457" s="3" t="s">
        <v>1165</v>
      </c>
    </row>
    <row r="458" spans="1:29" x14ac:dyDescent="0.25">
      <c r="A458" s="3" t="s">
        <v>524</v>
      </c>
      <c r="B458">
        <v>3780068001.344213</v>
      </c>
      <c r="C458" s="14">
        <f t="shared" si="21"/>
        <v>2542.6744775772095</v>
      </c>
      <c r="D458" s="3" t="s">
        <v>683</v>
      </c>
      <c r="E458" s="14">
        <v>390.49990926339422</v>
      </c>
      <c r="F458" s="14">
        <v>-460.39038104634687</v>
      </c>
      <c r="G458" s="14">
        <v>287.50016416469549</v>
      </c>
      <c r="H458" s="14">
        <f t="shared" si="22"/>
        <v>15.000045359485037</v>
      </c>
      <c r="I458" s="14">
        <f t="shared" si="23"/>
        <v>59.999750506352896</v>
      </c>
      <c r="J458" s="3" t="s">
        <v>688</v>
      </c>
      <c r="K458">
        <v>3780068000.2813544</v>
      </c>
      <c r="L458">
        <v>3780068001.3007903</v>
      </c>
      <c r="M458">
        <v>1.4360129833221436</v>
      </c>
      <c r="N458">
        <v>5.0510001182556152</v>
      </c>
      <c r="O458">
        <v>0</v>
      </c>
      <c r="P458" s="3" t="s">
        <v>688</v>
      </c>
      <c r="Q458" s="3" t="s">
        <v>696</v>
      </c>
      <c r="R458" s="3" t="s">
        <v>698</v>
      </c>
      <c r="S458">
        <v>22.259101999999999</v>
      </c>
      <c r="T458">
        <v>7.2509999999999996E-3</v>
      </c>
      <c r="U458">
        <v>-1.4202239999999999</v>
      </c>
      <c r="V458">
        <v>0.20372399999999999</v>
      </c>
      <c r="W458">
        <v>3.6255000000000003E-2</v>
      </c>
      <c r="X458">
        <v>-7.1011220000000002</v>
      </c>
      <c r="Y458">
        <v>1.0186200000000001</v>
      </c>
      <c r="Z458" s="3" t="s">
        <v>688</v>
      </c>
      <c r="AA458" s="3" t="s">
        <v>683</v>
      </c>
      <c r="AB458" s="3" t="s">
        <v>698</v>
      </c>
      <c r="AC458" s="3" t="s">
        <v>1166</v>
      </c>
    </row>
    <row r="459" spans="1:29" x14ac:dyDescent="0.25">
      <c r="A459" s="3" t="s">
        <v>525</v>
      </c>
      <c r="B459">
        <v>3780068005.8403406</v>
      </c>
      <c r="C459" s="14">
        <f t="shared" si="21"/>
        <v>2547.1706051826477</v>
      </c>
      <c r="D459" s="3" t="s">
        <v>683</v>
      </c>
      <c r="E459" s="14">
        <v>390.49999406629422</v>
      </c>
      <c r="F459" s="14">
        <v>-460.39058435774689</v>
      </c>
      <c r="G459" s="14">
        <v>292.50008215169549</v>
      </c>
      <c r="H459" s="14">
        <f t="shared" si="22"/>
        <v>15.000179030976952</v>
      </c>
      <c r="I459" s="14">
        <f t="shared" si="23"/>
        <v>60.000419323516937</v>
      </c>
      <c r="J459" s="3" t="s">
        <v>688</v>
      </c>
      <c r="K459">
        <v>3780068004.772459</v>
      </c>
      <c r="L459">
        <v>3780068005.7957983</v>
      </c>
      <c r="M459">
        <v>1.4360129833221436</v>
      </c>
      <c r="N459">
        <v>5.0469999313354492</v>
      </c>
      <c r="O459">
        <v>0</v>
      </c>
      <c r="P459" s="3" t="s">
        <v>688</v>
      </c>
      <c r="Q459" s="3" t="s">
        <v>696</v>
      </c>
      <c r="R459" s="3" t="s">
        <v>698</v>
      </c>
      <c r="S459">
        <v>22.264548000000001</v>
      </c>
      <c r="T459">
        <v>3.1136E-2</v>
      </c>
      <c r="U459">
        <v>-1.4176610000000001</v>
      </c>
      <c r="V459">
        <v>0.19839200000000001</v>
      </c>
      <c r="W459">
        <v>0.15568100000000001</v>
      </c>
      <c r="X459">
        <v>-7.0883039999999999</v>
      </c>
      <c r="Y459">
        <v>0.99195800000000001</v>
      </c>
      <c r="Z459" s="3" t="s">
        <v>688</v>
      </c>
      <c r="AA459" s="3" t="s">
        <v>683</v>
      </c>
      <c r="AB459" s="3" t="s">
        <v>698</v>
      </c>
      <c r="AC459" s="3" t="s">
        <v>1167</v>
      </c>
    </row>
    <row r="460" spans="1:29" x14ac:dyDescent="0.25">
      <c r="A460" s="3" t="s">
        <v>526</v>
      </c>
      <c r="B460">
        <v>3780068010.3974738</v>
      </c>
      <c r="C460" s="14">
        <f t="shared" si="21"/>
        <v>2551.7277383804321</v>
      </c>
      <c r="D460" s="3" t="s">
        <v>683</v>
      </c>
      <c r="E460" s="14">
        <v>390.49992832649417</v>
      </c>
      <c r="F460" s="14">
        <v>-460.39061411174686</v>
      </c>
      <c r="G460" s="14">
        <v>297.50008218819551</v>
      </c>
      <c r="H460" s="14">
        <f t="shared" si="22"/>
        <v>15.00023766838518</v>
      </c>
      <c r="I460" s="14">
        <f t="shared" si="23"/>
        <v>60.000258684931389</v>
      </c>
      <c r="J460" s="3" t="s">
        <v>688</v>
      </c>
      <c r="K460">
        <v>3780068009.253068</v>
      </c>
      <c r="L460">
        <v>3780068010.3235154</v>
      </c>
      <c r="M460">
        <v>1.4360129833221436</v>
      </c>
      <c r="N460">
        <v>5.0489997863769531</v>
      </c>
      <c r="O460">
        <v>0</v>
      </c>
      <c r="P460" s="3" t="s">
        <v>688</v>
      </c>
      <c r="Q460" s="3" t="s">
        <v>696</v>
      </c>
      <c r="R460" s="3" t="s">
        <v>698</v>
      </c>
      <c r="S460">
        <v>22.269804000000001</v>
      </c>
      <c r="T460">
        <v>6.1718000000000002E-2</v>
      </c>
      <c r="U460">
        <v>-1.393775</v>
      </c>
      <c r="V460">
        <v>0.17141200000000001</v>
      </c>
      <c r="W460">
        <v>0.308591</v>
      </c>
      <c r="X460">
        <v>-6.9688749999999997</v>
      </c>
      <c r="Y460">
        <v>0.85705799999999999</v>
      </c>
      <c r="Z460" s="3" t="s">
        <v>688</v>
      </c>
      <c r="AA460" s="3" t="s">
        <v>683</v>
      </c>
      <c r="AB460" s="3" t="s">
        <v>698</v>
      </c>
      <c r="AC460" s="3" t="s">
        <v>1168</v>
      </c>
    </row>
    <row r="461" spans="1:29" x14ac:dyDescent="0.25">
      <c r="A461" s="3" t="s">
        <v>527</v>
      </c>
      <c r="B461">
        <v>3780068070.5396304</v>
      </c>
      <c r="C461" s="14">
        <f t="shared" si="21"/>
        <v>2611.8698949813843</v>
      </c>
      <c r="D461" s="3" t="s">
        <v>683</v>
      </c>
      <c r="E461" s="14">
        <v>398.00000400049419</v>
      </c>
      <c r="F461" s="14">
        <v>-452.39996882074689</v>
      </c>
      <c r="G461" s="14">
        <v>217.50016001959548</v>
      </c>
      <c r="H461" s="14">
        <f t="shared" si="22"/>
        <v>4.9999688207485153</v>
      </c>
      <c r="I461" s="14">
        <f t="shared" si="23"/>
        <v>90.000030177200912</v>
      </c>
      <c r="J461" s="3" t="s">
        <v>688</v>
      </c>
      <c r="K461">
        <v>3780068069.542727</v>
      </c>
      <c r="L461">
        <v>3780068070.4881306</v>
      </c>
      <c r="M461">
        <v>1.4360129833221436</v>
      </c>
      <c r="N461">
        <v>5.0469999313354492</v>
      </c>
      <c r="O461">
        <v>0</v>
      </c>
      <c r="P461" s="3" t="s">
        <v>688</v>
      </c>
      <c r="Q461" s="3" t="s">
        <v>696</v>
      </c>
      <c r="R461" s="3" t="s">
        <v>698</v>
      </c>
      <c r="S461">
        <v>22.078029999999998</v>
      </c>
      <c r="T461">
        <v>-3.9621999999999997E-2</v>
      </c>
      <c r="U461">
        <v>-0.21901000000000001</v>
      </c>
      <c r="V461">
        <v>3.2420000000000001E-3</v>
      </c>
      <c r="W461">
        <v>-0.19810800000000001</v>
      </c>
      <c r="X461">
        <v>-1.095051</v>
      </c>
      <c r="Y461">
        <v>1.6211E-2</v>
      </c>
      <c r="Z461" s="3" t="s">
        <v>688</v>
      </c>
      <c r="AA461" s="3" t="s">
        <v>683</v>
      </c>
      <c r="AB461" s="3" t="s">
        <v>698</v>
      </c>
      <c r="AC461" s="3" t="s">
        <v>1169</v>
      </c>
    </row>
    <row r="462" spans="1:29" x14ac:dyDescent="0.25">
      <c r="A462" s="3" t="s">
        <v>528</v>
      </c>
      <c r="B462">
        <v>3780068075.13802</v>
      </c>
      <c r="C462" s="14">
        <f t="shared" si="21"/>
        <v>2616.4682846069336</v>
      </c>
      <c r="D462" s="3" t="s">
        <v>683</v>
      </c>
      <c r="E462" s="14">
        <v>398.00012908589423</v>
      </c>
      <c r="F462" s="14">
        <v>-452.39975022924688</v>
      </c>
      <c r="G462" s="14">
        <v>222.4998039630955</v>
      </c>
      <c r="H462" s="14">
        <f t="shared" si="22"/>
        <v>4.9997502309132997</v>
      </c>
      <c r="I462" s="14">
        <f t="shared" si="23"/>
        <v>89.998596729279456</v>
      </c>
      <c r="J462" s="3" t="s">
        <v>688</v>
      </c>
      <c r="K462">
        <v>3780068074.0783486</v>
      </c>
      <c r="L462">
        <v>3780068075.1009154</v>
      </c>
      <c r="M462">
        <v>1.4360129833221436</v>
      </c>
      <c r="N462">
        <v>5.0440001487731934</v>
      </c>
      <c r="O462">
        <v>0</v>
      </c>
      <c r="P462" s="3" t="s">
        <v>688</v>
      </c>
      <c r="Q462" s="3" t="s">
        <v>696</v>
      </c>
      <c r="R462" s="3" t="s">
        <v>698</v>
      </c>
      <c r="S462">
        <v>22.054746000000002</v>
      </c>
      <c r="T462">
        <v>-4.9621999999999999E-2</v>
      </c>
      <c r="U462">
        <v>-0.26776800000000001</v>
      </c>
      <c r="V462">
        <v>4.3059999999999999E-3</v>
      </c>
      <c r="W462">
        <v>-0.248108</v>
      </c>
      <c r="X462">
        <v>-1.338838</v>
      </c>
      <c r="Y462">
        <v>2.1530000000000001E-2</v>
      </c>
      <c r="Z462" s="3" t="s">
        <v>688</v>
      </c>
      <c r="AA462" s="3" t="s">
        <v>683</v>
      </c>
      <c r="AB462" s="3" t="s">
        <v>698</v>
      </c>
      <c r="AC462" s="3" t="s">
        <v>1170</v>
      </c>
    </row>
    <row r="463" spans="1:29" x14ac:dyDescent="0.25">
      <c r="A463" s="3" t="s">
        <v>529</v>
      </c>
      <c r="B463">
        <v>3780068079.7770281</v>
      </c>
      <c r="C463" s="14">
        <f t="shared" si="21"/>
        <v>2621.1072926521301</v>
      </c>
      <c r="D463" s="3" t="s">
        <v>683</v>
      </c>
      <c r="E463" s="14">
        <v>398.00009195589422</v>
      </c>
      <c r="F463" s="14">
        <v>-452.39985009044688</v>
      </c>
      <c r="G463" s="14">
        <v>227.4999900105955</v>
      </c>
      <c r="H463" s="14">
        <f t="shared" si="22"/>
        <v>4.9998500912925126</v>
      </c>
      <c r="I463" s="14">
        <f t="shared" si="23"/>
        <v>89.999022250400074</v>
      </c>
      <c r="J463" s="3" t="s">
        <v>688</v>
      </c>
      <c r="K463">
        <v>3780068078.6212306</v>
      </c>
      <c r="L463">
        <v>3780068079.6920624</v>
      </c>
      <c r="M463">
        <v>1.4360129833221436</v>
      </c>
      <c r="N463">
        <v>5.0460000038146973</v>
      </c>
      <c r="O463">
        <v>0</v>
      </c>
      <c r="P463" s="3" t="s">
        <v>688</v>
      </c>
      <c r="Q463" s="3" t="s">
        <v>696</v>
      </c>
      <c r="R463" s="3" t="s">
        <v>698</v>
      </c>
      <c r="S463">
        <v>22.022876</v>
      </c>
      <c r="T463">
        <v>-6.2102999999999998E-2</v>
      </c>
      <c r="U463">
        <v>-0.32884099999999999</v>
      </c>
      <c r="V463">
        <v>5.607E-3</v>
      </c>
      <c r="W463">
        <v>-0.31051699999999999</v>
      </c>
      <c r="X463">
        <v>-1.6442049999999999</v>
      </c>
      <c r="Y463">
        <v>2.8032999999999999E-2</v>
      </c>
      <c r="Z463" s="3" t="s">
        <v>688</v>
      </c>
      <c r="AA463" s="3" t="s">
        <v>683</v>
      </c>
      <c r="AB463" s="3" t="s">
        <v>698</v>
      </c>
      <c r="AC463" s="3" t="s">
        <v>1171</v>
      </c>
    </row>
    <row r="464" spans="1:29" x14ac:dyDescent="0.25">
      <c r="A464" s="3" t="s">
        <v>530</v>
      </c>
      <c r="B464">
        <v>3780068084.1223807</v>
      </c>
      <c r="C464" s="14">
        <f t="shared" si="21"/>
        <v>2625.4526453018188</v>
      </c>
      <c r="D464" s="3" t="s">
        <v>683</v>
      </c>
      <c r="E464" s="14">
        <v>397.99987451549424</v>
      </c>
      <c r="F464" s="14">
        <v>-452.39987245944684</v>
      </c>
      <c r="G464" s="14">
        <v>232.50011429609552</v>
      </c>
      <c r="H464" s="14">
        <f t="shared" si="22"/>
        <v>4.999872461021539</v>
      </c>
      <c r="I464" s="14">
        <f t="shared" si="23"/>
        <v>89.998638035402664</v>
      </c>
      <c r="J464" s="3" t="s">
        <v>688</v>
      </c>
      <c r="K464">
        <v>3780068083.0890303</v>
      </c>
      <c r="L464">
        <v>3780068084.087348</v>
      </c>
      <c r="M464">
        <v>1.4360129833221436</v>
      </c>
      <c r="N464">
        <v>5.0430002212524414</v>
      </c>
      <c r="O464">
        <v>0</v>
      </c>
      <c r="P464" s="3" t="s">
        <v>688</v>
      </c>
      <c r="Q464" s="3" t="s">
        <v>696</v>
      </c>
      <c r="R464" s="3" t="s">
        <v>698</v>
      </c>
      <c r="S464">
        <v>22.004937999999999</v>
      </c>
      <c r="T464">
        <v>-7.7647999999999995E-2</v>
      </c>
      <c r="U464">
        <v>-0.40553699999999998</v>
      </c>
      <c r="V464">
        <v>7.3039999999999997E-3</v>
      </c>
      <c r="W464">
        <v>-0.38823800000000003</v>
      </c>
      <c r="X464">
        <v>-2.0276839999999998</v>
      </c>
      <c r="Y464">
        <v>3.6519999999999997E-2</v>
      </c>
      <c r="Z464" s="3" t="s">
        <v>688</v>
      </c>
      <c r="AA464" s="3" t="s">
        <v>683</v>
      </c>
      <c r="AB464" s="3" t="s">
        <v>698</v>
      </c>
      <c r="AC464" s="3" t="s">
        <v>1172</v>
      </c>
    </row>
    <row r="465" spans="1:29" x14ac:dyDescent="0.25">
      <c r="A465" s="3" t="s">
        <v>531</v>
      </c>
      <c r="B465">
        <v>3780068088.6403127</v>
      </c>
      <c r="C465" s="14">
        <f t="shared" si="21"/>
        <v>2629.9705772399902</v>
      </c>
      <c r="D465" s="3" t="s">
        <v>683</v>
      </c>
      <c r="E465" s="14">
        <v>398.0000989723942</v>
      </c>
      <c r="F465" s="14">
        <v>-452.40018579234686</v>
      </c>
      <c r="G465" s="14">
        <v>237.50004401409549</v>
      </c>
      <c r="H465" s="14">
        <f t="shared" si="22"/>
        <v>5.0001857933264002</v>
      </c>
      <c r="I465" s="14">
        <f t="shared" si="23"/>
        <v>89.99894192090045</v>
      </c>
      <c r="J465" s="3" t="s">
        <v>688</v>
      </c>
      <c r="K465">
        <v>3780068087.5717425</v>
      </c>
      <c r="L465">
        <v>3780068088.6009622</v>
      </c>
      <c r="M465">
        <v>1.4360129833221436</v>
      </c>
      <c r="N465">
        <v>5.0510001182556152</v>
      </c>
      <c r="O465">
        <v>0</v>
      </c>
      <c r="P465" s="3" t="s">
        <v>688</v>
      </c>
      <c r="Q465" s="3" t="s">
        <v>696</v>
      </c>
      <c r="R465" s="3" t="s">
        <v>698</v>
      </c>
      <c r="S465">
        <v>22.000982</v>
      </c>
      <c r="T465">
        <v>-9.5122999999999999E-2</v>
      </c>
      <c r="U465">
        <v>-0.50120500000000001</v>
      </c>
      <c r="V465">
        <v>9.5130000000000006E-3</v>
      </c>
      <c r="W465">
        <v>-0.47561300000000001</v>
      </c>
      <c r="X465">
        <v>-2.5060250000000002</v>
      </c>
      <c r="Y465">
        <v>4.7564000000000002E-2</v>
      </c>
      <c r="Z465" s="3" t="s">
        <v>688</v>
      </c>
      <c r="AA465" s="3" t="s">
        <v>683</v>
      </c>
      <c r="AB465" s="3" t="s">
        <v>698</v>
      </c>
      <c r="AC465" s="3" t="s">
        <v>1173</v>
      </c>
    </row>
    <row r="466" spans="1:29" x14ac:dyDescent="0.25">
      <c r="A466" s="3" t="s">
        <v>532</v>
      </c>
      <c r="B466">
        <v>3780068093.2930322</v>
      </c>
      <c r="C466" s="14">
        <f t="shared" si="21"/>
        <v>2634.6232967376709</v>
      </c>
      <c r="D466" s="3" t="s">
        <v>683</v>
      </c>
      <c r="E466" s="14">
        <v>397.99996892309423</v>
      </c>
      <c r="F466" s="14">
        <v>-452.39976826444689</v>
      </c>
      <c r="G466" s="14">
        <v>242.5000173535955</v>
      </c>
      <c r="H466" s="14">
        <f t="shared" si="22"/>
        <v>4.9997682645434951</v>
      </c>
      <c r="I466" s="14">
        <f t="shared" si="23"/>
        <v>89.999719887897413</v>
      </c>
      <c r="J466" s="3" t="s">
        <v>688</v>
      </c>
      <c r="K466">
        <v>3780068092.1016302</v>
      </c>
      <c r="L466">
        <v>3780068093.2150769</v>
      </c>
      <c r="M466">
        <v>1.4360129833221436</v>
      </c>
      <c r="N466">
        <v>5.0489997863769531</v>
      </c>
      <c r="O466">
        <v>0</v>
      </c>
      <c r="P466" s="3" t="s">
        <v>688</v>
      </c>
      <c r="Q466" s="3" t="s">
        <v>696</v>
      </c>
      <c r="R466" s="3" t="s">
        <v>698</v>
      </c>
      <c r="S466">
        <v>21.990918000000001</v>
      </c>
      <c r="T466">
        <v>-0.112397</v>
      </c>
      <c r="U466">
        <v>-0.61772700000000003</v>
      </c>
      <c r="V466">
        <v>1.2245000000000001E-2</v>
      </c>
      <c r="W466">
        <v>-0.56198499999999996</v>
      </c>
      <c r="X466">
        <v>-3.0886339999999999</v>
      </c>
      <c r="Y466">
        <v>6.1226000000000003E-2</v>
      </c>
      <c r="Z466" s="3" t="s">
        <v>688</v>
      </c>
      <c r="AA466" s="3" t="s">
        <v>683</v>
      </c>
      <c r="AB466" s="3" t="s">
        <v>698</v>
      </c>
      <c r="AC466" s="3" t="s">
        <v>1174</v>
      </c>
    </row>
    <row r="467" spans="1:29" x14ac:dyDescent="0.25">
      <c r="A467" s="3" t="s">
        <v>533</v>
      </c>
      <c r="B467">
        <v>3780068097.7375951</v>
      </c>
      <c r="C467" s="14">
        <f t="shared" si="21"/>
        <v>2639.0678596496582</v>
      </c>
      <c r="D467" s="3" t="s">
        <v>683</v>
      </c>
      <c r="E467" s="14">
        <v>397.99998217519419</v>
      </c>
      <c r="F467" s="14">
        <v>-452.40022119174688</v>
      </c>
      <c r="G467" s="14">
        <v>247.50015293959549</v>
      </c>
      <c r="H467" s="14">
        <f t="shared" si="22"/>
        <v>5.0002211917786736</v>
      </c>
      <c r="I467" s="14">
        <f t="shared" si="23"/>
        <v>89.99987177144645</v>
      </c>
      <c r="J467" s="3" t="s">
        <v>688</v>
      </c>
      <c r="K467">
        <v>3780068096.651165</v>
      </c>
      <c r="L467">
        <v>3780068097.681345</v>
      </c>
      <c r="M467">
        <v>1.4360129833221436</v>
      </c>
      <c r="N467">
        <v>5.0469999313354492</v>
      </c>
      <c r="O467">
        <v>0</v>
      </c>
      <c r="P467" s="3" t="s">
        <v>688</v>
      </c>
      <c r="Q467" s="3" t="s">
        <v>696</v>
      </c>
      <c r="R467" s="3" t="s">
        <v>698</v>
      </c>
      <c r="S467">
        <v>21.973392</v>
      </c>
      <c r="T467">
        <v>-0.122159</v>
      </c>
      <c r="U467">
        <v>-0.752718</v>
      </c>
      <c r="V467">
        <v>1.5339999999999999E-2</v>
      </c>
      <c r="W467">
        <v>-0.61079399999999995</v>
      </c>
      <c r="X467">
        <v>-3.7635909999999999</v>
      </c>
      <c r="Y467">
        <v>7.6700000000000004E-2</v>
      </c>
      <c r="Z467" s="3" t="s">
        <v>688</v>
      </c>
      <c r="AA467" s="3" t="s">
        <v>683</v>
      </c>
      <c r="AB467" s="3" t="s">
        <v>698</v>
      </c>
      <c r="AC467" s="3" t="s">
        <v>1175</v>
      </c>
    </row>
    <row r="468" spans="1:29" x14ac:dyDescent="0.25">
      <c r="A468" s="3" t="s">
        <v>534</v>
      </c>
      <c r="B468">
        <v>3780068102.2504258</v>
      </c>
      <c r="C468" s="14">
        <f t="shared" si="21"/>
        <v>2643.5806903839111</v>
      </c>
      <c r="D468" s="3" t="s">
        <v>683</v>
      </c>
      <c r="E468" s="14">
        <v>398.00010093259419</v>
      </c>
      <c r="F468" s="14">
        <v>-452.39975258274683</v>
      </c>
      <c r="G468" s="14">
        <v>252.50008670309549</v>
      </c>
      <c r="H468" s="14">
        <f t="shared" si="22"/>
        <v>4.9997525837656402</v>
      </c>
      <c r="I468" s="14">
        <f t="shared" si="23"/>
        <v>89.998919359267219</v>
      </c>
      <c r="J468" s="3" t="s">
        <v>688</v>
      </c>
      <c r="K468">
        <v>3780068101.1510191</v>
      </c>
      <c r="L468">
        <v>3780068102.2017903</v>
      </c>
      <c r="M468">
        <v>1.4360129833221436</v>
      </c>
      <c r="N468">
        <v>5.0489997863769531</v>
      </c>
      <c r="O468">
        <v>0</v>
      </c>
      <c r="P468" s="3" t="s">
        <v>688</v>
      </c>
      <c r="Q468" s="3" t="s">
        <v>696</v>
      </c>
      <c r="R468" s="3" t="s">
        <v>698</v>
      </c>
      <c r="S468">
        <v>21.940639999999998</v>
      </c>
      <c r="T468">
        <v>-0.117616</v>
      </c>
      <c r="U468">
        <v>-0.89426799999999995</v>
      </c>
      <c r="V468">
        <v>1.8546E-2</v>
      </c>
      <c r="W468">
        <v>-0.58808099999999996</v>
      </c>
      <c r="X468">
        <v>-4.4713409999999998</v>
      </c>
      <c r="Y468">
        <v>9.2728000000000005E-2</v>
      </c>
      <c r="Z468" s="3" t="s">
        <v>688</v>
      </c>
      <c r="AA468" s="3" t="s">
        <v>683</v>
      </c>
      <c r="AB468" s="3" t="s">
        <v>698</v>
      </c>
      <c r="AC468" s="3" t="s">
        <v>1176</v>
      </c>
    </row>
    <row r="469" spans="1:29" x14ac:dyDescent="0.25">
      <c r="A469" s="3" t="s">
        <v>535</v>
      </c>
      <c r="B469">
        <v>3780068106.8423314</v>
      </c>
      <c r="C469" s="14">
        <f t="shared" si="21"/>
        <v>2648.1725959777832</v>
      </c>
      <c r="D469" s="3" t="s">
        <v>683</v>
      </c>
      <c r="E469" s="14">
        <v>398.00006759729422</v>
      </c>
      <c r="F469" s="14">
        <v>-452.39982877844687</v>
      </c>
      <c r="G469" s="14">
        <v>257.49994628409547</v>
      </c>
      <c r="H469" s="14">
        <f t="shared" si="22"/>
        <v>4.9998287789038516</v>
      </c>
      <c r="I469" s="14">
        <f t="shared" si="23"/>
        <v>89.999301384697944</v>
      </c>
      <c r="J469" s="3" t="s">
        <v>688</v>
      </c>
      <c r="K469">
        <v>3780068105.6468015</v>
      </c>
      <c r="L469">
        <v>3780068106.7810278</v>
      </c>
      <c r="M469">
        <v>1.4360129833221436</v>
      </c>
      <c r="N469">
        <v>5.0460000038146973</v>
      </c>
      <c r="O469">
        <v>0</v>
      </c>
      <c r="P469" s="3" t="s">
        <v>688</v>
      </c>
      <c r="Q469" s="3" t="s">
        <v>696</v>
      </c>
      <c r="R469" s="3" t="s">
        <v>698</v>
      </c>
      <c r="S469">
        <v>21.922035999999999</v>
      </c>
      <c r="T469">
        <v>-9.8109000000000002E-2</v>
      </c>
      <c r="U469">
        <v>-1.0245839999999999</v>
      </c>
      <c r="V469">
        <v>2.1475999999999999E-2</v>
      </c>
      <c r="W469">
        <v>-0.49054599999999998</v>
      </c>
      <c r="X469">
        <v>-5.1229180000000003</v>
      </c>
      <c r="Y469">
        <v>0.10738</v>
      </c>
      <c r="Z469" s="3" t="s">
        <v>688</v>
      </c>
      <c r="AA469" s="3" t="s">
        <v>683</v>
      </c>
      <c r="AB469" s="3" t="s">
        <v>698</v>
      </c>
      <c r="AC469" s="3" t="s">
        <v>1177</v>
      </c>
    </row>
    <row r="470" spans="1:29" x14ac:dyDescent="0.25">
      <c r="A470" s="3" t="s">
        <v>536</v>
      </c>
      <c r="B470">
        <v>3780068111.2137818</v>
      </c>
      <c r="C470" s="14">
        <f t="shared" si="21"/>
        <v>2652.5440464019775</v>
      </c>
      <c r="D470" s="3" t="s">
        <v>683</v>
      </c>
      <c r="E470" s="14">
        <v>398.00003641679416</v>
      </c>
      <c r="F470" s="14">
        <v>-452.40017728914688</v>
      </c>
      <c r="G470" s="14">
        <v>262.50017371359547</v>
      </c>
      <c r="H470" s="14">
        <f t="shared" si="22"/>
        <v>5.0001772892795175</v>
      </c>
      <c r="I470" s="14">
        <f t="shared" si="23"/>
        <v>89.999658728534087</v>
      </c>
      <c r="J470" s="3" t="s">
        <v>688</v>
      </c>
      <c r="K470">
        <v>3780068110.1302047</v>
      </c>
      <c r="L470">
        <v>3780068111.1701097</v>
      </c>
      <c r="M470">
        <v>1.4360129833221436</v>
      </c>
      <c r="N470">
        <v>5.0430002212524414</v>
      </c>
      <c r="O470">
        <v>0</v>
      </c>
      <c r="P470" s="3" t="s">
        <v>688</v>
      </c>
      <c r="Q470" s="3" t="s">
        <v>696</v>
      </c>
      <c r="R470" s="3" t="s">
        <v>698</v>
      </c>
      <c r="S470">
        <v>21.915824000000001</v>
      </c>
      <c r="T470">
        <v>-7.2029999999999997E-2</v>
      </c>
      <c r="U470">
        <v>-1.130044</v>
      </c>
      <c r="V470">
        <v>2.4046000000000001E-2</v>
      </c>
      <c r="W470">
        <v>-0.36015000000000003</v>
      </c>
      <c r="X470">
        <v>-5.6502220000000003</v>
      </c>
      <c r="Y470">
        <v>0.120231</v>
      </c>
      <c r="Z470" s="3" t="s">
        <v>688</v>
      </c>
      <c r="AA470" s="3" t="s">
        <v>683</v>
      </c>
      <c r="AB470" s="3" t="s">
        <v>698</v>
      </c>
      <c r="AC470" s="3" t="s">
        <v>1178</v>
      </c>
    </row>
    <row r="471" spans="1:29" x14ac:dyDescent="0.25">
      <c r="A471" s="3" t="s">
        <v>537</v>
      </c>
      <c r="B471">
        <v>3780068115.7453337</v>
      </c>
      <c r="C471" s="14">
        <f t="shared" si="21"/>
        <v>2657.0755982398987</v>
      </c>
      <c r="D471" s="3" t="s">
        <v>683</v>
      </c>
      <c r="E471" s="14">
        <v>397.99982535389421</v>
      </c>
      <c r="F471" s="14">
        <v>-452.39976284934687</v>
      </c>
      <c r="G471" s="14">
        <v>267.49986002109551</v>
      </c>
      <c r="H471" s="14">
        <f t="shared" si="22"/>
        <v>4.9997628523971649</v>
      </c>
      <c r="I471" s="14">
        <f t="shared" si="23"/>
        <v>89.998074626242072</v>
      </c>
      <c r="J471" s="3" t="s">
        <v>688</v>
      </c>
      <c r="K471">
        <v>3780068114.6633959</v>
      </c>
      <c r="L471">
        <v>3780068115.6947193</v>
      </c>
      <c r="M471">
        <v>1.4360129833221436</v>
      </c>
      <c r="N471">
        <v>5.0409998893737793</v>
      </c>
      <c r="O471">
        <v>0</v>
      </c>
      <c r="P471" s="3" t="s">
        <v>688</v>
      </c>
      <c r="Q471" s="3" t="s">
        <v>696</v>
      </c>
      <c r="R471" s="3" t="s">
        <v>698</v>
      </c>
      <c r="S471">
        <v>21.919816000000001</v>
      </c>
      <c r="T471">
        <v>-4.6507E-2</v>
      </c>
      <c r="U471">
        <v>-1.208062</v>
      </c>
      <c r="V471">
        <v>2.6424E-2</v>
      </c>
      <c r="W471">
        <v>-0.23253599999999999</v>
      </c>
      <c r="X471">
        <v>-6.0403079999999996</v>
      </c>
      <c r="Y471">
        <v>0.13211800000000001</v>
      </c>
      <c r="Z471" s="3" t="s">
        <v>688</v>
      </c>
      <c r="AA471" s="3" t="s">
        <v>683</v>
      </c>
      <c r="AB471" s="3" t="s">
        <v>698</v>
      </c>
      <c r="AC471" s="3" t="s">
        <v>1179</v>
      </c>
    </row>
    <row r="472" spans="1:29" x14ac:dyDescent="0.25">
      <c r="A472" s="3" t="s">
        <v>538</v>
      </c>
      <c r="B472">
        <v>3780068120.3010225</v>
      </c>
      <c r="C472" s="14">
        <f t="shared" si="21"/>
        <v>2661.6312870979309</v>
      </c>
      <c r="D472" s="3" t="s">
        <v>683</v>
      </c>
      <c r="E472" s="14">
        <v>397.99975855949424</v>
      </c>
      <c r="F472" s="14">
        <v>-452.39994941068016</v>
      </c>
      <c r="G472" s="14">
        <v>272.4997749785955</v>
      </c>
      <c r="H472" s="14">
        <f t="shared" si="22"/>
        <v>4.9999494165095983</v>
      </c>
      <c r="I472" s="14">
        <f t="shared" si="23"/>
        <v>89.997309285087127</v>
      </c>
      <c r="J472" s="3" t="s">
        <v>688</v>
      </c>
      <c r="K472">
        <v>3780068119.2189646</v>
      </c>
      <c r="L472">
        <v>3780068120.2554712</v>
      </c>
      <c r="M472">
        <v>1.4360129833221436</v>
      </c>
      <c r="N472">
        <v>5.0510001182556152</v>
      </c>
      <c r="O472">
        <v>0</v>
      </c>
      <c r="P472" s="3" t="s">
        <v>688</v>
      </c>
      <c r="Q472" s="3" t="s">
        <v>696</v>
      </c>
      <c r="R472" s="3" t="s">
        <v>698</v>
      </c>
      <c r="S472">
        <v>21.928858000000002</v>
      </c>
      <c r="T472">
        <v>-2.6497E-2</v>
      </c>
      <c r="U472">
        <v>-1.262508</v>
      </c>
      <c r="V472">
        <v>2.8326E-2</v>
      </c>
      <c r="W472">
        <v>-0.13248499999999999</v>
      </c>
      <c r="X472">
        <v>-6.3125390000000001</v>
      </c>
      <c r="Y472">
        <v>0.14163000000000001</v>
      </c>
      <c r="Z472" s="3" t="s">
        <v>688</v>
      </c>
      <c r="AA472" s="3" t="s">
        <v>683</v>
      </c>
      <c r="AB472" s="3" t="s">
        <v>698</v>
      </c>
      <c r="AC472" s="3" t="s">
        <v>1180</v>
      </c>
    </row>
    <row r="473" spans="1:29" x14ac:dyDescent="0.25">
      <c r="A473" s="3" t="s">
        <v>539</v>
      </c>
      <c r="B473">
        <v>3780068124.8014798</v>
      </c>
      <c r="C473" s="14">
        <f t="shared" si="21"/>
        <v>2666.1317443847656</v>
      </c>
      <c r="D473" s="3" t="s">
        <v>683</v>
      </c>
      <c r="E473" s="14">
        <v>397.99990595079419</v>
      </c>
      <c r="F473" s="14">
        <v>-452.40000174654688</v>
      </c>
      <c r="G473" s="14">
        <v>277.5000727400955</v>
      </c>
      <c r="H473" s="14">
        <f t="shared" si="22"/>
        <v>5.0000017474314253</v>
      </c>
      <c r="I473" s="14">
        <f t="shared" si="23"/>
        <v>89.998998294766409</v>
      </c>
      <c r="J473" s="3" t="s">
        <v>688</v>
      </c>
      <c r="K473">
        <v>3780068123.7151937</v>
      </c>
      <c r="L473">
        <v>3780068124.7498174</v>
      </c>
      <c r="M473">
        <v>1.4360129833221436</v>
      </c>
      <c r="N473">
        <v>5.0469999313354492</v>
      </c>
      <c r="O473">
        <v>0</v>
      </c>
      <c r="P473" s="3" t="s">
        <v>688</v>
      </c>
      <c r="Q473" s="3" t="s">
        <v>696</v>
      </c>
      <c r="R473" s="3" t="s">
        <v>698</v>
      </c>
      <c r="S473">
        <v>21.966678000000002</v>
      </c>
      <c r="T473">
        <v>-1.0995E-2</v>
      </c>
      <c r="U473">
        <v>-1.298746</v>
      </c>
      <c r="V473">
        <v>2.9942E-2</v>
      </c>
      <c r="W473">
        <v>-5.4975000000000003E-2</v>
      </c>
      <c r="X473">
        <v>-6.4937319999999996</v>
      </c>
      <c r="Y473">
        <v>0.14971100000000001</v>
      </c>
      <c r="Z473" s="3" t="s">
        <v>688</v>
      </c>
      <c r="AA473" s="3" t="s">
        <v>683</v>
      </c>
      <c r="AB473" s="3" t="s">
        <v>698</v>
      </c>
      <c r="AC473" s="3" t="s">
        <v>1181</v>
      </c>
    </row>
    <row r="474" spans="1:29" x14ac:dyDescent="0.25">
      <c r="A474" s="3" t="s">
        <v>540</v>
      </c>
      <c r="B474">
        <v>3780068129.2614527</v>
      </c>
      <c r="C474" s="14">
        <f t="shared" si="21"/>
        <v>2670.5917172431946</v>
      </c>
      <c r="D474" s="3" t="s">
        <v>683</v>
      </c>
      <c r="E474" s="14">
        <v>398.00012340319421</v>
      </c>
      <c r="F474" s="14">
        <v>-452.40010902984687</v>
      </c>
      <c r="G474" s="14">
        <v>282.49992691109549</v>
      </c>
      <c r="H474" s="14">
        <f t="shared" si="22"/>
        <v>5.0001090313696981</v>
      </c>
      <c r="I474" s="14">
        <f t="shared" si="23"/>
        <v>89.998661953011705</v>
      </c>
      <c r="J474" s="3" t="s">
        <v>688</v>
      </c>
      <c r="K474">
        <v>3780068128.1707721</v>
      </c>
      <c r="L474">
        <v>3780068129.2172222</v>
      </c>
      <c r="M474">
        <v>1.4360129833221436</v>
      </c>
      <c r="N474">
        <v>5.0440001487731934</v>
      </c>
      <c r="O474">
        <v>0</v>
      </c>
      <c r="P474" s="3" t="s">
        <v>688</v>
      </c>
      <c r="Q474" s="3" t="s">
        <v>696</v>
      </c>
      <c r="R474" s="3" t="s">
        <v>698</v>
      </c>
      <c r="S474">
        <v>22.016850000000002</v>
      </c>
      <c r="T474">
        <v>1.2620000000000001E-3</v>
      </c>
      <c r="U474">
        <v>-1.3209249999999999</v>
      </c>
      <c r="V474">
        <v>3.1015999999999998E-2</v>
      </c>
      <c r="W474">
        <v>6.3119999999999999E-3</v>
      </c>
      <c r="X474">
        <v>-6.6046259999999997</v>
      </c>
      <c r="Y474">
        <v>0.155082</v>
      </c>
      <c r="Z474" s="3" t="s">
        <v>688</v>
      </c>
      <c r="AA474" s="3" t="s">
        <v>683</v>
      </c>
      <c r="AB474" s="3" t="s">
        <v>698</v>
      </c>
      <c r="AC474" s="3" t="s">
        <v>1182</v>
      </c>
    </row>
    <row r="475" spans="1:29" x14ac:dyDescent="0.25">
      <c r="A475" s="3" t="s">
        <v>541</v>
      </c>
      <c r="B475">
        <v>3780068133.8868279</v>
      </c>
      <c r="C475" s="14">
        <f t="shared" si="21"/>
        <v>2675.2170925140381</v>
      </c>
      <c r="D475" s="3" t="s">
        <v>683</v>
      </c>
      <c r="E475" s="14">
        <v>397.99994002739419</v>
      </c>
      <c r="F475" s="14">
        <v>-452.39998168724691</v>
      </c>
      <c r="G475" s="14">
        <v>287.49976336909549</v>
      </c>
      <c r="H475" s="14">
        <f t="shared" si="22"/>
        <v>4.9999816876066028</v>
      </c>
      <c r="I475" s="14">
        <f t="shared" si="23"/>
        <v>89.999388781274689</v>
      </c>
      <c r="J475" s="3" t="s">
        <v>688</v>
      </c>
      <c r="K475">
        <v>3780068132.7233553</v>
      </c>
      <c r="L475">
        <v>3780068133.8128705</v>
      </c>
      <c r="M475">
        <v>1.4360129833221436</v>
      </c>
      <c r="N475">
        <v>5.0469999313354492</v>
      </c>
      <c r="O475">
        <v>0</v>
      </c>
      <c r="P475" s="3" t="s">
        <v>688</v>
      </c>
      <c r="Q475" s="3" t="s">
        <v>696</v>
      </c>
      <c r="R475" s="3" t="s">
        <v>698</v>
      </c>
      <c r="S475">
        <v>22.055218</v>
      </c>
      <c r="T475">
        <v>1.2167000000000001E-2</v>
      </c>
      <c r="U475">
        <v>-1.330551</v>
      </c>
      <c r="V475">
        <v>3.1365999999999998E-2</v>
      </c>
      <c r="W475">
        <v>6.0833999999999999E-2</v>
      </c>
      <c r="X475">
        <v>-6.652755</v>
      </c>
      <c r="Y475">
        <v>0.156832</v>
      </c>
      <c r="Z475" s="3" t="s">
        <v>688</v>
      </c>
      <c r="AA475" s="3" t="s">
        <v>683</v>
      </c>
      <c r="AB475" s="3" t="s">
        <v>698</v>
      </c>
      <c r="AC475" s="3" t="s">
        <v>1183</v>
      </c>
    </row>
    <row r="476" spans="1:29" x14ac:dyDescent="0.25">
      <c r="A476" s="3" t="s">
        <v>542</v>
      </c>
      <c r="B476">
        <v>3780068138.3933239</v>
      </c>
      <c r="C476" s="14">
        <f t="shared" si="21"/>
        <v>2679.7235884666443</v>
      </c>
      <c r="D476" s="3" t="s">
        <v>683</v>
      </c>
      <c r="E476" s="14">
        <v>398.00002483029419</v>
      </c>
      <c r="F476" s="14">
        <v>-452.40018499864686</v>
      </c>
      <c r="G476" s="14">
        <v>292.50018135609548</v>
      </c>
      <c r="H476" s="14">
        <f t="shared" si="22"/>
        <v>5.0001849987085389</v>
      </c>
      <c r="I476" s="14">
        <f t="shared" si="23"/>
        <v>89.999791495886782</v>
      </c>
      <c r="J476" s="3" t="s">
        <v>688</v>
      </c>
      <c r="K476">
        <v>3780068137.2989511</v>
      </c>
      <c r="L476">
        <v>3780068138.3428617</v>
      </c>
      <c r="M476">
        <v>1.4360129833221436</v>
      </c>
      <c r="N476">
        <v>5.0469999313354492</v>
      </c>
      <c r="O476">
        <v>0</v>
      </c>
      <c r="P476" s="3" t="s">
        <v>688</v>
      </c>
      <c r="Q476" s="3" t="s">
        <v>696</v>
      </c>
      <c r="R476" s="3" t="s">
        <v>698</v>
      </c>
      <c r="S476">
        <v>22.084257999999998</v>
      </c>
      <c r="T476">
        <v>2.2710999999999999E-2</v>
      </c>
      <c r="U476">
        <v>-1.3281050000000001</v>
      </c>
      <c r="V476">
        <v>3.0875E-2</v>
      </c>
      <c r="W476">
        <v>0.113553</v>
      </c>
      <c r="X476">
        <v>-6.640523</v>
      </c>
      <c r="Y476">
        <v>0.15437400000000001</v>
      </c>
      <c r="Z476" s="3" t="s">
        <v>688</v>
      </c>
      <c r="AA476" s="3" t="s">
        <v>683</v>
      </c>
      <c r="AB476" s="3" t="s">
        <v>698</v>
      </c>
      <c r="AC476" s="3" t="s">
        <v>1184</v>
      </c>
    </row>
    <row r="477" spans="1:29" x14ac:dyDescent="0.25">
      <c r="A477" s="3" t="s">
        <v>543</v>
      </c>
      <c r="B477">
        <v>3780068142.8813896</v>
      </c>
      <c r="C477" s="14">
        <f t="shared" si="21"/>
        <v>2684.2116541862488</v>
      </c>
      <c r="D477" s="3" t="s">
        <v>683</v>
      </c>
      <c r="E477" s="14">
        <v>397.9999590904942</v>
      </c>
      <c r="F477" s="14">
        <v>-452.40021475264689</v>
      </c>
      <c r="G477" s="14">
        <v>297.50018139259549</v>
      </c>
      <c r="H477" s="14">
        <f t="shared" si="22"/>
        <v>5.0002147528142631</v>
      </c>
      <c r="I477" s="14">
        <f t="shared" si="23"/>
        <v>89.999607251145108</v>
      </c>
      <c r="J477" s="3" t="s">
        <v>688</v>
      </c>
      <c r="K477">
        <v>3780068141.8101425</v>
      </c>
      <c r="L477">
        <v>3780068142.8336849</v>
      </c>
      <c r="M477">
        <v>1.4360129833221436</v>
      </c>
      <c r="N477">
        <v>5.0489997863769531</v>
      </c>
      <c r="O477">
        <v>0</v>
      </c>
      <c r="P477" s="3" t="s">
        <v>688</v>
      </c>
      <c r="Q477" s="3" t="s">
        <v>696</v>
      </c>
      <c r="R477" s="3" t="s">
        <v>698</v>
      </c>
      <c r="S477">
        <v>22.098901999999999</v>
      </c>
      <c r="T477">
        <v>3.1764000000000001E-2</v>
      </c>
      <c r="U477">
        <v>-1.3129569999999999</v>
      </c>
      <c r="V477">
        <v>2.9579999999999999E-2</v>
      </c>
      <c r="W477">
        <v>0.15882199999999999</v>
      </c>
      <c r="X477">
        <v>-6.5647859999999998</v>
      </c>
      <c r="Y477">
        <v>0.147899</v>
      </c>
      <c r="Z477" s="3" t="s">
        <v>688</v>
      </c>
      <c r="AA477" s="3" t="s">
        <v>683</v>
      </c>
      <c r="AB477" s="3" t="s">
        <v>698</v>
      </c>
      <c r="AC477" s="3" t="s">
        <v>1185</v>
      </c>
    </row>
    <row r="478" spans="1:29" x14ac:dyDescent="0.25">
      <c r="A478" s="3" t="s">
        <v>544</v>
      </c>
      <c r="B478">
        <v>3780068149.4307399</v>
      </c>
      <c r="C478" s="14">
        <f t="shared" si="21"/>
        <v>2690.761004447937</v>
      </c>
      <c r="D478" s="3" t="s">
        <v>683</v>
      </c>
      <c r="E478" s="14">
        <v>397.9999590904942</v>
      </c>
      <c r="F478" s="14">
        <v>-457.39995959464687</v>
      </c>
      <c r="G478" s="14">
        <v>297.50018139259549</v>
      </c>
      <c r="H478" s="14">
        <f t="shared" si="22"/>
        <v>9.9999595947305746</v>
      </c>
      <c r="I478" s="14">
        <f t="shared" si="23"/>
        <v>89.99984162446458</v>
      </c>
      <c r="J478" s="3" t="s">
        <v>688</v>
      </c>
      <c r="K478">
        <v>3780068148.3447366</v>
      </c>
      <c r="L478">
        <v>3780068149.384676</v>
      </c>
      <c r="M478">
        <v>1.4360129833221436</v>
      </c>
      <c r="N478">
        <v>5.0409998893737793</v>
      </c>
      <c r="O478">
        <v>0</v>
      </c>
      <c r="P478" s="3" t="s">
        <v>688</v>
      </c>
      <c r="Q478" s="3" t="s">
        <v>696</v>
      </c>
      <c r="R478" s="3" t="s">
        <v>698</v>
      </c>
      <c r="S478">
        <v>22.134618</v>
      </c>
      <c r="T478">
        <v>6.0331000000000003E-2</v>
      </c>
      <c r="U478">
        <v>-1.3753580000000001</v>
      </c>
      <c r="V478">
        <v>3.4862999999999998E-2</v>
      </c>
      <c r="W478">
        <v>0.301653</v>
      </c>
      <c r="X478">
        <v>-6.8767899999999997</v>
      </c>
      <c r="Y478">
        <v>0.174314</v>
      </c>
      <c r="Z478" s="3" t="s">
        <v>688</v>
      </c>
      <c r="AA478" s="3" t="s">
        <v>683</v>
      </c>
      <c r="AB478" s="3" t="s">
        <v>698</v>
      </c>
      <c r="AC478" s="3" t="s">
        <v>1186</v>
      </c>
    </row>
    <row r="479" spans="1:29" x14ac:dyDescent="0.25">
      <c r="A479" s="3" t="s">
        <v>545</v>
      </c>
      <c r="B479">
        <v>3780068153.9415202</v>
      </c>
      <c r="C479" s="14">
        <f t="shared" si="21"/>
        <v>2695.2717847824097</v>
      </c>
      <c r="D479" s="3" t="s">
        <v>683</v>
      </c>
      <c r="E479" s="14">
        <v>398.00002483029419</v>
      </c>
      <c r="F479" s="14">
        <v>-457.39992984064685</v>
      </c>
      <c r="G479" s="14">
        <v>292.50018135609548</v>
      </c>
      <c r="H479" s="14">
        <f t="shared" si="22"/>
        <v>9.999929840677698</v>
      </c>
      <c r="I479" s="14">
        <f t="shared" si="23"/>
        <v>89.999933751587619</v>
      </c>
      <c r="J479" s="3" t="s">
        <v>688</v>
      </c>
      <c r="K479">
        <v>3780068152.8567104</v>
      </c>
      <c r="L479">
        <v>3780068153.8906641</v>
      </c>
      <c r="M479">
        <v>1.4360129833221436</v>
      </c>
      <c r="N479">
        <v>5.0520000457763672</v>
      </c>
      <c r="O479">
        <v>0</v>
      </c>
      <c r="P479" s="3" t="s">
        <v>688</v>
      </c>
      <c r="Q479" s="3" t="s">
        <v>696</v>
      </c>
      <c r="R479" s="3" t="s">
        <v>698</v>
      </c>
      <c r="S479">
        <v>22.157450000000001</v>
      </c>
      <c r="T479">
        <v>3.5318000000000002E-2</v>
      </c>
      <c r="U479">
        <v>-1.4021140000000001</v>
      </c>
      <c r="V479">
        <v>3.7177000000000002E-2</v>
      </c>
      <c r="W479">
        <v>0.17658799999999999</v>
      </c>
      <c r="X479">
        <v>-7.0105700000000004</v>
      </c>
      <c r="Y479">
        <v>0.185886</v>
      </c>
      <c r="Z479" s="3" t="s">
        <v>688</v>
      </c>
      <c r="AA479" s="3" t="s">
        <v>683</v>
      </c>
      <c r="AB479" s="3" t="s">
        <v>698</v>
      </c>
      <c r="AC479" s="3" t="s">
        <v>1187</v>
      </c>
    </row>
    <row r="480" spans="1:29" x14ac:dyDescent="0.25">
      <c r="A480" s="3" t="s">
        <v>546</v>
      </c>
      <c r="B480">
        <v>3780068158.6047816</v>
      </c>
      <c r="C480" s="14">
        <f t="shared" si="21"/>
        <v>2699.9350461959839</v>
      </c>
      <c r="D480" s="3" t="s">
        <v>683</v>
      </c>
      <c r="E480" s="14">
        <v>397.99994002739419</v>
      </c>
      <c r="F480" s="14">
        <v>-457.40022652924682</v>
      </c>
      <c r="G480" s="14">
        <v>287.49976336909549</v>
      </c>
      <c r="H480" s="14">
        <f t="shared" si="22"/>
        <v>10.000226529426676</v>
      </c>
      <c r="I480" s="14">
        <f t="shared" si="23"/>
        <v>89.999732409585675</v>
      </c>
      <c r="J480" s="3" t="s">
        <v>688</v>
      </c>
      <c r="K480">
        <v>3780068157.4095192</v>
      </c>
      <c r="L480">
        <v>3780068158.5627904</v>
      </c>
      <c r="M480">
        <v>1.4360129833221436</v>
      </c>
      <c r="N480">
        <v>5.0409998893737793</v>
      </c>
      <c r="O480">
        <v>0</v>
      </c>
      <c r="P480" s="3" t="s">
        <v>688</v>
      </c>
      <c r="Q480" s="3" t="s">
        <v>696</v>
      </c>
      <c r="R480" s="3" t="s">
        <v>698</v>
      </c>
      <c r="S480">
        <v>22.145883999999999</v>
      </c>
      <c r="T480">
        <v>9.1540000000000007E-3</v>
      </c>
      <c r="U480">
        <v>-1.4076409999999999</v>
      </c>
      <c r="V480">
        <v>3.7569999999999999E-2</v>
      </c>
      <c r="W480">
        <v>4.5768000000000003E-2</v>
      </c>
      <c r="X480">
        <v>-7.0382049999999996</v>
      </c>
      <c r="Y480">
        <v>0.18785199999999999</v>
      </c>
      <c r="Z480" s="3" t="s">
        <v>688</v>
      </c>
      <c r="AA480" s="3" t="s">
        <v>683</v>
      </c>
      <c r="AB480" s="3" t="s">
        <v>698</v>
      </c>
      <c r="AC480" s="3" t="s">
        <v>1188</v>
      </c>
    </row>
    <row r="481" spans="1:29" x14ac:dyDescent="0.25">
      <c r="A481" s="3" t="s">
        <v>547</v>
      </c>
      <c r="B481">
        <v>3780068163.0085702</v>
      </c>
      <c r="C481" s="14">
        <f t="shared" si="21"/>
        <v>2704.3388347625732</v>
      </c>
      <c r="D481" s="3" t="s">
        <v>683</v>
      </c>
      <c r="E481" s="14">
        <v>398.00012340319421</v>
      </c>
      <c r="F481" s="14">
        <v>-457.39985387184686</v>
      </c>
      <c r="G481" s="14">
        <v>282.49992691109549</v>
      </c>
      <c r="H481" s="14">
        <f t="shared" si="22"/>
        <v>9.999853872608309</v>
      </c>
      <c r="I481" s="14">
        <f t="shared" si="23"/>
        <v>89.999368960662096</v>
      </c>
      <c r="J481" s="3" t="s">
        <v>688</v>
      </c>
      <c r="K481">
        <v>3780068161.9160657</v>
      </c>
      <c r="L481">
        <v>3780068162.9632535</v>
      </c>
      <c r="M481">
        <v>1.4360129833221436</v>
      </c>
      <c r="N481">
        <v>5.0489997863769531</v>
      </c>
      <c r="O481">
        <v>0</v>
      </c>
      <c r="P481" s="3" t="s">
        <v>688</v>
      </c>
      <c r="Q481" s="3" t="s">
        <v>696</v>
      </c>
      <c r="R481" s="3" t="s">
        <v>698</v>
      </c>
      <c r="S481">
        <v>22.103116</v>
      </c>
      <c r="T481">
        <v>-1.4770999999999999E-2</v>
      </c>
      <c r="U481">
        <v>-1.3969279999999999</v>
      </c>
      <c r="V481">
        <v>3.6079E-2</v>
      </c>
      <c r="W481">
        <v>-7.3855000000000004E-2</v>
      </c>
      <c r="X481">
        <v>-6.9846399999999997</v>
      </c>
      <c r="Y481">
        <v>0.180393</v>
      </c>
      <c r="Z481" s="3" t="s">
        <v>688</v>
      </c>
      <c r="AA481" s="3" t="s">
        <v>683</v>
      </c>
      <c r="AB481" s="3" t="s">
        <v>698</v>
      </c>
      <c r="AC481" s="3" t="s">
        <v>1189</v>
      </c>
    </row>
    <row r="482" spans="1:29" x14ac:dyDescent="0.25">
      <c r="A482" s="3" t="s">
        <v>548</v>
      </c>
      <c r="B482">
        <v>3780068167.5274425</v>
      </c>
      <c r="C482" s="14">
        <f t="shared" si="21"/>
        <v>2708.8577070236206</v>
      </c>
      <c r="D482" s="3" t="s">
        <v>683</v>
      </c>
      <c r="E482" s="14">
        <v>397.99990595079419</v>
      </c>
      <c r="F482" s="14">
        <v>-457.40024658854685</v>
      </c>
      <c r="G482" s="14">
        <v>277.5000727400955</v>
      </c>
      <c r="H482" s="14">
        <f t="shared" si="22"/>
        <v>10.000246588989125</v>
      </c>
      <c r="I482" s="14">
        <f t="shared" si="23"/>
        <v>89.999537170388365</v>
      </c>
      <c r="J482" s="3" t="s">
        <v>688</v>
      </c>
      <c r="K482">
        <v>3780068166.4508753</v>
      </c>
      <c r="L482">
        <v>3780068167.4737072</v>
      </c>
      <c r="M482">
        <v>1.4360129833221436</v>
      </c>
      <c r="N482">
        <v>5.0520000457763672</v>
      </c>
      <c r="O482">
        <v>0</v>
      </c>
      <c r="P482" s="3" t="s">
        <v>688</v>
      </c>
      <c r="Q482" s="3" t="s">
        <v>696</v>
      </c>
      <c r="R482" s="3" t="s">
        <v>698</v>
      </c>
      <c r="S482">
        <v>22.076239999999999</v>
      </c>
      <c r="T482">
        <v>-4.0084000000000002E-2</v>
      </c>
      <c r="U482">
        <v>-1.373089</v>
      </c>
      <c r="V482">
        <v>3.4049000000000003E-2</v>
      </c>
      <c r="W482">
        <v>-0.20041999999999999</v>
      </c>
      <c r="X482">
        <v>-6.8654450000000002</v>
      </c>
      <c r="Y482">
        <v>0.17024300000000001</v>
      </c>
      <c r="Z482" s="3" t="s">
        <v>688</v>
      </c>
      <c r="AA482" s="3" t="s">
        <v>683</v>
      </c>
      <c r="AB482" s="3" t="s">
        <v>698</v>
      </c>
      <c r="AC482" s="3" t="s">
        <v>1190</v>
      </c>
    </row>
    <row r="483" spans="1:29" x14ac:dyDescent="0.25">
      <c r="A483" s="3" t="s">
        <v>549</v>
      </c>
      <c r="B483">
        <v>3780068172.1668711</v>
      </c>
      <c r="C483" s="14">
        <f t="shared" si="21"/>
        <v>2713.4971356391907</v>
      </c>
      <c r="D483" s="3" t="s">
        <v>683</v>
      </c>
      <c r="E483" s="14">
        <v>397.99975855949424</v>
      </c>
      <c r="F483" s="14">
        <v>-457.40019425268019</v>
      </c>
      <c r="G483" s="14">
        <v>272.4997749785955</v>
      </c>
      <c r="H483" s="14">
        <f t="shared" si="22"/>
        <v>10.000194255594836</v>
      </c>
      <c r="I483" s="14">
        <f t="shared" si="23"/>
        <v>89.998692693316997</v>
      </c>
      <c r="J483" s="3" t="s">
        <v>688</v>
      </c>
      <c r="K483">
        <v>3780068170.9949474</v>
      </c>
      <c r="L483">
        <v>3780068172.0911975</v>
      </c>
      <c r="M483">
        <v>1.4360129833221436</v>
      </c>
      <c r="N483">
        <v>5.0409998893737793</v>
      </c>
      <c r="O483">
        <v>0</v>
      </c>
      <c r="P483" s="3" t="s">
        <v>688</v>
      </c>
      <c r="Q483" s="3" t="s">
        <v>696</v>
      </c>
      <c r="R483" s="3" t="s">
        <v>698</v>
      </c>
      <c r="S483">
        <v>22.07535</v>
      </c>
      <c r="T483">
        <v>-7.1395E-2</v>
      </c>
      <c r="U483">
        <v>-1.335375</v>
      </c>
      <c r="V483">
        <v>3.1486E-2</v>
      </c>
      <c r="W483">
        <v>-0.35697600000000002</v>
      </c>
      <c r="X483">
        <v>-6.6768749999999999</v>
      </c>
      <c r="Y483">
        <v>0.15742900000000001</v>
      </c>
      <c r="Z483" s="3" t="s">
        <v>688</v>
      </c>
      <c r="AA483" s="3" t="s">
        <v>683</v>
      </c>
      <c r="AB483" s="3" t="s">
        <v>698</v>
      </c>
      <c r="AC483" s="3" t="s">
        <v>1191</v>
      </c>
    </row>
    <row r="484" spans="1:29" x14ac:dyDescent="0.25">
      <c r="A484" s="3" t="s">
        <v>550</v>
      </c>
      <c r="B484">
        <v>3780068176.6877327</v>
      </c>
      <c r="C484" s="14">
        <f t="shared" si="21"/>
        <v>2718.0179972648621</v>
      </c>
      <c r="D484" s="3" t="s">
        <v>683</v>
      </c>
      <c r="E484" s="14">
        <v>397.99982535389421</v>
      </c>
      <c r="F484" s="14">
        <v>-457.40000769134684</v>
      </c>
      <c r="G484" s="14">
        <v>267.49986002109551</v>
      </c>
      <c r="H484" s="14">
        <f t="shared" si="22"/>
        <v>10.000007692871929</v>
      </c>
      <c r="I484" s="14">
        <f t="shared" si="23"/>
        <v>89.999075371259565</v>
      </c>
      <c r="J484" s="3" t="s">
        <v>688</v>
      </c>
      <c r="K484">
        <v>3780068175.5789585</v>
      </c>
      <c r="L484">
        <v>3780068176.6245694</v>
      </c>
      <c r="M484">
        <v>1.4360129833221436</v>
      </c>
      <c r="N484">
        <v>5.0440001487731934</v>
      </c>
      <c r="O484">
        <v>0</v>
      </c>
      <c r="P484" s="3" t="s">
        <v>688</v>
      </c>
      <c r="Q484" s="3" t="s">
        <v>696</v>
      </c>
      <c r="R484" s="3" t="s">
        <v>698</v>
      </c>
      <c r="S484">
        <v>22.051877999999999</v>
      </c>
      <c r="T484">
        <v>-0.11348900000000001</v>
      </c>
      <c r="U484">
        <v>-1.2793920000000001</v>
      </c>
      <c r="V484">
        <v>2.8604000000000001E-2</v>
      </c>
      <c r="W484">
        <v>-0.56744600000000001</v>
      </c>
      <c r="X484">
        <v>-6.3969610000000001</v>
      </c>
      <c r="Y484">
        <v>0.14302100000000001</v>
      </c>
      <c r="Z484" s="3" t="s">
        <v>688</v>
      </c>
      <c r="AA484" s="3" t="s">
        <v>683</v>
      </c>
      <c r="AB484" s="3" t="s">
        <v>698</v>
      </c>
      <c r="AC484" s="3" t="s">
        <v>1192</v>
      </c>
    </row>
    <row r="485" spans="1:29" x14ac:dyDescent="0.25">
      <c r="A485" s="3" t="s">
        <v>551</v>
      </c>
      <c r="B485">
        <v>3780068181.1902614</v>
      </c>
      <c r="C485" s="14">
        <f t="shared" si="21"/>
        <v>2722.520525932312</v>
      </c>
      <c r="D485" s="3" t="s">
        <v>683</v>
      </c>
      <c r="E485" s="14">
        <v>398.00003641679416</v>
      </c>
      <c r="F485" s="14">
        <v>-457.39992213114687</v>
      </c>
      <c r="G485" s="14">
        <v>262.50017371359547</v>
      </c>
      <c r="H485" s="14">
        <f t="shared" si="22"/>
        <v>9.9999221312131983</v>
      </c>
      <c r="I485" s="14">
        <f t="shared" si="23"/>
        <v>89.99986736515018</v>
      </c>
      <c r="J485" s="3" t="s">
        <v>688</v>
      </c>
      <c r="K485">
        <v>3780068180.0935984</v>
      </c>
      <c r="L485">
        <v>3780068181.1435409</v>
      </c>
      <c r="M485">
        <v>1.4360129833221436</v>
      </c>
      <c r="N485">
        <v>5.0469999313354492</v>
      </c>
      <c r="O485">
        <v>0</v>
      </c>
      <c r="P485" s="3" t="s">
        <v>688</v>
      </c>
      <c r="Q485" s="3" t="s">
        <v>696</v>
      </c>
      <c r="R485" s="3" t="s">
        <v>698</v>
      </c>
      <c r="S485">
        <v>22.026668000000001</v>
      </c>
      <c r="T485">
        <v>-0.16741200000000001</v>
      </c>
      <c r="U485">
        <v>-1.1971579999999999</v>
      </c>
      <c r="V485">
        <v>2.5736999999999999E-2</v>
      </c>
      <c r="W485">
        <v>-0.83705799999999997</v>
      </c>
      <c r="X485">
        <v>-5.9857880000000003</v>
      </c>
      <c r="Y485">
        <v>0.12868399999999999</v>
      </c>
      <c r="Z485" s="3" t="s">
        <v>688</v>
      </c>
      <c r="AA485" s="3" t="s">
        <v>683</v>
      </c>
      <c r="AB485" s="3" t="s">
        <v>698</v>
      </c>
      <c r="AC485" s="3" t="s">
        <v>1193</v>
      </c>
    </row>
    <row r="486" spans="1:29" x14ac:dyDescent="0.25">
      <c r="A486" s="3" t="s">
        <v>552</v>
      </c>
      <c r="B486">
        <v>3780068185.4261441</v>
      </c>
      <c r="C486" s="14">
        <f t="shared" si="21"/>
        <v>2726.7564086914063</v>
      </c>
      <c r="D486" s="3" t="s">
        <v>683</v>
      </c>
      <c r="E486" s="14">
        <v>398.00006759729422</v>
      </c>
      <c r="F486" s="14">
        <v>-457.40007362044685</v>
      </c>
      <c r="G486" s="14">
        <v>257.49994628409547</v>
      </c>
      <c r="H486" s="14">
        <f t="shared" si="22"/>
        <v>10.000073620675337</v>
      </c>
      <c r="I486" s="14">
        <f t="shared" si="23"/>
        <v>89.99968871836974</v>
      </c>
      <c r="J486" s="3" t="s">
        <v>688</v>
      </c>
      <c r="K486">
        <v>3780068184.5647278</v>
      </c>
      <c r="L486">
        <v>3780068185.3876352</v>
      </c>
      <c r="M486">
        <v>1.4360129833221436</v>
      </c>
      <c r="N486">
        <v>5.0469999313354492</v>
      </c>
      <c r="O486">
        <v>0</v>
      </c>
      <c r="P486" s="3" t="s">
        <v>688</v>
      </c>
      <c r="Q486" s="3" t="s">
        <v>696</v>
      </c>
      <c r="R486" s="3" t="s">
        <v>698</v>
      </c>
      <c r="S486">
        <v>22.006550000000001</v>
      </c>
      <c r="T486">
        <v>-0.22609099999999999</v>
      </c>
      <c r="U486">
        <v>-1.0797620000000001</v>
      </c>
      <c r="V486">
        <v>2.2769999999999999E-2</v>
      </c>
      <c r="W486">
        <v>-1.1304529999999999</v>
      </c>
      <c r="X486">
        <v>-5.3988110000000002</v>
      </c>
      <c r="Y486">
        <v>0.11384900000000001</v>
      </c>
      <c r="Z486" s="3" t="s">
        <v>688</v>
      </c>
      <c r="AA486" s="3" t="s">
        <v>683</v>
      </c>
      <c r="AB486" s="3" t="s">
        <v>698</v>
      </c>
      <c r="AC486" s="3" t="s">
        <v>1194</v>
      </c>
    </row>
    <row r="487" spans="1:29" x14ac:dyDescent="0.25">
      <c r="A487" s="3" t="s">
        <v>553</v>
      </c>
      <c r="B487">
        <v>3780068189.5789871</v>
      </c>
      <c r="C487" s="14">
        <f t="shared" si="21"/>
        <v>2730.9092516899109</v>
      </c>
      <c r="D487" s="3" t="s">
        <v>683</v>
      </c>
      <c r="E487" s="14">
        <v>398.00010093259419</v>
      </c>
      <c r="F487" s="14">
        <v>-457.39999742474686</v>
      </c>
      <c r="G487" s="14">
        <v>252.50008670309549</v>
      </c>
      <c r="H487" s="14">
        <f t="shared" si="22"/>
        <v>9.9999974252562502</v>
      </c>
      <c r="I487" s="14">
        <f t="shared" si="23"/>
        <v>89.999497718008442</v>
      </c>
      <c r="J487" s="3" t="s">
        <v>688</v>
      </c>
      <c r="K487">
        <v>3780068188.7617702</v>
      </c>
      <c r="L487">
        <v>3780068189.4981422</v>
      </c>
      <c r="M487">
        <v>1.4360129833221436</v>
      </c>
      <c r="N487">
        <v>5.0489997863769531</v>
      </c>
      <c r="O487">
        <v>0</v>
      </c>
      <c r="P487" s="3" t="s">
        <v>688</v>
      </c>
      <c r="Q487" s="3" t="s">
        <v>696</v>
      </c>
      <c r="R487" s="3" t="s">
        <v>698</v>
      </c>
      <c r="S487">
        <v>22.008346</v>
      </c>
      <c r="T487">
        <v>-0.26913199999999998</v>
      </c>
      <c r="U487">
        <v>-0.92565299999999995</v>
      </c>
      <c r="V487">
        <v>1.9108E-2</v>
      </c>
      <c r="W487">
        <v>-1.345658</v>
      </c>
      <c r="X487">
        <v>-4.6282649999999999</v>
      </c>
      <c r="Y487">
        <v>9.554E-2</v>
      </c>
      <c r="Z487" s="3" t="s">
        <v>688</v>
      </c>
      <c r="AA487" s="3" t="s">
        <v>683</v>
      </c>
      <c r="AB487" s="3" t="s">
        <v>698</v>
      </c>
      <c r="AC487" s="3" t="s">
        <v>1195</v>
      </c>
    </row>
    <row r="488" spans="1:29" x14ac:dyDescent="0.25">
      <c r="A488" s="3" t="s">
        <v>554</v>
      </c>
      <c r="B488">
        <v>3780068193.6852264</v>
      </c>
      <c r="C488" s="14">
        <f t="shared" si="21"/>
        <v>2735.0154910087585</v>
      </c>
      <c r="D488" s="3" t="s">
        <v>683</v>
      </c>
      <c r="E488" s="14">
        <v>397.99998217519419</v>
      </c>
      <c r="F488" s="14">
        <v>-457.39996603374686</v>
      </c>
      <c r="G488" s="14">
        <v>247.50015293959549</v>
      </c>
      <c r="H488" s="14">
        <f t="shared" si="22"/>
        <v>9.9999660337627727</v>
      </c>
      <c r="I488" s="14">
        <f t="shared" si="23"/>
        <v>89.999973890764565</v>
      </c>
      <c r="J488" s="3" t="s">
        <v>688</v>
      </c>
      <c r="K488">
        <v>3780068192.9018497</v>
      </c>
      <c r="L488">
        <v>3780068193.6440225</v>
      </c>
      <c r="M488">
        <v>1.4360129833221436</v>
      </c>
      <c r="N488">
        <v>5.0430002212524414</v>
      </c>
      <c r="O488">
        <v>0</v>
      </c>
      <c r="P488" s="3" t="s">
        <v>688</v>
      </c>
      <c r="Q488" s="3" t="s">
        <v>696</v>
      </c>
      <c r="R488" s="3" t="s">
        <v>698</v>
      </c>
      <c r="S488">
        <v>22.020444000000001</v>
      </c>
      <c r="T488">
        <v>-0.27362500000000001</v>
      </c>
      <c r="U488">
        <v>-0.75597599999999998</v>
      </c>
      <c r="V488">
        <v>1.4736000000000001E-2</v>
      </c>
      <c r="W488">
        <v>-1.3681239999999999</v>
      </c>
      <c r="X488">
        <v>-3.779881</v>
      </c>
      <c r="Y488">
        <v>7.3680999999999996E-2</v>
      </c>
      <c r="Z488" s="3" t="s">
        <v>688</v>
      </c>
      <c r="AA488" s="3" t="s">
        <v>683</v>
      </c>
      <c r="AB488" s="3" t="s">
        <v>698</v>
      </c>
      <c r="AC488" s="3" t="s">
        <v>1196</v>
      </c>
    </row>
    <row r="489" spans="1:29" x14ac:dyDescent="0.25">
      <c r="A489" s="3" t="s">
        <v>555</v>
      </c>
      <c r="B489">
        <v>3780068197.9032583</v>
      </c>
      <c r="C489" s="14">
        <f t="shared" si="21"/>
        <v>2739.2335228919983</v>
      </c>
      <c r="D489" s="3" t="s">
        <v>683</v>
      </c>
      <c r="E489" s="14">
        <v>397.99996892309423</v>
      </c>
      <c r="F489" s="14">
        <v>-457.40001310644686</v>
      </c>
      <c r="G489" s="14">
        <v>242.5000173535955</v>
      </c>
      <c r="H489" s="14">
        <f t="shared" si="22"/>
        <v>10.000013106495174</v>
      </c>
      <c r="I489" s="14">
        <f t="shared" si="23"/>
        <v>89.999897962340953</v>
      </c>
      <c r="J489" s="3" t="s">
        <v>688</v>
      </c>
      <c r="K489">
        <v>3780068197.0319448</v>
      </c>
      <c r="L489">
        <v>3780068197.8520303</v>
      </c>
      <c r="M489">
        <v>1.4360129833221436</v>
      </c>
      <c r="N489">
        <v>5.0469999313354492</v>
      </c>
      <c r="O489">
        <v>0</v>
      </c>
      <c r="P489" s="3" t="s">
        <v>688</v>
      </c>
      <c r="Q489" s="3" t="s">
        <v>696</v>
      </c>
      <c r="R489" s="3" t="s">
        <v>698</v>
      </c>
      <c r="S489">
        <v>22.037098</v>
      </c>
      <c r="T489">
        <v>-0.244142</v>
      </c>
      <c r="U489">
        <v>-0.60392299999999999</v>
      </c>
      <c r="V489">
        <v>1.0999E-2</v>
      </c>
      <c r="W489">
        <v>-1.22071</v>
      </c>
      <c r="X489">
        <v>-3.0196170000000002</v>
      </c>
      <c r="Y489">
        <v>5.4994000000000001E-2</v>
      </c>
      <c r="Z489" s="3" t="s">
        <v>688</v>
      </c>
      <c r="AA489" s="3" t="s">
        <v>683</v>
      </c>
      <c r="AB489" s="3" t="s">
        <v>698</v>
      </c>
      <c r="AC489" s="3" t="s">
        <v>1197</v>
      </c>
    </row>
    <row r="490" spans="1:29" x14ac:dyDescent="0.25">
      <c r="A490" s="3" t="s">
        <v>556</v>
      </c>
      <c r="B490">
        <v>3780068202.352396</v>
      </c>
      <c r="C490" s="14">
        <f t="shared" si="21"/>
        <v>2743.6826605796814</v>
      </c>
      <c r="D490" s="3" t="s">
        <v>683</v>
      </c>
      <c r="E490" s="14">
        <v>398.0000989723942</v>
      </c>
      <c r="F490" s="14">
        <v>-457.39993063434684</v>
      </c>
      <c r="G490" s="14">
        <v>237.50004401409549</v>
      </c>
      <c r="H490" s="14">
        <f t="shared" si="22"/>
        <v>9.9999306348366481</v>
      </c>
      <c r="I490" s="14">
        <f t="shared" si="23"/>
        <v>89.999508945351977</v>
      </c>
      <c r="J490" s="3" t="s">
        <v>688</v>
      </c>
      <c r="K490">
        <v>3780068201.2183466</v>
      </c>
      <c r="L490">
        <v>3780068202.297997</v>
      </c>
      <c r="M490">
        <v>1.4360129833221436</v>
      </c>
      <c r="N490">
        <v>5.0489997863769531</v>
      </c>
      <c r="O490">
        <v>0</v>
      </c>
      <c r="P490" s="3" t="s">
        <v>688</v>
      </c>
      <c r="Q490" s="3" t="s">
        <v>696</v>
      </c>
      <c r="R490" s="3" t="s">
        <v>698</v>
      </c>
      <c r="S490">
        <v>22.065847999999999</v>
      </c>
      <c r="T490">
        <v>-0.201992</v>
      </c>
      <c r="U490">
        <v>-0.48252</v>
      </c>
      <c r="V490">
        <v>8.3049999999999999E-3</v>
      </c>
      <c r="W490">
        <v>-1.0099590000000001</v>
      </c>
      <c r="X490">
        <v>-2.412598</v>
      </c>
      <c r="Y490">
        <v>4.1524999999999999E-2</v>
      </c>
      <c r="Z490" s="3" t="s">
        <v>688</v>
      </c>
      <c r="AA490" s="3" t="s">
        <v>683</v>
      </c>
      <c r="AB490" s="3" t="s">
        <v>698</v>
      </c>
      <c r="AC490" s="3" t="s">
        <v>1198</v>
      </c>
    </row>
    <row r="491" spans="1:29" x14ac:dyDescent="0.25">
      <c r="A491" s="3" t="s">
        <v>557</v>
      </c>
      <c r="B491">
        <v>3780068206.8457031</v>
      </c>
      <c r="C491" s="14">
        <f t="shared" si="21"/>
        <v>2748.1759676933289</v>
      </c>
      <c r="D491" s="3" t="s">
        <v>683</v>
      </c>
      <c r="E491" s="14">
        <v>397.99987451549424</v>
      </c>
      <c r="F491" s="14">
        <v>-457.40011730144687</v>
      </c>
      <c r="G491" s="14">
        <v>232.50011429609552</v>
      </c>
      <c r="H491" s="14">
        <f t="shared" si="22"/>
        <v>10.000117302234202</v>
      </c>
      <c r="I491" s="14">
        <f t="shared" si="23"/>
        <v>89.999357054380965</v>
      </c>
      <c r="J491" s="3" t="s">
        <v>688</v>
      </c>
      <c r="K491">
        <v>3780068205.6730418</v>
      </c>
      <c r="L491">
        <v>3780068206.7660842</v>
      </c>
      <c r="M491">
        <v>1.4360129833221436</v>
      </c>
      <c r="N491">
        <v>5.0469999313354492</v>
      </c>
      <c r="O491">
        <v>0</v>
      </c>
      <c r="P491" s="3" t="s">
        <v>688</v>
      </c>
      <c r="Q491" s="3" t="s">
        <v>696</v>
      </c>
      <c r="R491" s="3" t="s">
        <v>698</v>
      </c>
      <c r="S491">
        <v>22.075150000000001</v>
      </c>
      <c r="T491">
        <v>-0.162274</v>
      </c>
      <c r="U491">
        <v>-0.38791500000000001</v>
      </c>
      <c r="V491">
        <v>6.3200000000000001E-3</v>
      </c>
      <c r="W491">
        <v>-0.81137000000000004</v>
      </c>
      <c r="X491">
        <v>-1.939573</v>
      </c>
      <c r="Y491">
        <v>3.1601999999999998E-2</v>
      </c>
      <c r="Z491" s="3" t="s">
        <v>688</v>
      </c>
      <c r="AA491" s="3" t="s">
        <v>683</v>
      </c>
      <c r="AB491" s="3" t="s">
        <v>698</v>
      </c>
      <c r="AC491" s="3" t="s">
        <v>1199</v>
      </c>
    </row>
    <row r="492" spans="1:29" x14ac:dyDescent="0.25">
      <c r="A492" s="3" t="s">
        <v>558</v>
      </c>
      <c r="B492">
        <v>3780068211.2211814</v>
      </c>
      <c r="C492" s="14">
        <f t="shared" si="21"/>
        <v>2752.5514459609985</v>
      </c>
      <c r="D492" s="3" t="s">
        <v>683</v>
      </c>
      <c r="E492" s="14">
        <v>398.00009195589422</v>
      </c>
      <c r="F492" s="14">
        <v>-457.40009493244685</v>
      </c>
      <c r="G492" s="14">
        <v>227.4999900105955</v>
      </c>
      <c r="H492" s="14">
        <f t="shared" si="22"/>
        <v>10.000094932869661</v>
      </c>
      <c r="I492" s="14">
        <f t="shared" si="23"/>
        <v>89.999549155904688</v>
      </c>
      <c r="J492" s="3" t="s">
        <v>688</v>
      </c>
      <c r="K492">
        <v>3780068210.1306977</v>
      </c>
      <c r="L492">
        <v>3780068211.175159</v>
      </c>
      <c r="M492">
        <v>1.4360129833221436</v>
      </c>
      <c r="N492">
        <v>5.0520000457763672</v>
      </c>
      <c r="O492">
        <v>0</v>
      </c>
      <c r="P492" s="3" t="s">
        <v>688</v>
      </c>
      <c r="Q492" s="3" t="s">
        <v>696</v>
      </c>
      <c r="R492" s="3" t="s">
        <v>698</v>
      </c>
      <c r="S492">
        <v>22.087356</v>
      </c>
      <c r="T492">
        <v>-0.12931799999999999</v>
      </c>
      <c r="U492">
        <v>-0.31389899999999998</v>
      </c>
      <c r="V492">
        <v>4.8260000000000004E-3</v>
      </c>
      <c r="W492">
        <v>-0.64658800000000005</v>
      </c>
      <c r="X492">
        <v>-1.5694939999999999</v>
      </c>
      <c r="Y492">
        <v>2.4129999999999999E-2</v>
      </c>
      <c r="Z492" s="3" t="s">
        <v>688</v>
      </c>
      <c r="AA492" s="3" t="s">
        <v>683</v>
      </c>
      <c r="AB492" s="3" t="s">
        <v>698</v>
      </c>
      <c r="AC492" s="3" t="s">
        <v>1200</v>
      </c>
    </row>
    <row r="493" spans="1:29" x14ac:dyDescent="0.25">
      <c r="A493" s="3" t="s">
        <v>559</v>
      </c>
      <c r="B493">
        <v>3780068215.6867118</v>
      </c>
      <c r="C493" s="14">
        <f t="shared" si="21"/>
        <v>2757.0169763565063</v>
      </c>
      <c r="D493" s="3" t="s">
        <v>683</v>
      </c>
      <c r="E493" s="14">
        <v>398.00012908589423</v>
      </c>
      <c r="F493" s="14">
        <v>-457.39999507124685</v>
      </c>
      <c r="G493" s="14">
        <v>222.4998039630955</v>
      </c>
      <c r="H493" s="14">
        <f t="shared" si="22"/>
        <v>9.9999950720800292</v>
      </c>
      <c r="I493" s="14">
        <f t="shared" si="23"/>
        <v>89.999336411129448</v>
      </c>
      <c r="J493" s="3" t="s">
        <v>688</v>
      </c>
      <c r="K493">
        <v>3780068214.630208</v>
      </c>
      <c r="L493">
        <v>3780068215.6503878</v>
      </c>
      <c r="M493">
        <v>1.4360129833221436</v>
      </c>
      <c r="N493">
        <v>5.0469999313354492</v>
      </c>
      <c r="O493">
        <v>0</v>
      </c>
      <c r="P493" s="3" t="s">
        <v>688</v>
      </c>
      <c r="Q493" s="3" t="s">
        <v>696</v>
      </c>
      <c r="R493" s="3" t="s">
        <v>698</v>
      </c>
      <c r="S493">
        <v>22.071771999999999</v>
      </c>
      <c r="T493">
        <v>-0.102724</v>
      </c>
      <c r="U493">
        <v>-0.25566299999999997</v>
      </c>
      <c r="V493">
        <v>3.7039999999999998E-3</v>
      </c>
      <c r="W493">
        <v>-0.51362099999999999</v>
      </c>
      <c r="X493">
        <v>-1.2783169999999999</v>
      </c>
      <c r="Y493">
        <v>1.8518E-2</v>
      </c>
      <c r="Z493" s="3" t="s">
        <v>688</v>
      </c>
      <c r="AA493" s="3" t="s">
        <v>683</v>
      </c>
      <c r="AB493" s="3" t="s">
        <v>698</v>
      </c>
      <c r="AC493" s="3" t="s">
        <v>1201</v>
      </c>
    </row>
    <row r="494" spans="1:29" x14ac:dyDescent="0.25">
      <c r="A494" s="3" t="s">
        <v>560</v>
      </c>
      <c r="B494">
        <v>3780068220.2005954</v>
      </c>
      <c r="C494" s="14">
        <f t="shared" si="21"/>
        <v>2761.5308599472046</v>
      </c>
      <c r="D494" s="3" t="s">
        <v>683</v>
      </c>
      <c r="E494" s="14">
        <v>398.00000400049419</v>
      </c>
      <c r="F494" s="14">
        <v>-457.40021366274686</v>
      </c>
      <c r="G494" s="14">
        <v>217.50016001959548</v>
      </c>
      <c r="H494" s="14">
        <f t="shared" si="22"/>
        <v>10.000213662747688</v>
      </c>
      <c r="I494" s="14">
        <f t="shared" si="23"/>
        <v>90.000053099139151</v>
      </c>
      <c r="J494" s="3" t="s">
        <v>688</v>
      </c>
      <c r="K494">
        <v>3780068219.1519985</v>
      </c>
      <c r="L494">
        <v>3780068220.1487761</v>
      </c>
      <c r="M494">
        <v>1.4360129833221436</v>
      </c>
      <c r="N494">
        <v>5.0440001487731934</v>
      </c>
      <c r="O494">
        <v>0</v>
      </c>
      <c r="P494" s="3" t="s">
        <v>688</v>
      </c>
      <c r="Q494" s="3" t="s">
        <v>696</v>
      </c>
      <c r="R494" s="3" t="s">
        <v>698</v>
      </c>
      <c r="S494">
        <v>22.059664000000001</v>
      </c>
      <c r="T494">
        <v>-8.1863000000000005E-2</v>
      </c>
      <c r="U494">
        <v>-0.20951900000000001</v>
      </c>
      <c r="V494">
        <v>2.7820000000000002E-3</v>
      </c>
      <c r="W494">
        <v>-0.40931499999999998</v>
      </c>
      <c r="X494">
        <v>-1.0475939999999999</v>
      </c>
      <c r="Y494">
        <v>1.391E-2</v>
      </c>
      <c r="Z494" s="3" t="s">
        <v>688</v>
      </c>
      <c r="AA494" s="3" t="s">
        <v>683</v>
      </c>
      <c r="AB494" s="3" t="s">
        <v>698</v>
      </c>
      <c r="AC494" s="3" t="s">
        <v>1202</v>
      </c>
    </row>
    <row r="495" spans="1:29" x14ac:dyDescent="0.25">
      <c r="A495" s="3" t="s">
        <v>561</v>
      </c>
      <c r="B495">
        <v>3780068226.6728482</v>
      </c>
      <c r="C495" s="14">
        <f t="shared" si="21"/>
        <v>2768.0031127929688</v>
      </c>
      <c r="D495" s="3" t="s">
        <v>683</v>
      </c>
      <c r="E495" s="14">
        <v>398.00000400049419</v>
      </c>
      <c r="F495" s="14">
        <v>-462.39994997724688</v>
      </c>
      <c r="G495" s="14">
        <v>217.50016001959548</v>
      </c>
      <c r="H495" s="14">
        <f t="shared" si="22"/>
        <v>14.999949977247432</v>
      </c>
      <c r="I495" s="14">
        <f t="shared" si="23"/>
        <v>90.000060738986022</v>
      </c>
      <c r="J495" s="3" t="s">
        <v>688</v>
      </c>
      <c r="K495">
        <v>3780068225.6179385</v>
      </c>
      <c r="L495">
        <v>3780068226.6310234</v>
      </c>
      <c r="M495">
        <v>1.4360129833221436</v>
      </c>
      <c r="N495">
        <v>5.0489997863769531</v>
      </c>
      <c r="O495">
        <v>0</v>
      </c>
      <c r="P495" s="3" t="s">
        <v>688</v>
      </c>
      <c r="Q495" s="3" t="s">
        <v>696</v>
      </c>
      <c r="R495" s="3" t="s">
        <v>698</v>
      </c>
      <c r="S495">
        <v>22.030622000000001</v>
      </c>
      <c r="T495">
        <v>-0.120972</v>
      </c>
      <c r="U495">
        <v>-0.19325100000000001</v>
      </c>
      <c r="V495">
        <v>2.2390000000000001E-3</v>
      </c>
      <c r="W495">
        <v>-0.60485999999999995</v>
      </c>
      <c r="X495">
        <v>-0.966256</v>
      </c>
      <c r="Y495">
        <v>1.1194000000000001E-2</v>
      </c>
      <c r="Z495" s="3" t="s">
        <v>688</v>
      </c>
      <c r="AA495" s="3" t="s">
        <v>683</v>
      </c>
      <c r="AB495" s="3" t="s">
        <v>698</v>
      </c>
      <c r="AC495" s="3" t="s">
        <v>1203</v>
      </c>
    </row>
    <row r="496" spans="1:29" x14ac:dyDescent="0.25">
      <c r="A496" s="3" t="s">
        <v>562</v>
      </c>
      <c r="B496">
        <v>3780068231.2022223</v>
      </c>
      <c r="C496" s="14">
        <f t="shared" si="21"/>
        <v>2772.5324869155884</v>
      </c>
      <c r="D496" s="3" t="s">
        <v>683</v>
      </c>
      <c r="E496" s="14">
        <v>398.00012908589423</v>
      </c>
      <c r="F496" s="14">
        <v>-462.40023138574685</v>
      </c>
      <c r="G496" s="14">
        <v>222.4998039630955</v>
      </c>
      <c r="H496" s="14">
        <f t="shared" si="22"/>
        <v>15.000231386302302</v>
      </c>
      <c r="I496" s="14">
        <f t="shared" si="23"/>
        <v>89.999582955205881</v>
      </c>
      <c r="J496" s="3" t="s">
        <v>688</v>
      </c>
      <c r="K496">
        <v>3780068230.1071706</v>
      </c>
      <c r="L496">
        <v>3780068231.1531286</v>
      </c>
      <c r="M496">
        <v>1.4360129833221436</v>
      </c>
      <c r="N496">
        <v>5.0469999313354492</v>
      </c>
      <c r="O496">
        <v>0</v>
      </c>
      <c r="P496" s="3" t="s">
        <v>688</v>
      </c>
      <c r="Q496" s="3" t="s">
        <v>696</v>
      </c>
      <c r="R496" s="3" t="s">
        <v>698</v>
      </c>
      <c r="S496">
        <v>22.019456000000002</v>
      </c>
      <c r="T496">
        <v>-0.15177399999999999</v>
      </c>
      <c r="U496">
        <v>-0.23487</v>
      </c>
      <c r="V496">
        <v>2.9719999999999998E-3</v>
      </c>
      <c r="W496">
        <v>-0.75886900000000002</v>
      </c>
      <c r="X496">
        <v>-1.17435</v>
      </c>
      <c r="Y496">
        <v>1.4858E-2</v>
      </c>
      <c r="Z496" s="3" t="s">
        <v>688</v>
      </c>
      <c r="AA496" s="3" t="s">
        <v>683</v>
      </c>
      <c r="AB496" s="3" t="s">
        <v>698</v>
      </c>
      <c r="AC496" s="3" t="s">
        <v>1204</v>
      </c>
    </row>
    <row r="497" spans="1:29" x14ac:dyDescent="0.25">
      <c r="A497" s="3" t="s">
        <v>563</v>
      </c>
      <c r="B497">
        <v>3780068235.6664014</v>
      </c>
      <c r="C497" s="14">
        <f t="shared" si="21"/>
        <v>2776.9966659545898</v>
      </c>
      <c r="D497" s="3" t="s">
        <v>683</v>
      </c>
      <c r="E497" s="14">
        <v>398.00009195589422</v>
      </c>
      <c r="F497" s="14">
        <v>-462.39983124694686</v>
      </c>
      <c r="G497" s="14">
        <v>227.4999900105955</v>
      </c>
      <c r="H497" s="14">
        <f t="shared" si="22"/>
        <v>14.999831247228748</v>
      </c>
      <c r="I497" s="14">
        <f t="shared" si="23"/>
        <v>89.999724769921087</v>
      </c>
      <c r="J497" s="3" t="s">
        <v>688</v>
      </c>
      <c r="K497">
        <v>3780068234.5702033</v>
      </c>
      <c r="L497">
        <v>3780068235.6174889</v>
      </c>
      <c r="M497">
        <v>1.4360129833221436</v>
      </c>
      <c r="N497">
        <v>5.0440001487731934</v>
      </c>
      <c r="O497">
        <v>0</v>
      </c>
      <c r="P497" s="3" t="s">
        <v>688</v>
      </c>
      <c r="Q497" s="3" t="s">
        <v>696</v>
      </c>
      <c r="R497" s="3" t="s">
        <v>698</v>
      </c>
      <c r="S497">
        <v>22.009802000000001</v>
      </c>
      <c r="T497">
        <v>-0.19167400000000001</v>
      </c>
      <c r="U497">
        <v>-0.28755500000000001</v>
      </c>
      <c r="V497">
        <v>3.895E-3</v>
      </c>
      <c r="W497">
        <v>-0.95836900000000003</v>
      </c>
      <c r="X497">
        <v>-1.437773</v>
      </c>
      <c r="Y497">
        <v>1.9474000000000002E-2</v>
      </c>
      <c r="Z497" s="3" t="s">
        <v>688</v>
      </c>
      <c r="AA497" s="3" t="s">
        <v>683</v>
      </c>
      <c r="AB497" s="3" t="s">
        <v>698</v>
      </c>
      <c r="AC497" s="3" t="s">
        <v>1205</v>
      </c>
    </row>
    <row r="498" spans="1:29" x14ac:dyDescent="0.25">
      <c r="A498" s="3" t="s">
        <v>564</v>
      </c>
      <c r="B498">
        <v>3780068239.931004</v>
      </c>
      <c r="C498" s="14">
        <f t="shared" si="21"/>
        <v>2781.2612686157227</v>
      </c>
      <c r="D498" s="3" t="s">
        <v>683</v>
      </c>
      <c r="E498" s="14">
        <v>397.99987451549424</v>
      </c>
      <c r="F498" s="14">
        <v>-462.39985361594682</v>
      </c>
      <c r="G498" s="14">
        <v>232.50011429609552</v>
      </c>
      <c r="H498" s="14">
        <f t="shared" si="22"/>
        <v>14.99985361647173</v>
      </c>
      <c r="I498" s="14">
        <f t="shared" si="23"/>
        <v>89.999596699224597</v>
      </c>
      <c r="J498" s="3" t="s">
        <v>688</v>
      </c>
      <c r="K498">
        <v>3780068239.0625386</v>
      </c>
      <c r="L498">
        <v>3780068239.8829088</v>
      </c>
      <c r="M498">
        <v>1.4360129833221436</v>
      </c>
      <c r="N498">
        <v>5.0489997863769531</v>
      </c>
      <c r="O498">
        <v>0</v>
      </c>
      <c r="P498" s="3" t="s">
        <v>688</v>
      </c>
      <c r="Q498" s="3" t="s">
        <v>696</v>
      </c>
      <c r="R498" s="3" t="s">
        <v>698</v>
      </c>
      <c r="S498">
        <v>22.001614</v>
      </c>
      <c r="T498">
        <v>-0.24284800000000001</v>
      </c>
      <c r="U498">
        <v>-0.35512700000000003</v>
      </c>
      <c r="V498">
        <v>5.1960000000000001E-3</v>
      </c>
      <c r="W498">
        <v>-1.2142379999999999</v>
      </c>
      <c r="X498">
        <v>-1.7756350000000001</v>
      </c>
      <c r="Y498">
        <v>2.598E-2</v>
      </c>
      <c r="Z498" s="3" t="s">
        <v>688</v>
      </c>
      <c r="AA498" s="3" t="s">
        <v>683</v>
      </c>
      <c r="AB498" s="3" t="s">
        <v>698</v>
      </c>
      <c r="AC498" s="3" t="s">
        <v>1206</v>
      </c>
    </row>
    <row r="499" spans="1:29" x14ac:dyDescent="0.25">
      <c r="A499" s="3" t="s">
        <v>565</v>
      </c>
      <c r="B499">
        <v>3780068244.0638466</v>
      </c>
      <c r="C499" s="14">
        <f t="shared" si="21"/>
        <v>2785.3941111564636</v>
      </c>
      <c r="D499" s="3" t="s">
        <v>683</v>
      </c>
      <c r="E499" s="14">
        <v>398.0000989723942</v>
      </c>
      <c r="F499" s="14">
        <v>-462.40016694884685</v>
      </c>
      <c r="G499" s="14">
        <v>237.50004401409549</v>
      </c>
      <c r="H499" s="14">
        <f t="shared" si="22"/>
        <v>15.000166949173382</v>
      </c>
      <c r="I499" s="14">
        <f t="shared" si="23"/>
        <v>89.999697977001944</v>
      </c>
      <c r="J499" s="3" t="s">
        <v>688</v>
      </c>
      <c r="K499">
        <v>3780068243.2272177</v>
      </c>
      <c r="L499">
        <v>3780068243.9793472</v>
      </c>
      <c r="M499">
        <v>1.4360129833221436</v>
      </c>
      <c r="N499">
        <v>5.0440001487731934</v>
      </c>
      <c r="O499">
        <v>0</v>
      </c>
      <c r="P499" s="3" t="s">
        <v>688</v>
      </c>
      <c r="Q499" s="3" t="s">
        <v>696</v>
      </c>
      <c r="R499" s="3" t="s">
        <v>698</v>
      </c>
      <c r="S499">
        <v>22.000547999999998</v>
      </c>
      <c r="T499">
        <v>-0.30702000000000002</v>
      </c>
      <c r="U499">
        <v>-0.44378299999999998</v>
      </c>
      <c r="V499">
        <v>6.992E-3</v>
      </c>
      <c r="W499">
        <v>-1.535102</v>
      </c>
      <c r="X499">
        <v>-2.2189139999999998</v>
      </c>
      <c r="Y499">
        <v>3.4958000000000003E-2</v>
      </c>
      <c r="Z499" s="3" t="s">
        <v>688</v>
      </c>
      <c r="AA499" s="3" t="s">
        <v>683</v>
      </c>
      <c r="AB499" s="3" t="s">
        <v>698</v>
      </c>
      <c r="AC499" s="3" t="s">
        <v>1207</v>
      </c>
    </row>
    <row r="500" spans="1:29" x14ac:dyDescent="0.25">
      <c r="A500" s="3" t="s">
        <v>566</v>
      </c>
      <c r="B500">
        <v>3780068248.1549439</v>
      </c>
      <c r="C500" s="14">
        <f t="shared" si="21"/>
        <v>2789.4852085113525</v>
      </c>
      <c r="D500" s="3" t="s">
        <v>683</v>
      </c>
      <c r="E500" s="14">
        <v>397.99996892309423</v>
      </c>
      <c r="F500" s="14">
        <v>-462.40024942094686</v>
      </c>
      <c r="G500" s="14">
        <v>242.5000173535955</v>
      </c>
      <c r="H500" s="14">
        <f t="shared" si="22"/>
        <v>15.000249420979078</v>
      </c>
      <c r="I500" s="14">
        <f t="shared" si="23"/>
        <v>89.999957316649542</v>
      </c>
      <c r="J500" s="3" t="s">
        <v>688</v>
      </c>
      <c r="K500">
        <v>3780068247.3443136</v>
      </c>
      <c r="L500">
        <v>3780068248.1124144</v>
      </c>
      <c r="M500">
        <v>1.4360129833221436</v>
      </c>
      <c r="N500">
        <v>5.0539999008178711</v>
      </c>
      <c r="O500">
        <v>0</v>
      </c>
      <c r="P500" s="3" t="s">
        <v>688</v>
      </c>
      <c r="Q500" s="3" t="s">
        <v>696</v>
      </c>
      <c r="R500" s="3" t="s">
        <v>698</v>
      </c>
      <c r="S500">
        <v>22.01144</v>
      </c>
      <c r="T500">
        <v>-0.38567699999999999</v>
      </c>
      <c r="U500">
        <v>-0.56581899999999996</v>
      </c>
      <c r="V500">
        <v>1.0104999999999999E-2</v>
      </c>
      <c r="W500">
        <v>-1.9283859999999999</v>
      </c>
      <c r="X500">
        <v>-2.829094</v>
      </c>
      <c r="Y500">
        <v>5.0525E-2</v>
      </c>
      <c r="Z500" s="3" t="s">
        <v>688</v>
      </c>
      <c r="AA500" s="3" t="s">
        <v>683</v>
      </c>
      <c r="AB500" s="3" t="s">
        <v>698</v>
      </c>
      <c r="AC500" s="3" t="s">
        <v>1208</v>
      </c>
    </row>
    <row r="501" spans="1:29" x14ac:dyDescent="0.25">
      <c r="A501" s="3" t="s">
        <v>567</v>
      </c>
      <c r="B501">
        <v>3780068252.287859</v>
      </c>
      <c r="C501" s="14">
        <f t="shared" si="21"/>
        <v>2793.6181235313416</v>
      </c>
      <c r="D501" s="3" t="s">
        <v>683</v>
      </c>
      <c r="E501" s="14">
        <v>397.99998217519419</v>
      </c>
      <c r="F501" s="14">
        <v>-462.40020234824686</v>
      </c>
      <c r="G501" s="14">
        <v>247.50015293959549</v>
      </c>
      <c r="H501" s="14">
        <f t="shared" si="22"/>
        <v>15.000202348257478</v>
      </c>
      <c r="I501" s="14">
        <f t="shared" si="23"/>
        <v>90.000007934930125</v>
      </c>
      <c r="J501" s="3" t="s">
        <v>688</v>
      </c>
      <c r="K501">
        <v>3780068251.4646258</v>
      </c>
      <c r="L501">
        <v>3780068252.2538009</v>
      </c>
      <c r="M501">
        <v>1.4360129833221436</v>
      </c>
      <c r="N501">
        <v>5.0510001182556152</v>
      </c>
      <c r="O501">
        <v>0</v>
      </c>
      <c r="P501" s="3" t="s">
        <v>688</v>
      </c>
      <c r="Q501" s="3" t="s">
        <v>696</v>
      </c>
      <c r="R501" s="3" t="s">
        <v>698</v>
      </c>
      <c r="S501">
        <v>22.025064</v>
      </c>
      <c r="T501">
        <v>-0.460733</v>
      </c>
      <c r="U501">
        <v>-0.744448</v>
      </c>
      <c r="V501">
        <v>1.6084000000000001E-2</v>
      </c>
      <c r="W501">
        <v>-2.3036669999999999</v>
      </c>
      <c r="X501">
        <v>-3.7222420000000001</v>
      </c>
      <c r="Y501">
        <v>8.0421000000000006E-2</v>
      </c>
      <c r="Z501" s="3" t="s">
        <v>688</v>
      </c>
      <c r="AA501" s="3" t="s">
        <v>683</v>
      </c>
      <c r="AB501" s="3" t="s">
        <v>698</v>
      </c>
      <c r="AC501" s="3" t="s">
        <v>1209</v>
      </c>
    </row>
    <row r="502" spans="1:29" x14ac:dyDescent="0.25">
      <c r="A502" s="3" t="s">
        <v>568</v>
      </c>
      <c r="B502">
        <v>3780068256.4791551</v>
      </c>
      <c r="C502" s="14">
        <f t="shared" si="21"/>
        <v>2797.809419631958</v>
      </c>
      <c r="D502" s="3" t="s">
        <v>683</v>
      </c>
      <c r="E502" s="14">
        <v>398.00010093259419</v>
      </c>
      <c r="F502" s="14">
        <v>-462.40023373924686</v>
      </c>
      <c r="G502" s="14">
        <v>252.50008670309549</v>
      </c>
      <c r="H502" s="14">
        <f t="shared" si="22"/>
        <v>15.000233739586454</v>
      </c>
      <c r="I502" s="14">
        <f t="shared" si="23"/>
        <v>89.999690491383134</v>
      </c>
      <c r="J502" s="3" t="s">
        <v>688</v>
      </c>
      <c r="K502">
        <v>3780068255.6512055</v>
      </c>
      <c r="L502">
        <v>3780068256.3992</v>
      </c>
      <c r="M502">
        <v>1.4360129833221436</v>
      </c>
      <c r="N502">
        <v>5.0489997863769531</v>
      </c>
      <c r="O502">
        <v>0</v>
      </c>
      <c r="P502" s="3" t="s">
        <v>688</v>
      </c>
      <c r="Q502" s="3" t="s">
        <v>696</v>
      </c>
      <c r="R502" s="3" t="s">
        <v>698</v>
      </c>
      <c r="S502">
        <v>22.038446</v>
      </c>
      <c r="T502">
        <v>-0.46725100000000003</v>
      </c>
      <c r="U502">
        <v>-0.97827699999999995</v>
      </c>
      <c r="V502">
        <v>2.5201999999999999E-2</v>
      </c>
      <c r="W502">
        <v>-2.3362569999999998</v>
      </c>
      <c r="X502">
        <v>-4.8913830000000003</v>
      </c>
      <c r="Y502">
        <v>0.12600800000000001</v>
      </c>
      <c r="Z502" s="3" t="s">
        <v>688</v>
      </c>
      <c r="AA502" s="3" t="s">
        <v>683</v>
      </c>
      <c r="AB502" s="3" t="s">
        <v>698</v>
      </c>
      <c r="AC502" s="3" t="s">
        <v>1210</v>
      </c>
    </row>
    <row r="503" spans="1:29" x14ac:dyDescent="0.25">
      <c r="A503" s="3" t="s">
        <v>569</v>
      </c>
      <c r="B503">
        <v>3780068260.7227082</v>
      </c>
      <c r="C503" s="14">
        <f t="shared" si="21"/>
        <v>2802.0529727935791</v>
      </c>
      <c r="D503" s="3" t="s">
        <v>683</v>
      </c>
      <c r="E503" s="14">
        <v>398.00006759729422</v>
      </c>
      <c r="F503" s="14">
        <v>-462.39980993494686</v>
      </c>
      <c r="G503" s="14">
        <v>257.49994628409547</v>
      </c>
      <c r="H503" s="14">
        <f t="shared" si="22"/>
        <v>14.999809935099197</v>
      </c>
      <c r="I503" s="14">
        <f t="shared" si="23"/>
        <v>89.999817813677893</v>
      </c>
      <c r="J503" s="3" t="s">
        <v>688</v>
      </c>
      <c r="K503">
        <v>3780068259.8539886</v>
      </c>
      <c r="L503">
        <v>3780068260.6167202</v>
      </c>
      <c r="M503">
        <v>1.4360129833221436</v>
      </c>
      <c r="N503">
        <v>5.0440001487731934</v>
      </c>
      <c r="O503">
        <v>0</v>
      </c>
      <c r="P503" s="3" t="s">
        <v>688</v>
      </c>
      <c r="Q503" s="3" t="s">
        <v>696</v>
      </c>
      <c r="R503" s="3" t="s">
        <v>698</v>
      </c>
      <c r="S503">
        <v>22.058651999999999</v>
      </c>
      <c r="T503">
        <v>-0.377691</v>
      </c>
      <c r="U503">
        <v>-1.180326</v>
      </c>
      <c r="V503">
        <v>3.2189000000000002E-2</v>
      </c>
      <c r="W503">
        <v>-1.8884570000000001</v>
      </c>
      <c r="X503">
        <v>-5.9016289999999998</v>
      </c>
      <c r="Y503">
        <v>0.160944</v>
      </c>
      <c r="Z503" s="3" t="s">
        <v>688</v>
      </c>
      <c r="AA503" s="3" t="s">
        <v>683</v>
      </c>
      <c r="AB503" s="3" t="s">
        <v>698</v>
      </c>
      <c r="AC503" s="3" t="s">
        <v>1211</v>
      </c>
    </row>
    <row r="504" spans="1:29" x14ac:dyDescent="0.25">
      <c r="A504" s="3" t="s">
        <v>570</v>
      </c>
      <c r="B504">
        <v>3780068264.8537402</v>
      </c>
      <c r="C504" s="14">
        <f t="shared" si="21"/>
        <v>2806.1840047836304</v>
      </c>
      <c r="D504" s="3" t="s">
        <v>683</v>
      </c>
      <c r="E504" s="14">
        <v>398.00003641679416</v>
      </c>
      <c r="F504" s="14">
        <v>-462.40015844564687</v>
      </c>
      <c r="G504" s="14">
        <v>262.50017371359547</v>
      </c>
      <c r="H504" s="14">
        <f t="shared" si="22"/>
        <v>15.000158445691094</v>
      </c>
      <c r="I504" s="14">
        <f t="shared" si="23"/>
        <v>89.999936919256655</v>
      </c>
      <c r="J504" s="3" t="s">
        <v>688</v>
      </c>
      <c r="K504">
        <v>3780068264.0230231</v>
      </c>
      <c r="L504">
        <v>3780068264.8147974</v>
      </c>
      <c r="M504">
        <v>1.4360129833221436</v>
      </c>
      <c r="N504">
        <v>5.0469999313354492</v>
      </c>
      <c r="O504">
        <v>0</v>
      </c>
      <c r="P504" s="3" t="s">
        <v>688</v>
      </c>
      <c r="Q504" s="3" t="s">
        <v>696</v>
      </c>
      <c r="R504" s="3" t="s">
        <v>698</v>
      </c>
      <c r="S504">
        <v>22.076968000000001</v>
      </c>
      <c r="T504">
        <v>-0.26941100000000001</v>
      </c>
      <c r="U504">
        <v>-1.309604</v>
      </c>
      <c r="V504">
        <v>3.5776000000000002E-2</v>
      </c>
      <c r="W504">
        <v>-1.347054</v>
      </c>
      <c r="X504">
        <v>-6.5480219999999996</v>
      </c>
      <c r="Y504">
        <v>0.17888200000000001</v>
      </c>
      <c r="Z504" s="3" t="s">
        <v>688</v>
      </c>
      <c r="AA504" s="3" t="s">
        <v>683</v>
      </c>
      <c r="AB504" s="3" t="s">
        <v>698</v>
      </c>
      <c r="AC504" s="3" t="s">
        <v>1212</v>
      </c>
    </row>
    <row r="505" spans="1:29" x14ac:dyDescent="0.25">
      <c r="A505" s="3" t="s">
        <v>571</v>
      </c>
      <c r="B505">
        <v>3780068269.2493858</v>
      </c>
      <c r="C505" s="14">
        <f t="shared" si="21"/>
        <v>2810.5796504020691</v>
      </c>
      <c r="D505" s="3" t="s">
        <v>683</v>
      </c>
      <c r="E505" s="14">
        <v>397.99982535389421</v>
      </c>
      <c r="F505" s="14">
        <v>-462.40024400584684</v>
      </c>
      <c r="G505" s="14">
        <v>267.49986002109551</v>
      </c>
      <c r="H505" s="14">
        <f t="shared" si="22"/>
        <v>15.000244006863559</v>
      </c>
      <c r="I505" s="14">
        <f t="shared" si="23"/>
        <v>89.999408931115511</v>
      </c>
      <c r="J505" s="3" t="s">
        <v>688</v>
      </c>
      <c r="K505">
        <v>3780068268.1728978</v>
      </c>
      <c r="L505">
        <v>3780068269.2093191</v>
      </c>
      <c r="M505">
        <v>1.4360129833221436</v>
      </c>
      <c r="N505">
        <v>5.0440001487731934</v>
      </c>
      <c r="O505">
        <v>0</v>
      </c>
      <c r="P505" s="3" t="s">
        <v>688</v>
      </c>
      <c r="Q505" s="3" t="s">
        <v>696</v>
      </c>
      <c r="R505" s="3" t="s">
        <v>698</v>
      </c>
      <c r="S505">
        <v>22.097847999999999</v>
      </c>
      <c r="T505">
        <v>-0.18210799999999999</v>
      </c>
      <c r="U505">
        <v>-1.393459</v>
      </c>
      <c r="V505">
        <v>3.8948000000000003E-2</v>
      </c>
      <c r="W505">
        <v>-0.91053899999999999</v>
      </c>
      <c r="X505">
        <v>-6.9672939999999999</v>
      </c>
      <c r="Y505">
        <v>0.19474</v>
      </c>
      <c r="Z505" s="3" t="s">
        <v>688</v>
      </c>
      <c r="AA505" s="3" t="s">
        <v>683</v>
      </c>
      <c r="AB505" s="3" t="s">
        <v>698</v>
      </c>
      <c r="AC505" s="3" t="s">
        <v>1213</v>
      </c>
    </row>
    <row r="506" spans="1:29" x14ac:dyDescent="0.25">
      <c r="A506" s="3" t="s">
        <v>572</v>
      </c>
      <c r="B506">
        <v>3780068273.814095</v>
      </c>
      <c r="C506" s="14">
        <f t="shared" si="21"/>
        <v>2815.144359588623</v>
      </c>
      <c r="D506" s="3" t="s">
        <v>683</v>
      </c>
      <c r="E506" s="14">
        <v>397.99975855949424</v>
      </c>
      <c r="F506" s="14">
        <v>-462.39993056718015</v>
      </c>
      <c r="G506" s="14">
        <v>272.4997749785955</v>
      </c>
      <c r="H506" s="14">
        <f t="shared" si="22"/>
        <v>14.999930569123299</v>
      </c>
      <c r="I506" s="14">
        <f t="shared" si="23"/>
        <v>89.99915377996534</v>
      </c>
      <c r="J506" s="3" t="s">
        <v>688</v>
      </c>
      <c r="K506">
        <v>3780068272.6178288</v>
      </c>
      <c r="L506">
        <v>3780068273.7284198</v>
      </c>
      <c r="M506">
        <v>1.4360129833221436</v>
      </c>
      <c r="N506">
        <v>5.0510001182556152</v>
      </c>
      <c r="O506">
        <v>0</v>
      </c>
      <c r="P506" s="3" t="s">
        <v>688</v>
      </c>
      <c r="Q506" s="3" t="s">
        <v>696</v>
      </c>
      <c r="R506" s="3" t="s">
        <v>698</v>
      </c>
      <c r="S506">
        <v>22.116558000000001</v>
      </c>
      <c r="T506">
        <v>-0.11819499999999999</v>
      </c>
      <c r="U506">
        <v>-1.450734</v>
      </c>
      <c r="V506">
        <v>4.2455E-2</v>
      </c>
      <c r="W506">
        <v>-0.59097699999999997</v>
      </c>
      <c r="X506">
        <v>-7.2536680000000002</v>
      </c>
      <c r="Y506">
        <v>0.21227699999999999</v>
      </c>
      <c r="Z506" s="3" t="s">
        <v>688</v>
      </c>
      <c r="AA506" s="3" t="s">
        <v>683</v>
      </c>
      <c r="AB506" s="3" t="s">
        <v>698</v>
      </c>
      <c r="AC506" s="3" t="s">
        <v>1214</v>
      </c>
    </row>
    <row r="507" spans="1:29" x14ac:dyDescent="0.25">
      <c r="A507" s="3" t="s">
        <v>573</v>
      </c>
      <c r="B507">
        <v>3780068278.1751113</v>
      </c>
      <c r="C507" s="14">
        <f t="shared" si="21"/>
        <v>2819.5053758621216</v>
      </c>
      <c r="D507" s="3" t="s">
        <v>683</v>
      </c>
      <c r="E507" s="14">
        <v>397.99990595079419</v>
      </c>
      <c r="F507" s="14">
        <v>-462.39998290304686</v>
      </c>
      <c r="G507" s="14">
        <v>277.5000727400955</v>
      </c>
      <c r="H507" s="14">
        <f t="shared" si="22"/>
        <v>14.999982903341728</v>
      </c>
      <c r="I507" s="14">
        <f t="shared" si="23"/>
        <v>89.999716777595211</v>
      </c>
      <c r="J507" s="3" t="s">
        <v>688</v>
      </c>
      <c r="K507">
        <v>3780068277.1079273</v>
      </c>
      <c r="L507">
        <v>3780068278.1332479</v>
      </c>
      <c r="M507">
        <v>1.4360129833221436</v>
      </c>
      <c r="N507">
        <v>5.0460000038146973</v>
      </c>
      <c r="O507">
        <v>0</v>
      </c>
      <c r="P507" s="3" t="s">
        <v>688</v>
      </c>
      <c r="Q507" s="3" t="s">
        <v>696</v>
      </c>
      <c r="R507" s="3" t="s">
        <v>698</v>
      </c>
      <c r="S507">
        <v>22.128340000000001</v>
      </c>
      <c r="T507">
        <v>-7.1733000000000005E-2</v>
      </c>
      <c r="U507">
        <v>-1.491495</v>
      </c>
      <c r="V507">
        <v>4.5985999999999999E-2</v>
      </c>
      <c r="W507">
        <v>-0.35866599999999998</v>
      </c>
      <c r="X507">
        <v>-7.4574749999999996</v>
      </c>
      <c r="Y507">
        <v>0.22993</v>
      </c>
      <c r="Z507" s="3" t="s">
        <v>688</v>
      </c>
      <c r="AA507" s="3" t="s">
        <v>683</v>
      </c>
      <c r="AB507" s="3" t="s">
        <v>698</v>
      </c>
      <c r="AC507" s="3" t="s">
        <v>1215</v>
      </c>
    </row>
    <row r="508" spans="1:29" x14ac:dyDescent="0.25">
      <c r="A508" s="3" t="s">
        <v>574</v>
      </c>
      <c r="B508">
        <v>3780068282.7060208</v>
      </c>
      <c r="C508" s="14">
        <f t="shared" si="21"/>
        <v>2824.0362854003906</v>
      </c>
      <c r="D508" s="3" t="s">
        <v>683</v>
      </c>
      <c r="E508" s="14">
        <v>398.00012340319421</v>
      </c>
      <c r="F508" s="14">
        <v>-462.40009018634686</v>
      </c>
      <c r="G508" s="14">
        <v>282.49992691109549</v>
      </c>
      <c r="H508" s="14">
        <f t="shared" si="22"/>
        <v>15.000090186854489</v>
      </c>
      <c r="I508" s="14">
        <f t="shared" si="23"/>
        <v>89.999604656767545</v>
      </c>
      <c r="J508" s="3" t="s">
        <v>688</v>
      </c>
      <c r="K508">
        <v>3780068281.6261473</v>
      </c>
      <c r="L508">
        <v>3780068282.6583376</v>
      </c>
      <c r="M508">
        <v>1.4360129833221436</v>
      </c>
      <c r="N508">
        <v>5.0409998893737793</v>
      </c>
      <c r="O508">
        <v>0</v>
      </c>
      <c r="P508" s="3" t="s">
        <v>688</v>
      </c>
      <c r="Q508" s="3" t="s">
        <v>696</v>
      </c>
      <c r="R508" s="3" t="s">
        <v>698</v>
      </c>
      <c r="S508">
        <v>22.128588000000001</v>
      </c>
      <c r="T508">
        <v>-3.4082000000000001E-2</v>
      </c>
      <c r="U508">
        <v>-1.520589</v>
      </c>
      <c r="V508">
        <v>4.8804E-2</v>
      </c>
      <c r="W508">
        <v>-0.17041200000000001</v>
      </c>
      <c r="X508">
        <v>-7.6029429999999998</v>
      </c>
      <c r="Y508">
        <v>0.24401900000000001</v>
      </c>
      <c r="Z508" s="3" t="s">
        <v>688</v>
      </c>
      <c r="AA508" s="3" t="s">
        <v>683</v>
      </c>
      <c r="AB508" s="3" t="s">
        <v>698</v>
      </c>
      <c r="AC508" s="3" t="s">
        <v>1216</v>
      </c>
    </row>
    <row r="509" spans="1:29" x14ac:dyDescent="0.25">
      <c r="A509" s="3" t="s">
        <v>575</v>
      </c>
      <c r="B509">
        <v>3780068287.2483711</v>
      </c>
      <c r="C509" s="14">
        <f t="shared" si="21"/>
        <v>2828.5786356925964</v>
      </c>
      <c r="D509" s="3" t="s">
        <v>683</v>
      </c>
      <c r="E509" s="14">
        <v>397.99994002739419</v>
      </c>
      <c r="F509" s="14">
        <v>-462.39996284374689</v>
      </c>
      <c r="G509" s="14">
        <v>287.49976336909549</v>
      </c>
      <c r="H509" s="14">
        <f t="shared" si="22"/>
        <v>14.999962843866804</v>
      </c>
      <c r="I509" s="14">
        <f t="shared" si="23"/>
        <v>89.999846940571175</v>
      </c>
      <c r="J509" s="3" t="s">
        <v>688</v>
      </c>
      <c r="K509">
        <v>3780068286.0864496</v>
      </c>
      <c r="L509">
        <v>3780068287.1674175</v>
      </c>
      <c r="M509">
        <v>1.4360129833221436</v>
      </c>
      <c r="N509">
        <v>5.0460000038146973</v>
      </c>
      <c r="O509">
        <v>0</v>
      </c>
      <c r="P509" s="3" t="s">
        <v>688</v>
      </c>
      <c r="Q509" s="3" t="s">
        <v>696</v>
      </c>
      <c r="R509" s="3" t="s">
        <v>698</v>
      </c>
      <c r="S509">
        <v>22.14086</v>
      </c>
      <c r="T509">
        <v>4.182E-3</v>
      </c>
      <c r="U509">
        <v>-1.537596</v>
      </c>
      <c r="V509">
        <v>5.0410999999999997E-2</v>
      </c>
      <c r="W509">
        <v>2.0909000000000001E-2</v>
      </c>
      <c r="X509">
        <v>-7.6879799999999996</v>
      </c>
      <c r="Y509">
        <v>0.25205300000000003</v>
      </c>
      <c r="Z509" s="3" t="s">
        <v>688</v>
      </c>
      <c r="AA509" s="3" t="s">
        <v>683</v>
      </c>
      <c r="AB509" s="3" t="s">
        <v>698</v>
      </c>
      <c r="AC509" s="3" t="s">
        <v>1217</v>
      </c>
    </row>
    <row r="510" spans="1:29" x14ac:dyDescent="0.25">
      <c r="A510" s="3" t="s">
        <v>576</v>
      </c>
      <c r="B510">
        <v>3780068291.6658983</v>
      </c>
      <c r="C510" s="14">
        <f t="shared" si="21"/>
        <v>2832.9961628913879</v>
      </c>
      <c r="D510" s="3" t="s">
        <v>683</v>
      </c>
      <c r="E510" s="14">
        <v>398.00002483029419</v>
      </c>
      <c r="F510" s="14">
        <v>-462.40016615514685</v>
      </c>
      <c r="G510" s="14">
        <v>292.50018135609548</v>
      </c>
      <c r="H510" s="14">
        <f t="shared" si="22"/>
        <v>15.000166155167424</v>
      </c>
      <c r="I510" s="14">
        <f t="shared" si="23"/>
        <v>89.999981176045111</v>
      </c>
      <c r="J510" s="3" t="s">
        <v>688</v>
      </c>
      <c r="K510">
        <v>3780068290.5685463</v>
      </c>
      <c r="L510">
        <v>3780068291.612555</v>
      </c>
      <c r="M510">
        <v>1.4360129833221436</v>
      </c>
      <c r="N510">
        <v>5.0489997863769531</v>
      </c>
      <c r="O510">
        <v>0</v>
      </c>
      <c r="P510" s="3" t="s">
        <v>688</v>
      </c>
      <c r="Q510" s="3" t="s">
        <v>696</v>
      </c>
      <c r="R510" s="3" t="s">
        <v>698</v>
      </c>
      <c r="S510">
        <v>22.157845999999999</v>
      </c>
      <c r="T510">
        <v>5.4338999999999998E-2</v>
      </c>
      <c r="U510">
        <v>-1.535086</v>
      </c>
      <c r="V510">
        <v>4.9921E-2</v>
      </c>
      <c r="W510">
        <v>0.27169599999999999</v>
      </c>
      <c r="X510">
        <v>-7.6754300000000004</v>
      </c>
      <c r="Y510">
        <v>0.24960399999999999</v>
      </c>
      <c r="Z510" s="3" t="s">
        <v>688</v>
      </c>
      <c r="AA510" s="3" t="s">
        <v>683</v>
      </c>
      <c r="AB510" s="3" t="s">
        <v>698</v>
      </c>
      <c r="AC510" s="3" t="s">
        <v>1218</v>
      </c>
    </row>
    <row r="511" spans="1:29" x14ac:dyDescent="0.25">
      <c r="A511" s="3" t="s">
        <v>577</v>
      </c>
      <c r="B511">
        <v>3780068296.1293402</v>
      </c>
      <c r="C511" s="14">
        <f t="shared" si="21"/>
        <v>2837.4596047401428</v>
      </c>
      <c r="D511" s="3" t="s">
        <v>683</v>
      </c>
      <c r="E511" s="14">
        <v>397.9999590904942</v>
      </c>
      <c r="F511" s="14">
        <v>-462.40019590914687</v>
      </c>
      <c r="G511" s="14">
        <v>297.50018139259549</v>
      </c>
      <c r="H511" s="14">
        <f t="shared" si="22"/>
        <v>15.000195909202681</v>
      </c>
      <c r="I511" s="14">
        <f t="shared" si="23"/>
        <v>89.999919758919333</v>
      </c>
      <c r="J511" s="3" t="s">
        <v>688</v>
      </c>
      <c r="K511">
        <v>3780068295.0642767</v>
      </c>
      <c r="L511">
        <v>3780068296.0841184</v>
      </c>
      <c r="M511">
        <v>1.4360129833221436</v>
      </c>
      <c r="N511">
        <v>5.0440001487731934</v>
      </c>
      <c r="O511">
        <v>0</v>
      </c>
      <c r="P511" s="3" t="s">
        <v>688</v>
      </c>
      <c r="Q511" s="3" t="s">
        <v>696</v>
      </c>
      <c r="R511" s="3" t="s">
        <v>698</v>
      </c>
      <c r="S511">
        <v>22.168654</v>
      </c>
      <c r="T511">
        <v>0.11688</v>
      </c>
      <c r="U511">
        <v>-1.4886889999999999</v>
      </c>
      <c r="V511">
        <v>4.4727000000000003E-2</v>
      </c>
      <c r="W511">
        <v>0.58439799999999997</v>
      </c>
      <c r="X511">
        <v>-7.4434440000000004</v>
      </c>
      <c r="Y511">
        <v>0.223637</v>
      </c>
      <c r="Z511" s="3" t="s">
        <v>688</v>
      </c>
      <c r="AA511" s="3" t="s">
        <v>683</v>
      </c>
      <c r="AB511" s="3" t="s">
        <v>698</v>
      </c>
      <c r="AC511" s="3" t="s">
        <v>1219</v>
      </c>
    </row>
    <row r="512" spans="1:29" x14ac:dyDescent="0.25">
      <c r="A512" s="3" t="s">
        <v>578</v>
      </c>
      <c r="B512">
        <v>3780068355.3840585</v>
      </c>
      <c r="C512" s="14">
        <f t="shared" si="21"/>
        <v>2896.7143230438232</v>
      </c>
      <c r="D512" s="3" t="s">
        <v>683</v>
      </c>
      <c r="E512" s="14">
        <v>400.50018122449416</v>
      </c>
      <c r="F512" s="14">
        <v>-451.73036864374689</v>
      </c>
      <c r="G512" s="14">
        <v>217.4998934745955</v>
      </c>
      <c r="H512" s="14">
        <f t="shared" si="22"/>
        <v>5.0002998656140143</v>
      </c>
      <c r="I512" s="14">
        <f t="shared" si="23"/>
        <v>59.999636655220144</v>
      </c>
      <c r="J512" s="3" t="s">
        <v>688</v>
      </c>
      <c r="K512">
        <v>3780068354.251483</v>
      </c>
      <c r="L512">
        <v>3780068355.2836528</v>
      </c>
      <c r="M512">
        <v>1.4360129833221436</v>
      </c>
      <c r="N512">
        <v>5.0489997863769531</v>
      </c>
      <c r="O512">
        <v>0</v>
      </c>
      <c r="P512" s="3" t="s">
        <v>688</v>
      </c>
      <c r="Q512" s="3" t="s">
        <v>696</v>
      </c>
      <c r="R512" s="3" t="s">
        <v>698</v>
      </c>
      <c r="S512">
        <v>22.061678000000001</v>
      </c>
      <c r="T512">
        <v>-3.3730000000000003E-2</v>
      </c>
      <c r="U512">
        <v>-0.21943699999999999</v>
      </c>
      <c r="V512">
        <v>2.15E-3</v>
      </c>
      <c r="W512">
        <v>-0.16864799999999999</v>
      </c>
      <c r="X512">
        <v>-1.097186</v>
      </c>
      <c r="Y512">
        <v>1.0749E-2</v>
      </c>
      <c r="Z512" s="3" t="s">
        <v>688</v>
      </c>
      <c r="AA512" s="3" t="s">
        <v>683</v>
      </c>
      <c r="AB512" s="3" t="s">
        <v>698</v>
      </c>
      <c r="AC512" s="3" t="s">
        <v>1220</v>
      </c>
    </row>
    <row r="513" spans="1:29" x14ac:dyDescent="0.25">
      <c r="A513" s="3" t="s">
        <v>579</v>
      </c>
      <c r="B513">
        <v>3780068359.8539066</v>
      </c>
      <c r="C513" s="14">
        <f t="shared" si="21"/>
        <v>2901.1841711997986</v>
      </c>
      <c r="D513" s="3" t="s">
        <v>683</v>
      </c>
      <c r="E513" s="14">
        <v>400.49980630989421</v>
      </c>
      <c r="F513" s="14">
        <v>-451.73015005224687</v>
      </c>
      <c r="G513" s="14">
        <v>222.5000374180955</v>
      </c>
      <c r="H513" s="14">
        <f t="shared" si="22"/>
        <v>4.9999231056047932</v>
      </c>
      <c r="I513" s="14">
        <f t="shared" si="23"/>
        <v>60.0021048495678</v>
      </c>
      <c r="J513" s="3" t="s">
        <v>688</v>
      </c>
      <c r="K513">
        <v>3780068358.7701311</v>
      </c>
      <c r="L513">
        <v>3780068359.8069234</v>
      </c>
      <c r="M513">
        <v>1.4360129833221436</v>
      </c>
      <c r="N513">
        <v>5.0510001182556152</v>
      </c>
      <c r="O513">
        <v>0</v>
      </c>
      <c r="P513" s="3" t="s">
        <v>688</v>
      </c>
      <c r="Q513" s="3" t="s">
        <v>696</v>
      </c>
      <c r="R513" s="3" t="s">
        <v>698</v>
      </c>
      <c r="S513">
        <v>22.032869999999999</v>
      </c>
      <c r="T513">
        <v>-4.2395000000000002E-2</v>
      </c>
      <c r="U513">
        <v>-0.26808999999999999</v>
      </c>
      <c r="V513">
        <v>2.9020000000000001E-3</v>
      </c>
      <c r="W513">
        <v>-0.211977</v>
      </c>
      <c r="X513">
        <v>-1.340452</v>
      </c>
      <c r="Y513">
        <v>1.4508999999999999E-2</v>
      </c>
      <c r="Z513" s="3" t="s">
        <v>688</v>
      </c>
      <c r="AA513" s="3" t="s">
        <v>683</v>
      </c>
      <c r="AB513" s="3" t="s">
        <v>698</v>
      </c>
      <c r="AC513" s="3" t="s">
        <v>1221</v>
      </c>
    </row>
    <row r="514" spans="1:29" x14ac:dyDescent="0.25">
      <c r="A514" s="3" t="s">
        <v>580</v>
      </c>
      <c r="B514">
        <v>3780068364.397789</v>
      </c>
      <c r="C514" s="14">
        <f t="shared" si="21"/>
        <v>2905.7280535697937</v>
      </c>
      <c r="D514" s="3" t="s">
        <v>683</v>
      </c>
      <c r="E514" s="14">
        <v>400.4997691798942</v>
      </c>
      <c r="F514" s="14">
        <v>-451.73024991344681</v>
      </c>
      <c r="G514" s="14">
        <v>227.50022346559552</v>
      </c>
      <c r="H514" s="14">
        <f t="shared" si="22"/>
        <v>4.9999910265574723</v>
      </c>
      <c r="I514" s="14">
        <f t="shared" si="23"/>
        <v>60.00304546183056</v>
      </c>
      <c r="J514" s="3" t="s">
        <v>688</v>
      </c>
      <c r="K514">
        <v>3780068363.3180881</v>
      </c>
      <c r="L514">
        <v>3780068364.3507042</v>
      </c>
      <c r="M514">
        <v>1.4360129833221436</v>
      </c>
      <c r="N514">
        <v>5.0489997863769531</v>
      </c>
      <c r="O514">
        <v>0</v>
      </c>
      <c r="P514" s="3" t="s">
        <v>688</v>
      </c>
      <c r="Q514" s="3" t="s">
        <v>696</v>
      </c>
      <c r="R514" s="3" t="s">
        <v>698</v>
      </c>
      <c r="S514">
        <v>22.018324</v>
      </c>
      <c r="T514">
        <v>-5.3190000000000001E-2</v>
      </c>
      <c r="U514">
        <v>-0.32927499999999998</v>
      </c>
      <c r="V514">
        <v>3.8579999999999999E-3</v>
      </c>
      <c r="W514">
        <v>-0.26595000000000002</v>
      </c>
      <c r="X514">
        <v>-1.6463749999999999</v>
      </c>
      <c r="Y514">
        <v>1.9290999999999999E-2</v>
      </c>
      <c r="Z514" s="3" t="s">
        <v>688</v>
      </c>
      <c r="AA514" s="3" t="s">
        <v>683</v>
      </c>
      <c r="AB514" s="3" t="s">
        <v>698</v>
      </c>
      <c r="AC514" s="3" t="s">
        <v>1222</v>
      </c>
    </row>
    <row r="515" spans="1:29" x14ac:dyDescent="0.25">
      <c r="A515" s="3" t="s">
        <v>581</v>
      </c>
      <c r="B515">
        <v>3780068369.0129695</v>
      </c>
      <c r="C515" s="14">
        <f t="shared" ref="C515:C578" si="24">B515-$B$2</f>
        <v>2910.3432340621948</v>
      </c>
      <c r="D515" s="3" t="s">
        <v>683</v>
      </c>
      <c r="E515" s="14">
        <v>400.50005173949421</v>
      </c>
      <c r="F515" s="14">
        <v>-451.73027228244683</v>
      </c>
      <c r="G515" s="14">
        <v>232.4998477510955</v>
      </c>
      <c r="H515" s="14">
        <f t="shared" ref="H515:H578" si="25">SQRT((E515-398)^2+(F515+447.4)^2)</f>
        <v>5.0001516717271217</v>
      </c>
      <c r="I515" s="14">
        <f t="shared" ref="I515:I578" si="26">ABS(ATAN((F515+447.4)/(E515-398))*180/3.14159)</f>
        <v>60.000369510553071</v>
      </c>
      <c r="J515" s="3" t="s">
        <v>688</v>
      </c>
      <c r="K515">
        <v>3780068367.8499799</v>
      </c>
      <c r="L515">
        <v>3780068368.9299984</v>
      </c>
      <c r="M515">
        <v>1.4360129833221436</v>
      </c>
      <c r="N515">
        <v>5.0520000457763672</v>
      </c>
      <c r="O515">
        <v>0</v>
      </c>
      <c r="P515" s="3" t="s">
        <v>688</v>
      </c>
      <c r="Q515" s="3" t="s">
        <v>696</v>
      </c>
      <c r="R515" s="3" t="s">
        <v>698</v>
      </c>
      <c r="S515">
        <v>22.009679999999999</v>
      </c>
      <c r="T515">
        <v>-6.6711000000000006E-2</v>
      </c>
      <c r="U515">
        <v>-0.40585399999999999</v>
      </c>
      <c r="V515">
        <v>5.1130000000000004E-3</v>
      </c>
      <c r="W515">
        <v>-0.33355299999999999</v>
      </c>
      <c r="X515">
        <v>-2.0292720000000002</v>
      </c>
      <c r="Y515">
        <v>2.5562999999999999E-2</v>
      </c>
      <c r="Z515" s="3" t="s">
        <v>688</v>
      </c>
      <c r="AA515" s="3" t="s">
        <v>683</v>
      </c>
      <c r="AB515" s="3" t="s">
        <v>698</v>
      </c>
      <c r="AC515" s="3" t="s">
        <v>1223</v>
      </c>
    </row>
    <row r="516" spans="1:29" x14ac:dyDescent="0.25">
      <c r="A516" s="3" t="s">
        <v>582</v>
      </c>
      <c r="B516">
        <v>3780068373.4467025</v>
      </c>
      <c r="C516" s="14">
        <f t="shared" si="24"/>
        <v>2914.776967048645</v>
      </c>
      <c r="D516" s="3" t="s">
        <v>683</v>
      </c>
      <c r="E516" s="14">
        <v>400.49977619639418</v>
      </c>
      <c r="F516" s="14">
        <v>-451.73008561534687</v>
      </c>
      <c r="G516" s="14">
        <v>237.49977746909551</v>
      </c>
      <c r="H516" s="14">
        <f t="shared" si="25"/>
        <v>4.9998522446461351</v>
      </c>
      <c r="I516" s="14">
        <f t="shared" si="26"/>
        <v>60.00203452426949</v>
      </c>
      <c r="J516" s="3" t="s">
        <v>688</v>
      </c>
      <c r="K516">
        <v>3780068372.3449154</v>
      </c>
      <c r="L516">
        <v>3780068373.3912926</v>
      </c>
      <c r="M516">
        <v>1.4360129833221436</v>
      </c>
      <c r="N516">
        <v>5.0489997863769531</v>
      </c>
      <c r="O516">
        <v>0</v>
      </c>
      <c r="P516" s="3" t="s">
        <v>688</v>
      </c>
      <c r="Q516" s="3" t="s">
        <v>696</v>
      </c>
      <c r="R516" s="3" t="s">
        <v>698</v>
      </c>
      <c r="S516">
        <v>22.028804000000001</v>
      </c>
      <c r="T516">
        <v>-8.1251000000000004E-2</v>
      </c>
      <c r="U516">
        <v>-0.50134199999999995</v>
      </c>
      <c r="V516">
        <v>6.8349999999999999E-3</v>
      </c>
      <c r="W516">
        <v>-0.40625299999999998</v>
      </c>
      <c r="X516">
        <v>-2.5067089999999999</v>
      </c>
      <c r="Y516">
        <v>3.4175999999999998E-2</v>
      </c>
      <c r="Z516" s="3" t="s">
        <v>688</v>
      </c>
      <c r="AA516" s="3" t="s">
        <v>683</v>
      </c>
      <c r="AB516" s="3" t="s">
        <v>698</v>
      </c>
      <c r="AC516" s="3" t="s">
        <v>1224</v>
      </c>
    </row>
    <row r="517" spans="1:29" x14ac:dyDescent="0.25">
      <c r="A517" s="3" t="s">
        <v>583</v>
      </c>
      <c r="B517">
        <v>3780068377.8851504</v>
      </c>
      <c r="C517" s="14">
        <f t="shared" si="24"/>
        <v>2919.2154150009155</v>
      </c>
      <c r="D517" s="3" t="s">
        <v>683</v>
      </c>
      <c r="E517" s="14">
        <v>400.5001461470942</v>
      </c>
      <c r="F517" s="14">
        <v>-451.73016808744688</v>
      </c>
      <c r="G517" s="14">
        <v>242.49975080859551</v>
      </c>
      <c r="H517" s="14">
        <f t="shared" si="25"/>
        <v>5.0001086410570696</v>
      </c>
      <c r="I517" s="14">
        <f t="shared" si="26"/>
        <v>59.998835658474</v>
      </c>
      <c r="J517" s="3" t="s">
        <v>688</v>
      </c>
      <c r="K517">
        <v>3780068376.7891846</v>
      </c>
      <c r="L517">
        <v>3780068377.8326921</v>
      </c>
      <c r="M517">
        <v>1.4360129833221436</v>
      </c>
      <c r="N517">
        <v>5.0520000457763672</v>
      </c>
      <c r="O517">
        <v>0</v>
      </c>
      <c r="P517" s="3" t="s">
        <v>688</v>
      </c>
      <c r="Q517" s="3" t="s">
        <v>696</v>
      </c>
      <c r="R517" s="3" t="s">
        <v>698</v>
      </c>
      <c r="S517">
        <v>22.049838000000001</v>
      </c>
      <c r="T517">
        <v>-9.5522999999999997E-2</v>
      </c>
      <c r="U517">
        <v>-0.61716099999999996</v>
      </c>
      <c r="V517">
        <v>9.2219999999999993E-3</v>
      </c>
      <c r="W517">
        <v>-0.47761700000000001</v>
      </c>
      <c r="X517">
        <v>-3.0858050000000001</v>
      </c>
      <c r="Y517">
        <v>4.6108999999999997E-2</v>
      </c>
      <c r="Z517" s="3" t="s">
        <v>688</v>
      </c>
      <c r="AA517" s="3" t="s">
        <v>683</v>
      </c>
      <c r="AB517" s="3" t="s">
        <v>698</v>
      </c>
      <c r="AC517" s="3" t="s">
        <v>1225</v>
      </c>
    </row>
    <row r="518" spans="1:29" x14ac:dyDescent="0.25">
      <c r="A518" s="3" t="s">
        <v>584</v>
      </c>
      <c r="B518">
        <v>3780068382.5295138</v>
      </c>
      <c r="C518" s="14">
        <f t="shared" si="24"/>
        <v>2923.8597784042358</v>
      </c>
      <c r="D518" s="3" t="s">
        <v>683</v>
      </c>
      <c r="E518" s="14">
        <v>400.50015939919416</v>
      </c>
      <c r="F518" s="14">
        <v>-451.73012101474683</v>
      </c>
      <c r="G518" s="14">
        <v>247.49988639459551</v>
      </c>
      <c r="H518" s="14">
        <f t="shared" si="25"/>
        <v>5.0000745018180686</v>
      </c>
      <c r="I518" s="14">
        <f t="shared" si="26"/>
        <v>59.9984344363316</v>
      </c>
      <c r="J518" s="3" t="s">
        <v>688</v>
      </c>
      <c r="K518">
        <v>3780068381.3574862</v>
      </c>
      <c r="L518">
        <v>3780068382.4535575</v>
      </c>
      <c r="M518">
        <v>1.4360129833221436</v>
      </c>
      <c r="N518">
        <v>5.0460000038146973</v>
      </c>
      <c r="O518">
        <v>0</v>
      </c>
      <c r="P518" s="3" t="s">
        <v>688</v>
      </c>
      <c r="Q518" s="3" t="s">
        <v>696</v>
      </c>
      <c r="R518" s="3" t="s">
        <v>698</v>
      </c>
      <c r="S518">
        <v>22.065643999999999</v>
      </c>
      <c r="T518">
        <v>-0.10388600000000001</v>
      </c>
      <c r="U518">
        <v>-0.750614</v>
      </c>
      <c r="V518">
        <v>1.2227E-2</v>
      </c>
      <c r="W518">
        <v>-0.51943099999999998</v>
      </c>
      <c r="X518">
        <v>-3.7530709999999998</v>
      </c>
      <c r="Y518">
        <v>6.1133E-2</v>
      </c>
      <c r="Z518" s="3" t="s">
        <v>688</v>
      </c>
      <c r="AA518" s="3" t="s">
        <v>683</v>
      </c>
      <c r="AB518" s="3" t="s">
        <v>698</v>
      </c>
      <c r="AC518" s="3" t="s">
        <v>1226</v>
      </c>
    </row>
    <row r="519" spans="1:29" x14ac:dyDescent="0.25">
      <c r="A519" s="3" t="s">
        <v>585</v>
      </c>
      <c r="B519">
        <v>3780068386.9527674</v>
      </c>
      <c r="C519" s="14">
        <f t="shared" si="24"/>
        <v>2928.2830319404602</v>
      </c>
      <c r="D519" s="3" t="s">
        <v>683</v>
      </c>
      <c r="E519" s="14">
        <v>400.49977815659418</v>
      </c>
      <c r="F519" s="14">
        <v>-451.73015240574688</v>
      </c>
      <c r="G519" s="14">
        <v>252.4998201580955</v>
      </c>
      <c r="H519" s="14">
        <f t="shared" si="25"/>
        <v>4.9999110681272168</v>
      </c>
      <c r="I519" s="14">
        <f t="shared" si="26"/>
        <v>60.002397735632535</v>
      </c>
      <c r="J519" s="3" t="s">
        <v>688</v>
      </c>
      <c r="K519">
        <v>3780068385.8659806</v>
      </c>
      <c r="L519">
        <v>3780068386.9020448</v>
      </c>
      <c r="M519">
        <v>1.4360129833221436</v>
      </c>
      <c r="N519">
        <v>5.0469999313354492</v>
      </c>
      <c r="O519">
        <v>0</v>
      </c>
      <c r="P519" s="3" t="s">
        <v>688</v>
      </c>
      <c r="Q519" s="3" t="s">
        <v>696</v>
      </c>
      <c r="R519" s="3" t="s">
        <v>698</v>
      </c>
      <c r="S519">
        <v>22.082955999999999</v>
      </c>
      <c r="T519">
        <v>-9.8722000000000004E-2</v>
      </c>
      <c r="U519">
        <v>-0.88993999999999995</v>
      </c>
      <c r="V519">
        <v>1.5056E-2</v>
      </c>
      <c r="W519">
        <v>-0.49361100000000002</v>
      </c>
      <c r="X519">
        <v>-4.4497010000000001</v>
      </c>
      <c r="Y519">
        <v>7.5278999999999999E-2</v>
      </c>
      <c r="Z519" s="3" t="s">
        <v>688</v>
      </c>
      <c r="AA519" s="3" t="s">
        <v>683</v>
      </c>
      <c r="AB519" s="3" t="s">
        <v>698</v>
      </c>
      <c r="AC519" s="3" t="s">
        <v>1227</v>
      </c>
    </row>
    <row r="520" spans="1:29" x14ac:dyDescent="0.25">
      <c r="A520" s="3" t="s">
        <v>586</v>
      </c>
      <c r="B520">
        <v>3780068391.4429049</v>
      </c>
      <c r="C520" s="14">
        <f t="shared" si="24"/>
        <v>2932.7731695175171</v>
      </c>
      <c r="D520" s="3" t="s">
        <v>683</v>
      </c>
      <c r="E520" s="14">
        <v>400.50024482129419</v>
      </c>
      <c r="F520" s="14">
        <v>-451.73022860144687</v>
      </c>
      <c r="G520" s="14">
        <v>257.50017973909553</v>
      </c>
      <c r="H520" s="14">
        <f t="shared" si="25"/>
        <v>5.000210386293471</v>
      </c>
      <c r="I520" s="14">
        <f t="shared" si="26"/>
        <v>59.998203194078087</v>
      </c>
      <c r="J520" s="3" t="s">
        <v>688</v>
      </c>
      <c r="K520">
        <v>3780068390.3408017</v>
      </c>
      <c r="L520">
        <v>3780068391.3916655</v>
      </c>
      <c r="M520">
        <v>1.4360129833221436</v>
      </c>
      <c r="N520">
        <v>5.0489997863769531</v>
      </c>
      <c r="O520">
        <v>0</v>
      </c>
      <c r="P520" s="3" t="s">
        <v>688</v>
      </c>
      <c r="Q520" s="3" t="s">
        <v>696</v>
      </c>
      <c r="R520" s="3" t="s">
        <v>698</v>
      </c>
      <c r="S520">
        <v>22.100428000000001</v>
      </c>
      <c r="T520">
        <v>-8.2513000000000003E-2</v>
      </c>
      <c r="U520">
        <v>-1.017774</v>
      </c>
      <c r="V520">
        <v>1.6479000000000001E-2</v>
      </c>
      <c r="W520">
        <v>-0.41256300000000001</v>
      </c>
      <c r="X520">
        <v>-5.0888689999999999</v>
      </c>
      <c r="Y520">
        <v>8.2394999999999996E-2</v>
      </c>
      <c r="Z520" s="3" t="s">
        <v>688</v>
      </c>
      <c r="AA520" s="3" t="s">
        <v>683</v>
      </c>
      <c r="AB520" s="3" t="s">
        <v>698</v>
      </c>
      <c r="AC520" s="3" t="s">
        <v>1228</v>
      </c>
    </row>
    <row r="521" spans="1:29" x14ac:dyDescent="0.25">
      <c r="A521" s="3" t="s">
        <v>587</v>
      </c>
      <c r="B521">
        <v>3780068396.0464258</v>
      </c>
      <c r="C521" s="14">
        <f t="shared" si="24"/>
        <v>2937.3766903877258</v>
      </c>
      <c r="D521" s="3" t="s">
        <v>683</v>
      </c>
      <c r="E521" s="14">
        <v>400.50021364079424</v>
      </c>
      <c r="F521" s="14">
        <v>-451.73007711214689</v>
      </c>
      <c r="G521" s="14">
        <v>262.49990716859554</v>
      </c>
      <c r="H521" s="14">
        <f t="shared" si="25"/>
        <v>5.0000636042706619</v>
      </c>
      <c r="I521" s="14">
        <f t="shared" si="26"/>
        <v>59.997644609513721</v>
      </c>
      <c r="J521" s="3" t="s">
        <v>688</v>
      </c>
      <c r="K521">
        <v>3780068394.8239217</v>
      </c>
      <c r="L521">
        <v>3780068395.9984522</v>
      </c>
      <c r="M521">
        <v>1.4360129833221436</v>
      </c>
      <c r="N521">
        <v>5.0520000457763672</v>
      </c>
      <c r="O521">
        <v>0</v>
      </c>
      <c r="P521" s="3" t="s">
        <v>688</v>
      </c>
      <c r="Q521" s="3" t="s">
        <v>696</v>
      </c>
      <c r="R521" s="3" t="s">
        <v>698</v>
      </c>
      <c r="S521">
        <v>22.108988</v>
      </c>
      <c r="T521">
        <v>-5.9497000000000001E-2</v>
      </c>
      <c r="U521">
        <v>-1.121659</v>
      </c>
      <c r="V521">
        <v>1.6466999999999999E-2</v>
      </c>
      <c r="W521">
        <v>-0.29748599999999997</v>
      </c>
      <c r="X521">
        <v>-5.6082960000000002</v>
      </c>
      <c r="Y521">
        <v>8.2336999999999994E-2</v>
      </c>
      <c r="Z521" s="3" t="s">
        <v>688</v>
      </c>
      <c r="AA521" s="3" t="s">
        <v>683</v>
      </c>
      <c r="AB521" s="3" t="s">
        <v>698</v>
      </c>
      <c r="AC521" s="3" t="s">
        <v>1229</v>
      </c>
    </row>
    <row r="522" spans="1:29" x14ac:dyDescent="0.25">
      <c r="A522" s="3" t="s">
        <v>588</v>
      </c>
      <c r="B522">
        <v>3780068400.3868961</v>
      </c>
      <c r="C522" s="14">
        <f t="shared" si="24"/>
        <v>2941.7171607017517</v>
      </c>
      <c r="D522" s="3" t="s">
        <v>683</v>
      </c>
      <c r="E522" s="14">
        <v>400.50000257789418</v>
      </c>
      <c r="F522" s="14">
        <v>-451.73016267234686</v>
      </c>
      <c r="G522" s="14">
        <v>267.50009347609551</v>
      </c>
      <c r="H522" s="14">
        <f t="shared" si="25"/>
        <v>5.0000321657429243</v>
      </c>
      <c r="I522" s="14">
        <f t="shared" si="26"/>
        <v>60.000229375136193</v>
      </c>
      <c r="J522" s="3" t="s">
        <v>688</v>
      </c>
      <c r="K522">
        <v>3780068399.3316998</v>
      </c>
      <c r="L522">
        <v>3780068400.3509178</v>
      </c>
      <c r="M522">
        <v>1.4360129833221436</v>
      </c>
      <c r="N522">
        <v>5.0489997863769531</v>
      </c>
      <c r="O522">
        <v>0</v>
      </c>
      <c r="P522" s="3" t="s">
        <v>688</v>
      </c>
      <c r="Q522" s="3" t="s">
        <v>696</v>
      </c>
      <c r="R522" s="3" t="s">
        <v>698</v>
      </c>
      <c r="S522">
        <v>22.134471999999999</v>
      </c>
      <c r="T522">
        <v>-3.7513999999999999E-2</v>
      </c>
      <c r="U522">
        <v>-1.198102</v>
      </c>
      <c r="V522">
        <v>1.5689999999999999E-2</v>
      </c>
      <c r="W522">
        <v>-0.18756800000000001</v>
      </c>
      <c r="X522">
        <v>-5.9905119999999998</v>
      </c>
      <c r="Y522">
        <v>7.8450000000000006E-2</v>
      </c>
      <c r="Z522" s="3" t="s">
        <v>688</v>
      </c>
      <c r="AA522" s="3" t="s">
        <v>683</v>
      </c>
      <c r="AB522" s="3" t="s">
        <v>698</v>
      </c>
      <c r="AC522" s="3" t="s">
        <v>1230</v>
      </c>
    </row>
    <row r="523" spans="1:29" x14ac:dyDescent="0.25">
      <c r="A523" s="3" t="s">
        <v>589</v>
      </c>
      <c r="B523">
        <v>3780068404.885016</v>
      </c>
      <c r="C523" s="14">
        <f t="shared" si="24"/>
        <v>2946.2152805328369</v>
      </c>
      <c r="D523" s="3" t="s">
        <v>683</v>
      </c>
      <c r="E523" s="14">
        <v>400.49993578349421</v>
      </c>
      <c r="F523" s="14">
        <v>-451.73034923368016</v>
      </c>
      <c r="G523" s="14">
        <v>272.5000084335955</v>
      </c>
      <c r="H523" s="14">
        <f t="shared" si="25"/>
        <v>5.0001603381521011</v>
      </c>
      <c r="I523" s="14">
        <f t="shared" si="26"/>
        <v>60.001961096477778</v>
      </c>
      <c r="J523" s="3" t="s">
        <v>688</v>
      </c>
      <c r="K523">
        <v>3780068403.7835674</v>
      </c>
      <c r="L523">
        <v>3780068404.8314314</v>
      </c>
      <c r="M523">
        <v>1.4360129833221436</v>
      </c>
      <c r="N523">
        <v>5.0510001182556152</v>
      </c>
      <c r="O523">
        <v>0</v>
      </c>
      <c r="P523" s="3" t="s">
        <v>688</v>
      </c>
      <c r="Q523" s="3" t="s">
        <v>696</v>
      </c>
      <c r="R523" s="3" t="s">
        <v>698</v>
      </c>
      <c r="S523">
        <v>22.154032000000001</v>
      </c>
      <c r="T523">
        <v>-2.0403999999999999E-2</v>
      </c>
      <c r="U523">
        <v>-1.2523979999999999</v>
      </c>
      <c r="V523">
        <v>1.4926999999999999E-2</v>
      </c>
      <c r="W523">
        <v>-0.102022</v>
      </c>
      <c r="X523">
        <v>-6.2619899999999999</v>
      </c>
      <c r="Y523">
        <v>7.4634000000000006E-2</v>
      </c>
      <c r="Z523" s="3" t="s">
        <v>688</v>
      </c>
      <c r="AA523" s="3" t="s">
        <v>683</v>
      </c>
      <c r="AB523" s="3" t="s">
        <v>698</v>
      </c>
      <c r="AC523" s="3" t="s">
        <v>1231</v>
      </c>
    </row>
    <row r="524" spans="1:29" x14ac:dyDescent="0.25">
      <c r="A524" s="3" t="s">
        <v>590</v>
      </c>
      <c r="B524">
        <v>3780068409.4464383</v>
      </c>
      <c r="C524" s="14">
        <f t="shared" si="24"/>
        <v>2950.7767028808594</v>
      </c>
      <c r="D524" s="3" t="s">
        <v>683</v>
      </c>
      <c r="E524" s="14">
        <v>400.50008317479421</v>
      </c>
      <c r="F524" s="14">
        <v>-451.72990156954683</v>
      </c>
      <c r="G524" s="14">
        <v>277.49980619509546</v>
      </c>
      <c r="H524" s="14">
        <f t="shared" si="25"/>
        <v>4.9998463459243796</v>
      </c>
      <c r="I524" s="14">
        <f t="shared" si="26"/>
        <v>59.997933463238475</v>
      </c>
      <c r="J524" s="3" t="s">
        <v>688</v>
      </c>
      <c r="K524">
        <v>3780068408.2799249</v>
      </c>
      <c r="L524">
        <v>3780068409.3624864</v>
      </c>
      <c r="M524">
        <v>1.4360129833221436</v>
      </c>
      <c r="N524">
        <v>5.0489997863769531</v>
      </c>
      <c r="O524">
        <v>0</v>
      </c>
      <c r="P524" s="3" t="s">
        <v>688</v>
      </c>
      <c r="Q524" s="3" t="s">
        <v>696</v>
      </c>
      <c r="R524" s="3" t="s">
        <v>698</v>
      </c>
      <c r="S524">
        <v>22.161766</v>
      </c>
      <c r="T524">
        <v>-7.1380000000000002E-3</v>
      </c>
      <c r="U524">
        <v>-1.2887040000000001</v>
      </c>
      <c r="V524">
        <v>1.4255E-2</v>
      </c>
      <c r="W524">
        <v>-3.5688999999999999E-2</v>
      </c>
      <c r="X524">
        <v>-6.4435190000000002</v>
      </c>
      <c r="Y524">
        <v>7.1274000000000004E-2</v>
      </c>
      <c r="Z524" s="3" t="s">
        <v>688</v>
      </c>
      <c r="AA524" s="3" t="s">
        <v>683</v>
      </c>
      <c r="AB524" s="3" t="s">
        <v>698</v>
      </c>
      <c r="AC524" s="3" t="s">
        <v>1232</v>
      </c>
    </row>
    <row r="525" spans="1:29" x14ac:dyDescent="0.25">
      <c r="A525" s="3" t="s">
        <v>591</v>
      </c>
      <c r="B525">
        <v>3780068413.8795986</v>
      </c>
      <c r="C525" s="14">
        <f t="shared" si="24"/>
        <v>2955.2098631858826</v>
      </c>
      <c r="D525" s="3" t="s">
        <v>683</v>
      </c>
      <c r="E525" s="14">
        <v>400.49980062719425</v>
      </c>
      <c r="F525" s="14">
        <v>-451.73000885284688</v>
      </c>
      <c r="G525" s="14">
        <v>282.50016036609549</v>
      </c>
      <c r="H525" s="14">
        <f t="shared" si="25"/>
        <v>4.9997979800641241</v>
      </c>
      <c r="I525" s="14">
        <f t="shared" si="26"/>
        <v>60.001352251621178</v>
      </c>
      <c r="J525" s="3" t="s">
        <v>688</v>
      </c>
      <c r="K525">
        <v>3780068412.7937679</v>
      </c>
      <c r="L525">
        <v>3780068413.8365417</v>
      </c>
      <c r="M525">
        <v>1.4360129833221436</v>
      </c>
      <c r="N525">
        <v>5.0510001182556152</v>
      </c>
      <c r="O525">
        <v>0</v>
      </c>
      <c r="P525" s="3" t="s">
        <v>688</v>
      </c>
      <c r="Q525" s="3" t="s">
        <v>696</v>
      </c>
      <c r="R525" s="3" t="s">
        <v>698</v>
      </c>
      <c r="S525">
        <v>22.136436</v>
      </c>
      <c r="T525">
        <v>3.3089999999999999E-3</v>
      </c>
      <c r="U525">
        <v>-1.3107059999999999</v>
      </c>
      <c r="V525">
        <v>1.3792E-2</v>
      </c>
      <c r="W525">
        <v>1.6545000000000001E-2</v>
      </c>
      <c r="X525">
        <v>-6.5535300000000003</v>
      </c>
      <c r="Y525">
        <v>6.8960999999999995E-2</v>
      </c>
      <c r="Z525" s="3" t="s">
        <v>688</v>
      </c>
      <c r="AA525" s="3" t="s">
        <v>683</v>
      </c>
      <c r="AB525" s="3" t="s">
        <v>698</v>
      </c>
      <c r="AC525" s="3" t="s">
        <v>1233</v>
      </c>
    </row>
    <row r="526" spans="1:29" x14ac:dyDescent="0.25">
      <c r="A526" s="3" t="s">
        <v>592</v>
      </c>
      <c r="B526">
        <v>3780068418.3879256</v>
      </c>
      <c r="C526" s="14">
        <f t="shared" si="24"/>
        <v>2959.7181901931763</v>
      </c>
      <c r="D526" s="3" t="s">
        <v>683</v>
      </c>
      <c r="E526" s="14">
        <v>400.50011725139422</v>
      </c>
      <c r="F526" s="14">
        <v>-451.72988151024686</v>
      </c>
      <c r="G526" s="14">
        <v>287.49999682409549</v>
      </c>
      <c r="H526" s="14">
        <f t="shared" si="25"/>
        <v>4.9998460139785061</v>
      </c>
      <c r="I526" s="14">
        <f t="shared" si="26"/>
        <v>59.997480343980875</v>
      </c>
      <c r="J526" s="3" t="s">
        <v>688</v>
      </c>
      <c r="K526">
        <v>3780068417.3246479</v>
      </c>
      <c r="L526">
        <v>3780068418.3418217</v>
      </c>
      <c r="M526">
        <v>1.4360129833221436</v>
      </c>
      <c r="N526">
        <v>5.0489997863769531</v>
      </c>
      <c r="O526">
        <v>0</v>
      </c>
      <c r="P526" s="3" t="s">
        <v>688</v>
      </c>
      <c r="Q526" s="3" t="s">
        <v>696</v>
      </c>
      <c r="R526" s="3" t="s">
        <v>698</v>
      </c>
      <c r="S526">
        <v>22.11983</v>
      </c>
      <c r="T526">
        <v>1.2623000000000001E-2</v>
      </c>
      <c r="U526">
        <v>-1.320292</v>
      </c>
      <c r="V526">
        <v>1.3835E-2</v>
      </c>
      <c r="W526">
        <v>6.3113000000000002E-2</v>
      </c>
      <c r="X526">
        <v>-6.6014590000000002</v>
      </c>
      <c r="Y526">
        <v>6.9177000000000002E-2</v>
      </c>
      <c r="Z526" s="3" t="s">
        <v>688</v>
      </c>
      <c r="AA526" s="3" t="s">
        <v>683</v>
      </c>
      <c r="AB526" s="3" t="s">
        <v>698</v>
      </c>
      <c r="AC526" s="3" t="s">
        <v>1234</v>
      </c>
    </row>
    <row r="527" spans="1:29" x14ac:dyDescent="0.25">
      <c r="A527" s="3" t="s">
        <v>593</v>
      </c>
      <c r="B527">
        <v>3780068423.0496926</v>
      </c>
      <c r="C527" s="14">
        <f t="shared" si="24"/>
        <v>2964.3799571990967</v>
      </c>
      <c r="D527" s="3" t="s">
        <v>683</v>
      </c>
      <c r="E527" s="14">
        <v>400.50020205429416</v>
      </c>
      <c r="F527" s="14">
        <v>-451.73008482164687</v>
      </c>
      <c r="G527" s="14">
        <v>292.49991481109549</v>
      </c>
      <c r="H527" s="14">
        <f t="shared" si="25"/>
        <v>5.0000644870794968</v>
      </c>
      <c r="I527" s="14">
        <f t="shared" si="26"/>
        <v>59.99780376370277</v>
      </c>
      <c r="J527" s="3" t="s">
        <v>688</v>
      </c>
      <c r="K527">
        <v>3780068421.86692</v>
      </c>
      <c r="L527">
        <v>3780068422.9498234</v>
      </c>
      <c r="M527">
        <v>1.4360129833221436</v>
      </c>
      <c r="N527">
        <v>5.0440001487731934</v>
      </c>
      <c r="O527">
        <v>0</v>
      </c>
      <c r="P527" s="3" t="s">
        <v>688</v>
      </c>
      <c r="Q527" s="3" t="s">
        <v>696</v>
      </c>
      <c r="R527" s="3" t="s">
        <v>698</v>
      </c>
      <c r="S527">
        <v>22.155411999999998</v>
      </c>
      <c r="T527">
        <v>2.1576000000000001E-2</v>
      </c>
      <c r="U527">
        <v>-1.3187120000000001</v>
      </c>
      <c r="V527">
        <v>1.4255E-2</v>
      </c>
      <c r="W527">
        <v>0.107879</v>
      </c>
      <c r="X527">
        <v>-6.5935620000000004</v>
      </c>
      <c r="Y527">
        <v>7.1276999999999993E-2</v>
      </c>
      <c r="Z527" s="3" t="s">
        <v>688</v>
      </c>
      <c r="AA527" s="3" t="s">
        <v>683</v>
      </c>
      <c r="AB527" s="3" t="s">
        <v>698</v>
      </c>
      <c r="AC527" s="3" t="s">
        <v>1235</v>
      </c>
    </row>
    <row r="528" spans="1:29" x14ac:dyDescent="0.25">
      <c r="A528" s="3" t="s">
        <v>594</v>
      </c>
      <c r="B528">
        <v>3780068427.548492</v>
      </c>
      <c r="C528" s="14">
        <f t="shared" si="24"/>
        <v>2968.8787565231323</v>
      </c>
      <c r="D528" s="3" t="s">
        <v>683</v>
      </c>
      <c r="E528" s="14">
        <v>400.50013631449417</v>
      </c>
      <c r="F528" s="14">
        <v>-451.73011457564689</v>
      </c>
      <c r="G528" s="14">
        <v>297.49991484759551</v>
      </c>
      <c r="H528" s="14">
        <f t="shared" si="25"/>
        <v>5.0000573825989614</v>
      </c>
      <c r="I528" s="14">
        <f t="shared" si="26"/>
        <v>59.998626626148194</v>
      </c>
      <c r="J528" s="3" t="s">
        <v>688</v>
      </c>
      <c r="K528">
        <v>3780068426.4551721</v>
      </c>
      <c r="L528">
        <v>3780068427.499547</v>
      </c>
      <c r="M528">
        <v>1.4360129833221436</v>
      </c>
      <c r="N528">
        <v>5.0460000038146973</v>
      </c>
      <c r="O528">
        <v>0</v>
      </c>
      <c r="P528" s="3" t="s">
        <v>688</v>
      </c>
      <c r="Q528" s="3" t="s">
        <v>696</v>
      </c>
      <c r="R528" s="3" t="s">
        <v>698</v>
      </c>
      <c r="S528">
        <v>22.17173</v>
      </c>
      <c r="T528">
        <v>2.9267000000000001E-2</v>
      </c>
      <c r="U528">
        <v>-1.3050299999999999</v>
      </c>
      <c r="V528">
        <v>1.4812000000000001E-2</v>
      </c>
      <c r="W528">
        <v>0.14633299999999999</v>
      </c>
      <c r="X528">
        <v>-6.5251479999999997</v>
      </c>
      <c r="Y528">
        <v>7.4061000000000002E-2</v>
      </c>
      <c r="Z528" s="3" t="s">
        <v>688</v>
      </c>
      <c r="AA528" s="3" t="s">
        <v>683</v>
      </c>
      <c r="AB528" s="3" t="s">
        <v>698</v>
      </c>
      <c r="AC528" s="3" t="s">
        <v>1236</v>
      </c>
    </row>
    <row r="529" spans="1:29" x14ac:dyDescent="0.25">
      <c r="A529" s="3" t="s">
        <v>595</v>
      </c>
      <c r="B529">
        <v>3780068435.8122759</v>
      </c>
      <c r="C529" s="14">
        <f t="shared" si="24"/>
        <v>2977.1425404548645</v>
      </c>
      <c r="D529" s="3" t="s">
        <v>683</v>
      </c>
      <c r="E529" s="14">
        <v>402.99995920249415</v>
      </c>
      <c r="F529" s="14">
        <v>-456.06001919794687</v>
      </c>
      <c r="G529" s="14">
        <v>297.50012848179551</v>
      </c>
      <c r="H529" s="14">
        <f t="shared" si="25"/>
        <v>9.9997762242669577</v>
      </c>
      <c r="I529" s="14">
        <f t="shared" si="26"/>
        <v>59.999580337797447</v>
      </c>
      <c r="J529" s="3" t="s">
        <v>688</v>
      </c>
      <c r="K529">
        <v>3780068434.6373081</v>
      </c>
      <c r="L529">
        <v>3780068435.731308</v>
      </c>
      <c r="M529">
        <v>1.4360129833221436</v>
      </c>
      <c r="N529">
        <v>5.0440001487731934</v>
      </c>
      <c r="O529">
        <v>0</v>
      </c>
      <c r="P529" s="3" t="s">
        <v>688</v>
      </c>
      <c r="Q529" s="3" t="s">
        <v>696</v>
      </c>
      <c r="R529" s="3" t="s">
        <v>698</v>
      </c>
      <c r="S529">
        <v>22.085381999999999</v>
      </c>
      <c r="T529">
        <v>4.8030000000000003E-2</v>
      </c>
      <c r="U529">
        <v>-1.342522</v>
      </c>
      <c r="V529">
        <v>-2.7706000000000001E-2</v>
      </c>
      <c r="W529">
        <v>0.240149</v>
      </c>
      <c r="X529">
        <v>-6.712612</v>
      </c>
      <c r="Y529">
        <v>-0.13853199999999999</v>
      </c>
      <c r="Z529" s="3" t="s">
        <v>688</v>
      </c>
      <c r="AA529" s="3" t="s">
        <v>683</v>
      </c>
      <c r="AB529" s="3" t="s">
        <v>698</v>
      </c>
      <c r="AC529" s="3" t="s">
        <v>1237</v>
      </c>
    </row>
    <row r="530" spans="1:29" x14ac:dyDescent="0.25">
      <c r="A530" s="3" t="s">
        <v>596</v>
      </c>
      <c r="B530">
        <v>3780068440.1951432</v>
      </c>
      <c r="C530" s="14">
        <f t="shared" si="24"/>
        <v>2981.5254077911377</v>
      </c>
      <c r="D530" s="3" t="s">
        <v>683</v>
      </c>
      <c r="E530" s="14">
        <v>403.0000249422942</v>
      </c>
      <c r="F530" s="14">
        <v>-456.06048944394684</v>
      </c>
      <c r="G530" s="14">
        <v>292.49962844529551</v>
      </c>
      <c r="H530" s="14">
        <f t="shared" si="25"/>
        <v>10.000216339273821</v>
      </c>
      <c r="I530" s="14">
        <f t="shared" si="26"/>
        <v>60.000601294567403</v>
      </c>
      <c r="J530" s="3" t="s">
        <v>688</v>
      </c>
      <c r="K530">
        <v>3780068439.0842929</v>
      </c>
      <c r="L530">
        <v>3780068440.1498866</v>
      </c>
      <c r="M530">
        <v>1.4360129833221436</v>
      </c>
      <c r="N530">
        <v>5.0520000457763672</v>
      </c>
      <c r="O530">
        <v>0</v>
      </c>
      <c r="P530" s="3" t="s">
        <v>688</v>
      </c>
      <c r="Q530" s="3" t="s">
        <v>696</v>
      </c>
      <c r="R530" s="3" t="s">
        <v>698</v>
      </c>
      <c r="S530">
        <v>22.059816000000001</v>
      </c>
      <c r="T530">
        <v>2.9103E-2</v>
      </c>
      <c r="U530">
        <v>-1.363761</v>
      </c>
      <c r="V530">
        <v>-3.4833999999999997E-2</v>
      </c>
      <c r="W530">
        <v>0.145513</v>
      </c>
      <c r="X530">
        <v>-6.8188050000000002</v>
      </c>
      <c r="Y530">
        <v>-0.17416799999999999</v>
      </c>
      <c r="Z530" s="3" t="s">
        <v>688</v>
      </c>
      <c r="AA530" s="3" t="s">
        <v>683</v>
      </c>
      <c r="AB530" s="3" t="s">
        <v>698</v>
      </c>
      <c r="AC530" s="3" t="s">
        <v>1238</v>
      </c>
    </row>
    <row r="531" spans="1:29" x14ac:dyDescent="0.25">
      <c r="A531" s="3" t="s">
        <v>597</v>
      </c>
      <c r="B531">
        <v>3780068444.7190528</v>
      </c>
      <c r="C531" s="14">
        <f t="shared" si="24"/>
        <v>2986.0493173599243</v>
      </c>
      <c r="D531" s="3" t="s">
        <v>683</v>
      </c>
      <c r="E531" s="14">
        <v>402.9999401393942</v>
      </c>
      <c r="F531" s="14">
        <v>-456.06028613254682</v>
      </c>
      <c r="G531" s="14">
        <v>287.5002104582955</v>
      </c>
      <c r="H531" s="14">
        <f t="shared" si="25"/>
        <v>9.9999978647551941</v>
      </c>
      <c r="I531" s="14">
        <f t="shared" si="26"/>
        <v>60.000439650771177</v>
      </c>
      <c r="J531" s="3" t="s">
        <v>688</v>
      </c>
      <c r="K531">
        <v>3780068443.6382985</v>
      </c>
      <c r="L531">
        <v>3780068444.6780543</v>
      </c>
      <c r="M531">
        <v>1.4360129833221436</v>
      </c>
      <c r="N531">
        <v>5.0489997863769531</v>
      </c>
      <c r="O531">
        <v>0</v>
      </c>
      <c r="P531" s="3" t="s">
        <v>688</v>
      </c>
      <c r="Q531" s="3" t="s">
        <v>696</v>
      </c>
      <c r="R531" s="3" t="s">
        <v>698</v>
      </c>
      <c r="S531">
        <v>22.081524000000002</v>
      </c>
      <c r="T531">
        <v>9.0959999999999999E-3</v>
      </c>
      <c r="U531">
        <v>-1.3670789999999999</v>
      </c>
      <c r="V531">
        <v>-3.8741999999999999E-2</v>
      </c>
      <c r="W531">
        <v>4.5477999999999998E-2</v>
      </c>
      <c r="X531">
        <v>-6.8353929999999998</v>
      </c>
      <c r="Y531">
        <v>-0.19370899999999999</v>
      </c>
      <c r="Z531" s="3" t="s">
        <v>688</v>
      </c>
      <c r="AA531" s="3" t="s">
        <v>683</v>
      </c>
      <c r="AB531" s="3" t="s">
        <v>698</v>
      </c>
      <c r="AC531" s="3" t="s">
        <v>1239</v>
      </c>
    </row>
    <row r="532" spans="1:29" x14ac:dyDescent="0.25">
      <c r="A532" s="3" t="s">
        <v>598</v>
      </c>
      <c r="B532">
        <v>3780068449.3335342</v>
      </c>
      <c r="C532" s="14">
        <f t="shared" si="24"/>
        <v>2990.6637988090515</v>
      </c>
      <c r="D532" s="3" t="s">
        <v>683</v>
      </c>
      <c r="E532" s="14">
        <v>403.00012351519422</v>
      </c>
      <c r="F532" s="14">
        <v>-456.06041347514685</v>
      </c>
      <c r="G532" s="14">
        <v>282.49987400029545</v>
      </c>
      <c r="H532" s="14">
        <f t="shared" si="25"/>
        <v>10.000199834388493</v>
      </c>
      <c r="I532" s="14">
        <f t="shared" si="26"/>
        <v>59.99989455962875</v>
      </c>
      <c r="J532" s="3" t="s">
        <v>688</v>
      </c>
      <c r="K532">
        <v>3780068448.1521935</v>
      </c>
      <c r="L532">
        <v>3780068449.2515841</v>
      </c>
      <c r="M532">
        <v>1.4360129833221436</v>
      </c>
      <c r="N532">
        <v>5.0520000457763672</v>
      </c>
      <c r="O532">
        <v>0</v>
      </c>
      <c r="P532" s="3" t="s">
        <v>688</v>
      </c>
      <c r="Q532" s="3" t="s">
        <v>696</v>
      </c>
      <c r="R532" s="3" t="s">
        <v>698</v>
      </c>
      <c r="S532">
        <v>22.074286000000001</v>
      </c>
      <c r="T532">
        <v>-9.6039999999999997E-3</v>
      </c>
      <c r="U532">
        <v>-1.3569420000000001</v>
      </c>
      <c r="V532">
        <v>-3.8452E-2</v>
      </c>
      <c r="W532">
        <v>-4.8017999999999998E-2</v>
      </c>
      <c r="X532">
        <v>-6.7847119999999999</v>
      </c>
      <c r="Y532">
        <v>-0.19225800000000001</v>
      </c>
      <c r="Z532" s="3" t="s">
        <v>688</v>
      </c>
      <c r="AA532" s="3" t="s">
        <v>683</v>
      </c>
      <c r="AB532" s="3" t="s">
        <v>698</v>
      </c>
      <c r="AC532" s="3" t="s">
        <v>1240</v>
      </c>
    </row>
    <row r="533" spans="1:29" x14ac:dyDescent="0.25">
      <c r="A533" s="3" t="s">
        <v>599</v>
      </c>
      <c r="B533">
        <v>3780068454.1709256</v>
      </c>
      <c r="C533" s="14">
        <f t="shared" si="24"/>
        <v>2995.5011901855469</v>
      </c>
      <c r="D533" s="3" t="s">
        <v>683</v>
      </c>
      <c r="E533" s="14">
        <v>402.9999060627942</v>
      </c>
      <c r="F533" s="14">
        <v>-456.06030619184685</v>
      </c>
      <c r="G533" s="14">
        <v>277.50001982929552</v>
      </c>
      <c r="H533" s="14">
        <f t="shared" si="25"/>
        <v>9.9999981986652084</v>
      </c>
      <c r="I533" s="14">
        <f t="shared" si="26"/>
        <v>60.000666203380099</v>
      </c>
      <c r="J533" s="3" t="s">
        <v>688</v>
      </c>
      <c r="K533">
        <v>3780068452.9612598</v>
      </c>
      <c r="L533">
        <v>3780068454.1238194</v>
      </c>
      <c r="M533">
        <v>1.4360129833221436</v>
      </c>
      <c r="N533">
        <v>5.0489997863769531</v>
      </c>
      <c r="O533">
        <v>0</v>
      </c>
      <c r="P533" s="3" t="s">
        <v>688</v>
      </c>
      <c r="Q533" s="3" t="s">
        <v>696</v>
      </c>
      <c r="R533" s="3" t="s">
        <v>698</v>
      </c>
      <c r="S533">
        <v>22.08982</v>
      </c>
      <c r="T533">
        <v>-2.9877999999999998E-2</v>
      </c>
      <c r="U533">
        <v>-1.3345560000000001</v>
      </c>
      <c r="V533">
        <v>-3.4500000000000003E-2</v>
      </c>
      <c r="W533">
        <v>-0.149392</v>
      </c>
      <c r="X533">
        <v>-6.6727819999999998</v>
      </c>
      <c r="Y533">
        <v>-0.17249999999999999</v>
      </c>
      <c r="Z533" s="3" t="s">
        <v>688</v>
      </c>
      <c r="AA533" s="3" t="s">
        <v>683</v>
      </c>
      <c r="AB533" s="3" t="s">
        <v>698</v>
      </c>
      <c r="AC533" s="3" t="s">
        <v>1241</v>
      </c>
    </row>
    <row r="534" spans="1:29" x14ac:dyDescent="0.25">
      <c r="A534" s="3" t="s">
        <v>600</v>
      </c>
      <c r="B534">
        <v>3780068458.5864305</v>
      </c>
      <c r="C534" s="14">
        <f t="shared" si="24"/>
        <v>2999.9166951179504</v>
      </c>
      <c r="D534" s="3" t="s">
        <v>683</v>
      </c>
      <c r="E534" s="14">
        <v>402.99975867149419</v>
      </c>
      <c r="F534" s="14">
        <v>-456.06025385598019</v>
      </c>
      <c r="G534" s="14">
        <v>272.50022206779551</v>
      </c>
      <c r="H534" s="14">
        <f t="shared" si="25"/>
        <v>9.9998791804302094</v>
      </c>
      <c r="I534" s="14">
        <f t="shared" si="26"/>
        <v>60.001247636751799</v>
      </c>
      <c r="J534" s="3" t="s">
        <v>688</v>
      </c>
      <c r="K534">
        <v>3780068457.4954271</v>
      </c>
      <c r="L534">
        <v>3780068458.5351601</v>
      </c>
      <c r="M534">
        <v>1.4360129833221436</v>
      </c>
      <c r="N534">
        <v>5.0440001487731934</v>
      </c>
      <c r="O534">
        <v>0</v>
      </c>
      <c r="P534" s="3" t="s">
        <v>688</v>
      </c>
      <c r="Q534" s="3" t="s">
        <v>696</v>
      </c>
      <c r="R534" s="3" t="s">
        <v>698</v>
      </c>
      <c r="S534">
        <v>22.123092</v>
      </c>
      <c r="T534">
        <v>-5.5531999999999998E-2</v>
      </c>
      <c r="U534">
        <v>-1.2993790000000001</v>
      </c>
      <c r="V534">
        <v>-2.7664999999999999E-2</v>
      </c>
      <c r="W534">
        <v>-0.27765899999999999</v>
      </c>
      <c r="X534">
        <v>-6.4968940000000002</v>
      </c>
      <c r="Y534">
        <v>-0.138324</v>
      </c>
      <c r="Z534" s="3" t="s">
        <v>688</v>
      </c>
      <c r="AA534" s="3" t="s">
        <v>683</v>
      </c>
      <c r="AB534" s="3" t="s">
        <v>698</v>
      </c>
      <c r="AC534" s="3" t="s">
        <v>1242</v>
      </c>
    </row>
    <row r="535" spans="1:29" x14ac:dyDescent="0.25">
      <c r="A535" s="3" t="s">
        <v>601</v>
      </c>
      <c r="B535">
        <v>3780068463.0397687</v>
      </c>
      <c r="C535" s="14">
        <f t="shared" si="24"/>
        <v>3004.3700332641602</v>
      </c>
      <c r="D535" s="3" t="s">
        <v>683</v>
      </c>
      <c r="E535" s="14">
        <v>402.99982546589416</v>
      </c>
      <c r="F535" s="14">
        <v>-456.06006729464684</v>
      </c>
      <c r="G535" s="14">
        <v>267.49980711029554</v>
      </c>
      <c r="H535" s="14">
        <f t="shared" si="25"/>
        <v>9.9997510087609704</v>
      </c>
      <c r="I535" s="14">
        <f t="shared" si="26"/>
        <v>60.000381739805974</v>
      </c>
      <c r="J535" s="3" t="s">
        <v>688</v>
      </c>
      <c r="K535">
        <v>3780068461.9504433</v>
      </c>
      <c r="L535">
        <v>3780068462.9917274</v>
      </c>
      <c r="M535">
        <v>1.4360129833221436</v>
      </c>
      <c r="N535">
        <v>5.0440001487731934</v>
      </c>
      <c r="O535">
        <v>0</v>
      </c>
      <c r="P535" s="3" t="s">
        <v>688</v>
      </c>
      <c r="Q535" s="3" t="s">
        <v>696</v>
      </c>
      <c r="R535" s="3" t="s">
        <v>698</v>
      </c>
      <c r="S535">
        <v>22.121226</v>
      </c>
      <c r="T535">
        <v>-9.0399999999999994E-2</v>
      </c>
      <c r="U535">
        <v>-1.246669</v>
      </c>
      <c r="V535">
        <v>-1.8492999999999999E-2</v>
      </c>
      <c r="W535">
        <v>-0.45199899999999998</v>
      </c>
      <c r="X535">
        <v>-6.2333439999999998</v>
      </c>
      <c r="Y535">
        <v>-9.2464000000000005E-2</v>
      </c>
      <c r="Z535" s="3" t="s">
        <v>688</v>
      </c>
      <c r="AA535" s="3" t="s">
        <v>683</v>
      </c>
      <c r="AB535" s="3" t="s">
        <v>698</v>
      </c>
      <c r="AC535" s="3" t="s">
        <v>1243</v>
      </c>
    </row>
    <row r="536" spans="1:29" x14ac:dyDescent="0.25">
      <c r="A536" s="3" t="s">
        <v>602</v>
      </c>
      <c r="B536">
        <v>3780068467.5895448</v>
      </c>
      <c r="C536" s="14">
        <f t="shared" si="24"/>
        <v>3008.9198093414307</v>
      </c>
      <c r="D536" s="3" t="s">
        <v>683</v>
      </c>
      <c r="E536" s="14">
        <v>403.00003652879423</v>
      </c>
      <c r="F536" s="14">
        <v>-456.06048173444685</v>
      </c>
      <c r="G536" s="14">
        <v>262.50012080279549</v>
      </c>
      <c r="H536" s="14">
        <f t="shared" si="25"/>
        <v>10.00021545577717</v>
      </c>
      <c r="I536" s="14">
        <f t="shared" si="26"/>
        <v>60.000521718422455</v>
      </c>
      <c r="J536" s="3" t="s">
        <v>688</v>
      </c>
      <c r="K536">
        <v>3780068466.4134841</v>
      </c>
      <c r="L536">
        <v>3780068467.5085912</v>
      </c>
      <c r="M536">
        <v>1.4360129833221436</v>
      </c>
      <c r="N536">
        <v>5.0520000457763672</v>
      </c>
      <c r="O536">
        <v>0</v>
      </c>
      <c r="P536" s="3" t="s">
        <v>688</v>
      </c>
      <c r="Q536" s="3" t="s">
        <v>696</v>
      </c>
      <c r="R536" s="3" t="s">
        <v>698</v>
      </c>
      <c r="S536">
        <v>22.084720000000001</v>
      </c>
      <c r="T536">
        <v>-0.135544</v>
      </c>
      <c r="U536">
        <v>-1.169492</v>
      </c>
      <c r="V536">
        <v>-8.1860000000000006E-3</v>
      </c>
      <c r="W536">
        <v>-0.67772100000000002</v>
      </c>
      <c r="X536">
        <v>-5.847461</v>
      </c>
      <c r="Y536">
        <v>-4.0930000000000001E-2</v>
      </c>
      <c r="Z536" s="3" t="s">
        <v>688</v>
      </c>
      <c r="AA536" s="3" t="s">
        <v>683</v>
      </c>
      <c r="AB536" s="3" t="s">
        <v>698</v>
      </c>
      <c r="AC536" s="3" t="s">
        <v>1244</v>
      </c>
    </row>
    <row r="537" spans="1:29" x14ac:dyDescent="0.25">
      <c r="A537" s="3" t="s">
        <v>603</v>
      </c>
      <c r="B537">
        <v>3780068471.9811425</v>
      </c>
      <c r="C537" s="14">
        <f t="shared" si="24"/>
        <v>3013.3114070892334</v>
      </c>
      <c r="D537" s="3" t="s">
        <v>683</v>
      </c>
      <c r="E537" s="14">
        <v>403.00006770929423</v>
      </c>
      <c r="F537" s="14">
        <v>-456.06013322374685</v>
      </c>
      <c r="G537" s="14">
        <v>257.49989337329549</v>
      </c>
      <c r="H537" s="14">
        <f t="shared" si="25"/>
        <v>9.9999292272781179</v>
      </c>
      <c r="I537" s="14">
        <f t="shared" si="26"/>
        <v>59.999368596763048</v>
      </c>
      <c r="J537" s="3" t="s">
        <v>688</v>
      </c>
      <c r="K537">
        <v>3780068470.9100928</v>
      </c>
      <c r="L537">
        <v>3780068471.9433055</v>
      </c>
      <c r="M537">
        <v>1.4360129833221436</v>
      </c>
      <c r="N537">
        <v>5.0510001182556152</v>
      </c>
      <c r="O537">
        <v>0</v>
      </c>
      <c r="P537" s="3" t="s">
        <v>688</v>
      </c>
      <c r="Q537" s="3" t="s">
        <v>696</v>
      </c>
      <c r="R537" s="3" t="s">
        <v>698</v>
      </c>
      <c r="S537">
        <v>22.093498</v>
      </c>
      <c r="T537">
        <v>-0.186608</v>
      </c>
      <c r="U537">
        <v>-1.059423</v>
      </c>
      <c r="V537">
        <v>8.3600000000000005E-4</v>
      </c>
      <c r="W537">
        <v>-0.93304200000000004</v>
      </c>
      <c r="X537">
        <v>-5.2971130000000004</v>
      </c>
      <c r="Y537">
        <v>4.1780000000000003E-3</v>
      </c>
      <c r="Z537" s="3" t="s">
        <v>688</v>
      </c>
      <c r="AA537" s="3" t="s">
        <v>683</v>
      </c>
      <c r="AB537" s="3" t="s">
        <v>698</v>
      </c>
      <c r="AC537" s="3" t="s">
        <v>1245</v>
      </c>
    </row>
    <row r="538" spans="1:29" x14ac:dyDescent="0.25">
      <c r="A538" s="3" t="s">
        <v>604</v>
      </c>
      <c r="B538">
        <v>3780068476.2928638</v>
      </c>
      <c r="C538" s="14">
        <f t="shared" si="24"/>
        <v>3017.6231284141541</v>
      </c>
      <c r="D538" s="3" t="s">
        <v>683</v>
      </c>
      <c r="E538" s="14">
        <v>403.0001010445942</v>
      </c>
      <c r="F538" s="14">
        <v>-456.06005702804686</v>
      </c>
      <c r="G538" s="14">
        <v>252.50003379229548</v>
      </c>
      <c r="H538" s="14">
        <f t="shared" si="25"/>
        <v>9.9998799085377108</v>
      </c>
      <c r="I538" s="14">
        <f t="shared" si="26"/>
        <v>59.998984895438689</v>
      </c>
      <c r="J538" s="3" t="s">
        <v>688</v>
      </c>
      <c r="K538">
        <v>3780068475.4460201</v>
      </c>
      <c r="L538">
        <v>3780068476.2019024</v>
      </c>
      <c r="M538">
        <v>1.4360129833221436</v>
      </c>
      <c r="N538">
        <v>5.0510001182556152</v>
      </c>
      <c r="O538">
        <v>0</v>
      </c>
      <c r="P538" s="3" t="s">
        <v>688</v>
      </c>
      <c r="Q538" s="3" t="s">
        <v>696</v>
      </c>
      <c r="R538" s="3" t="s">
        <v>698</v>
      </c>
      <c r="S538">
        <v>22.112444</v>
      </c>
      <c r="T538">
        <v>-0.22536100000000001</v>
      </c>
      <c r="U538">
        <v>-0.91387600000000002</v>
      </c>
      <c r="V538">
        <v>3.6670000000000001E-3</v>
      </c>
      <c r="W538">
        <v>-1.1268069999999999</v>
      </c>
      <c r="X538">
        <v>-4.5693820000000001</v>
      </c>
      <c r="Y538">
        <v>1.8335000000000001E-2</v>
      </c>
      <c r="Z538" s="3" t="s">
        <v>688</v>
      </c>
      <c r="AA538" s="3" t="s">
        <v>683</v>
      </c>
      <c r="AB538" s="3" t="s">
        <v>698</v>
      </c>
      <c r="AC538" s="3" t="s">
        <v>1246</v>
      </c>
    </row>
    <row r="539" spans="1:29" x14ac:dyDescent="0.25">
      <c r="A539" s="3" t="s">
        <v>605</v>
      </c>
      <c r="B539">
        <v>3780068480.4513206</v>
      </c>
      <c r="C539" s="14">
        <f t="shared" si="24"/>
        <v>3021.7815852165222</v>
      </c>
      <c r="D539" s="3" t="s">
        <v>683</v>
      </c>
      <c r="E539" s="14">
        <v>402.9999822871942</v>
      </c>
      <c r="F539" s="14">
        <v>-456.06002563704686</v>
      </c>
      <c r="G539" s="14">
        <v>247.50010002879552</v>
      </c>
      <c r="H539" s="14">
        <f t="shared" si="25"/>
        <v>9.999793343192902</v>
      </c>
      <c r="I539" s="14">
        <f t="shared" si="26"/>
        <v>59.999484237838551</v>
      </c>
      <c r="J539" s="3" t="s">
        <v>688</v>
      </c>
      <c r="K539">
        <v>3780068479.6426926</v>
      </c>
      <c r="L539">
        <v>3780068480.402792</v>
      </c>
      <c r="M539">
        <v>1.4360129833221436</v>
      </c>
      <c r="N539">
        <v>5.0469999313354492</v>
      </c>
      <c r="O539">
        <v>0</v>
      </c>
      <c r="P539" s="3" t="s">
        <v>688</v>
      </c>
      <c r="Q539" s="3" t="s">
        <v>696</v>
      </c>
      <c r="R539" s="3" t="s">
        <v>698</v>
      </c>
      <c r="S539">
        <v>22.119532</v>
      </c>
      <c r="T539">
        <v>-0.23189799999999999</v>
      </c>
      <c r="U539">
        <v>-0.75222</v>
      </c>
      <c r="V539">
        <v>7.7700000000000002E-4</v>
      </c>
      <c r="W539">
        <v>-1.1594899999999999</v>
      </c>
      <c r="X539">
        <v>-3.761101</v>
      </c>
      <c r="Y539">
        <v>3.885E-3</v>
      </c>
      <c r="Z539" s="3" t="s">
        <v>688</v>
      </c>
      <c r="AA539" s="3" t="s">
        <v>683</v>
      </c>
      <c r="AB539" s="3" t="s">
        <v>698</v>
      </c>
      <c r="AC539" s="3" t="s">
        <v>1247</v>
      </c>
    </row>
    <row r="540" spans="1:29" x14ac:dyDescent="0.25">
      <c r="A540" s="3" t="s">
        <v>606</v>
      </c>
      <c r="B540">
        <v>3780068485.0347366</v>
      </c>
      <c r="C540" s="14">
        <f t="shared" si="24"/>
        <v>3026.3650012016296</v>
      </c>
      <c r="D540" s="3" t="s">
        <v>683</v>
      </c>
      <c r="E540" s="14">
        <v>402.99996903509418</v>
      </c>
      <c r="F540" s="14">
        <v>-456.06007270974681</v>
      </c>
      <c r="G540" s="14">
        <v>242.49996444279549</v>
      </c>
      <c r="H540" s="14">
        <f t="shared" si="25"/>
        <v>9.9998274830120142</v>
      </c>
      <c r="I540" s="14">
        <f t="shared" si="26"/>
        <v>59.999684853145617</v>
      </c>
      <c r="J540" s="3" t="s">
        <v>688</v>
      </c>
      <c r="K540">
        <v>3780068483.8477006</v>
      </c>
      <c r="L540">
        <v>3780068484.9559255</v>
      </c>
      <c r="M540">
        <v>1.4360129833221436</v>
      </c>
      <c r="N540">
        <v>5.0440001487731934</v>
      </c>
      <c r="O540">
        <v>0</v>
      </c>
      <c r="P540" s="3" t="s">
        <v>688</v>
      </c>
      <c r="Q540" s="3" t="s">
        <v>696</v>
      </c>
      <c r="R540" s="3" t="s">
        <v>698</v>
      </c>
      <c r="S540">
        <v>22.106324000000001</v>
      </c>
      <c r="T540">
        <v>-0.20849599999999999</v>
      </c>
      <c r="U540">
        <v>-0.60501799999999994</v>
      </c>
      <c r="V540">
        <v>-2.1949999999999999E-3</v>
      </c>
      <c r="W540">
        <v>-1.0424819999999999</v>
      </c>
      <c r="X540">
        <v>-3.0250919999999999</v>
      </c>
      <c r="Y540">
        <v>-1.0973999999999999E-2</v>
      </c>
      <c r="Z540" s="3" t="s">
        <v>688</v>
      </c>
      <c r="AA540" s="3" t="s">
        <v>683</v>
      </c>
      <c r="AB540" s="3" t="s">
        <v>698</v>
      </c>
      <c r="AC540" s="3" t="s">
        <v>1248</v>
      </c>
    </row>
    <row r="541" spans="1:29" x14ac:dyDescent="0.25">
      <c r="A541" s="3" t="s">
        <v>607</v>
      </c>
      <c r="B541">
        <v>3780068489.4738336</v>
      </c>
      <c r="C541" s="14">
        <f t="shared" si="24"/>
        <v>3030.8040981292725</v>
      </c>
      <c r="D541" s="3" t="s">
        <v>683</v>
      </c>
      <c r="E541" s="14">
        <v>403.00009908439421</v>
      </c>
      <c r="F541" s="14">
        <v>-456.06049023764683</v>
      </c>
      <c r="G541" s="14">
        <v>237.49999110329549</v>
      </c>
      <c r="H541" s="14">
        <f t="shared" si="25"/>
        <v>10.000254097278543</v>
      </c>
      <c r="I541" s="14">
        <f t="shared" si="26"/>
        <v>60.000235685113708</v>
      </c>
      <c r="J541" s="3" t="s">
        <v>688</v>
      </c>
      <c r="K541">
        <v>3780068488.4039793</v>
      </c>
      <c r="L541">
        <v>3780068489.4279394</v>
      </c>
      <c r="M541">
        <v>1.4360129833221436</v>
      </c>
      <c r="N541">
        <v>5.0430002212524414</v>
      </c>
      <c r="O541">
        <v>0</v>
      </c>
      <c r="P541" s="3" t="s">
        <v>688</v>
      </c>
      <c r="Q541" s="3" t="s">
        <v>696</v>
      </c>
      <c r="R541" s="3" t="s">
        <v>698</v>
      </c>
      <c r="S541">
        <v>22.105399999999999</v>
      </c>
      <c r="T541">
        <v>-0.173403</v>
      </c>
      <c r="U541">
        <v>-0.48514800000000002</v>
      </c>
      <c r="V541">
        <v>-3.1570000000000001E-3</v>
      </c>
      <c r="W541">
        <v>-0.86701600000000001</v>
      </c>
      <c r="X541">
        <v>-2.4257420000000001</v>
      </c>
      <c r="Y541">
        <v>-1.5785E-2</v>
      </c>
      <c r="Z541" s="3" t="s">
        <v>688</v>
      </c>
      <c r="AA541" s="3" t="s">
        <v>683</v>
      </c>
      <c r="AB541" s="3" t="s">
        <v>698</v>
      </c>
      <c r="AC541" s="3" t="s">
        <v>1249</v>
      </c>
    </row>
    <row r="542" spans="1:29" x14ac:dyDescent="0.25">
      <c r="A542" s="3" t="s">
        <v>608</v>
      </c>
      <c r="B542">
        <v>3780068493.9309072</v>
      </c>
      <c r="C542" s="14">
        <f t="shared" si="24"/>
        <v>3035.2611718177795</v>
      </c>
      <c r="D542" s="3" t="s">
        <v>683</v>
      </c>
      <c r="E542" s="14">
        <v>402.99987462749419</v>
      </c>
      <c r="F542" s="14">
        <v>-456.06017690474687</v>
      </c>
      <c r="G542" s="14">
        <v>232.50006138529551</v>
      </c>
      <c r="H542" s="14">
        <f t="shared" si="25"/>
        <v>9.9998705147702598</v>
      </c>
      <c r="I542" s="14">
        <f t="shared" si="26"/>
        <v>60.000451808726481</v>
      </c>
      <c r="J542" s="3" t="s">
        <v>688</v>
      </c>
      <c r="K542">
        <v>3780068492.8828778</v>
      </c>
      <c r="L542">
        <v>3780068493.8881345</v>
      </c>
      <c r="M542">
        <v>1.4360129833221436</v>
      </c>
      <c r="N542">
        <v>5.0489997863769531</v>
      </c>
      <c r="O542">
        <v>0</v>
      </c>
      <c r="P542" s="3" t="s">
        <v>688</v>
      </c>
      <c r="Q542" s="3" t="s">
        <v>696</v>
      </c>
      <c r="R542" s="3" t="s">
        <v>698</v>
      </c>
      <c r="S542">
        <v>22.122803999999999</v>
      </c>
      <c r="T542">
        <v>-0.139516</v>
      </c>
      <c r="U542">
        <v>-0.39076</v>
      </c>
      <c r="V542">
        <v>-2.8479999999999998E-3</v>
      </c>
      <c r="W542">
        <v>-0.69757800000000003</v>
      </c>
      <c r="X542">
        <v>-1.9538</v>
      </c>
      <c r="Y542">
        <v>-1.4241999999999999E-2</v>
      </c>
      <c r="Z542" s="3" t="s">
        <v>688</v>
      </c>
      <c r="AA542" s="3" t="s">
        <v>683</v>
      </c>
      <c r="AB542" s="3" t="s">
        <v>698</v>
      </c>
      <c r="AC542" s="3" t="s">
        <v>1250</v>
      </c>
    </row>
    <row r="543" spans="1:29" x14ac:dyDescent="0.25">
      <c r="A543" s="3" t="s">
        <v>609</v>
      </c>
      <c r="B543">
        <v>3780068498.5658722</v>
      </c>
      <c r="C543" s="14">
        <f t="shared" si="24"/>
        <v>3039.8961367607117</v>
      </c>
      <c r="D543" s="3" t="s">
        <v>683</v>
      </c>
      <c r="E543" s="14">
        <v>403.00009206789417</v>
      </c>
      <c r="F543" s="14">
        <v>-456.06015453574685</v>
      </c>
      <c r="G543" s="14">
        <v>227.49993709979549</v>
      </c>
      <c r="H543" s="14">
        <f t="shared" si="25"/>
        <v>9.9999598634412177</v>
      </c>
      <c r="I543" s="14">
        <f t="shared" si="26"/>
        <v>59.999308786544738</v>
      </c>
      <c r="J543" s="3" t="s">
        <v>688</v>
      </c>
      <c r="K543">
        <v>3780068497.3769846</v>
      </c>
      <c r="L543">
        <v>3780068498.4656634</v>
      </c>
      <c r="M543">
        <v>1.4360129833221436</v>
      </c>
      <c r="N543">
        <v>5.0489997863769531</v>
      </c>
      <c r="O543">
        <v>0</v>
      </c>
      <c r="P543" s="3" t="s">
        <v>688</v>
      </c>
      <c r="Q543" s="3" t="s">
        <v>696</v>
      </c>
      <c r="R543" s="3" t="s">
        <v>698</v>
      </c>
      <c r="S543">
        <v>22.125014</v>
      </c>
      <c r="T543">
        <v>-0.111341</v>
      </c>
      <c r="U543">
        <v>-0.31650699999999998</v>
      </c>
      <c r="V543">
        <v>-2.418E-3</v>
      </c>
      <c r="W543">
        <v>-0.55670399999999998</v>
      </c>
      <c r="X543">
        <v>-1.582535</v>
      </c>
      <c r="Y543">
        <v>-1.2088E-2</v>
      </c>
      <c r="Z543" s="3" t="s">
        <v>688</v>
      </c>
      <c r="AA543" s="3" t="s">
        <v>683</v>
      </c>
      <c r="AB543" s="3" t="s">
        <v>698</v>
      </c>
      <c r="AC543" s="3" t="s">
        <v>1251</v>
      </c>
    </row>
    <row r="544" spans="1:29" x14ac:dyDescent="0.25">
      <c r="A544" s="3" t="s">
        <v>610</v>
      </c>
      <c r="B544">
        <v>3780068502.9503126</v>
      </c>
      <c r="C544" s="14">
        <f t="shared" si="24"/>
        <v>3044.2805771827698</v>
      </c>
      <c r="D544" s="3" t="s">
        <v>683</v>
      </c>
      <c r="E544" s="14">
        <v>403.00012919789418</v>
      </c>
      <c r="F544" s="14">
        <v>-456.06005467454685</v>
      </c>
      <c r="G544" s="14">
        <v>222.49975105229549</v>
      </c>
      <c r="H544" s="14">
        <f t="shared" si="25"/>
        <v>9.9998919475049846</v>
      </c>
      <c r="I544" s="14">
        <f t="shared" si="26"/>
        <v>59.998838457184853</v>
      </c>
      <c r="J544" s="3" t="s">
        <v>688</v>
      </c>
      <c r="K544">
        <v>3780068501.8787961</v>
      </c>
      <c r="L544">
        <v>3780068502.9107471</v>
      </c>
      <c r="M544">
        <v>1.4360129833221436</v>
      </c>
      <c r="N544">
        <v>5.0460000038146973</v>
      </c>
      <c r="O544">
        <v>0</v>
      </c>
      <c r="P544" s="3" t="s">
        <v>688</v>
      </c>
      <c r="Q544" s="3" t="s">
        <v>696</v>
      </c>
      <c r="R544" s="3" t="s">
        <v>698</v>
      </c>
      <c r="S544">
        <v>22.109546000000002</v>
      </c>
      <c r="T544">
        <v>-8.8432999999999998E-2</v>
      </c>
      <c r="U544">
        <v>-0.25787199999999999</v>
      </c>
      <c r="V544">
        <v>-1.926E-3</v>
      </c>
      <c r="W544">
        <v>-0.44216299999999997</v>
      </c>
      <c r="X544">
        <v>-1.2893589999999999</v>
      </c>
      <c r="Y544">
        <v>-9.6279999999999994E-3</v>
      </c>
      <c r="Z544" s="3" t="s">
        <v>688</v>
      </c>
      <c r="AA544" s="3" t="s">
        <v>683</v>
      </c>
      <c r="AB544" s="3" t="s">
        <v>698</v>
      </c>
      <c r="AC544" s="3" t="s">
        <v>1252</v>
      </c>
    </row>
    <row r="545" spans="1:29" x14ac:dyDescent="0.25">
      <c r="A545" s="3" t="s">
        <v>611</v>
      </c>
      <c r="B545">
        <v>3780068507.3378606</v>
      </c>
      <c r="C545" s="14">
        <f t="shared" si="24"/>
        <v>3048.6681251525879</v>
      </c>
      <c r="D545" s="3" t="s">
        <v>683</v>
      </c>
      <c r="E545" s="14">
        <v>403.0000041124942</v>
      </c>
      <c r="F545" s="14">
        <v>-456.06027326604681</v>
      </c>
      <c r="G545" s="14">
        <v>217.5001071087955</v>
      </c>
      <c r="H545" s="14">
        <f t="shared" si="25"/>
        <v>10.000018708360715</v>
      </c>
      <c r="I545" s="14">
        <f t="shared" si="26"/>
        <v>60.000085358549569</v>
      </c>
      <c r="J545" s="3" t="s">
        <v>688</v>
      </c>
      <c r="K545">
        <v>3780068506.3790574</v>
      </c>
      <c r="L545">
        <v>3780068507.30158</v>
      </c>
      <c r="M545">
        <v>1.4360129833221436</v>
      </c>
      <c r="N545">
        <v>5.0469999313354492</v>
      </c>
      <c r="O545">
        <v>0</v>
      </c>
      <c r="P545" s="3" t="s">
        <v>688</v>
      </c>
      <c r="Q545" s="3" t="s">
        <v>696</v>
      </c>
      <c r="R545" s="3" t="s">
        <v>698</v>
      </c>
      <c r="S545">
        <v>22.079646</v>
      </c>
      <c r="T545">
        <v>-7.0416000000000006E-2</v>
      </c>
      <c r="U545">
        <v>-0.211316</v>
      </c>
      <c r="V545">
        <v>-1.511E-3</v>
      </c>
      <c r="W545">
        <v>-0.35208099999999998</v>
      </c>
      <c r="X545">
        <v>-1.0565789999999999</v>
      </c>
      <c r="Y545">
        <v>-7.5560000000000002E-3</v>
      </c>
      <c r="Z545" s="3" t="s">
        <v>688</v>
      </c>
      <c r="AA545" s="3" t="s">
        <v>683</v>
      </c>
      <c r="AB545" s="3" t="s">
        <v>698</v>
      </c>
      <c r="AC545" s="3" t="s">
        <v>1253</v>
      </c>
    </row>
    <row r="546" spans="1:29" x14ac:dyDescent="0.25">
      <c r="A546" s="3" t="s">
        <v>612</v>
      </c>
      <c r="B546">
        <v>3780068515.4920735</v>
      </c>
      <c r="C546" s="14">
        <f t="shared" si="24"/>
        <v>3056.822338104248</v>
      </c>
      <c r="D546" s="3" t="s">
        <v>683</v>
      </c>
      <c r="E546" s="14">
        <v>405.50021164049417</v>
      </c>
      <c r="F546" s="14">
        <v>-460.39050500404682</v>
      </c>
      <c r="G546" s="14">
        <v>217.4998025637955</v>
      </c>
      <c r="H546" s="14">
        <f t="shared" si="25"/>
        <v>15.00021316223107</v>
      </c>
      <c r="I546" s="14">
        <f t="shared" si="26"/>
        <v>59.999587306816984</v>
      </c>
      <c r="J546" s="3" t="s">
        <v>688</v>
      </c>
      <c r="K546">
        <v>3780068514.4391031</v>
      </c>
      <c r="L546">
        <v>3780068515.4426808</v>
      </c>
      <c r="M546">
        <v>1.4360129833221436</v>
      </c>
      <c r="N546">
        <v>5.0520000457763672</v>
      </c>
      <c r="O546">
        <v>0</v>
      </c>
      <c r="P546" s="3" t="s">
        <v>688</v>
      </c>
      <c r="Q546" s="3" t="s">
        <v>696</v>
      </c>
      <c r="R546" s="3" t="s">
        <v>698</v>
      </c>
      <c r="S546">
        <v>22.072217999999999</v>
      </c>
      <c r="T546">
        <v>-0.104034</v>
      </c>
      <c r="U546">
        <v>-0.197468</v>
      </c>
      <c r="V546">
        <v>-7.3000000000000001E-3</v>
      </c>
      <c r="W546">
        <v>-0.52017100000000005</v>
      </c>
      <c r="X546">
        <v>-0.98734100000000002</v>
      </c>
      <c r="Y546">
        <v>-3.6499999999999998E-2</v>
      </c>
      <c r="Z546" s="3" t="s">
        <v>688</v>
      </c>
      <c r="AA546" s="3" t="s">
        <v>683</v>
      </c>
      <c r="AB546" s="3" t="s">
        <v>698</v>
      </c>
      <c r="AC546" s="3" t="s">
        <v>1254</v>
      </c>
    </row>
    <row r="547" spans="1:29" x14ac:dyDescent="0.25">
      <c r="A547" s="3" t="s">
        <v>613</v>
      </c>
      <c r="B547">
        <v>3780068520.0067482</v>
      </c>
      <c r="C547" s="14">
        <f t="shared" si="24"/>
        <v>3061.3370127677917</v>
      </c>
      <c r="D547" s="3" t="s">
        <v>683</v>
      </c>
      <c r="E547" s="14">
        <v>405.49983672589417</v>
      </c>
      <c r="F547" s="14">
        <v>-460.39028641254686</v>
      </c>
      <c r="G547" s="14">
        <v>222.4999465072955</v>
      </c>
      <c r="H547" s="14">
        <f t="shared" si="25"/>
        <v>14.999836398943525</v>
      </c>
      <c r="I547" s="14">
        <f t="shared" si="26"/>
        <v>60.000410033347322</v>
      </c>
      <c r="J547" s="3" t="s">
        <v>688</v>
      </c>
      <c r="K547">
        <v>3780068518.9162879</v>
      </c>
      <c r="L547">
        <v>3780068519.9683833</v>
      </c>
      <c r="M547">
        <v>1.4360129833221436</v>
      </c>
      <c r="N547">
        <v>5.0409998893737793</v>
      </c>
      <c r="O547">
        <v>0</v>
      </c>
      <c r="P547" s="3" t="s">
        <v>688</v>
      </c>
      <c r="Q547" s="3" t="s">
        <v>696</v>
      </c>
      <c r="R547" s="3" t="s">
        <v>698</v>
      </c>
      <c r="S547">
        <v>22.078028</v>
      </c>
      <c r="T547">
        <v>-0.13075100000000001</v>
      </c>
      <c r="U547">
        <v>-0.24032400000000001</v>
      </c>
      <c r="V547">
        <v>-9.4039999999999992E-3</v>
      </c>
      <c r="W547">
        <v>-0.65375700000000003</v>
      </c>
      <c r="X547">
        <v>-1.2016199999999999</v>
      </c>
      <c r="Y547">
        <v>-4.7018999999999998E-2</v>
      </c>
      <c r="Z547" s="3" t="s">
        <v>688</v>
      </c>
      <c r="AA547" s="3" t="s">
        <v>683</v>
      </c>
      <c r="AB547" s="3" t="s">
        <v>698</v>
      </c>
      <c r="AC547" s="3" t="s">
        <v>1255</v>
      </c>
    </row>
    <row r="548" spans="1:29" x14ac:dyDescent="0.25">
      <c r="A548" s="3" t="s">
        <v>614</v>
      </c>
      <c r="B548">
        <v>3780068524.4427414</v>
      </c>
      <c r="C548" s="14">
        <f t="shared" si="24"/>
        <v>3065.7730059623718</v>
      </c>
      <c r="D548" s="3" t="s">
        <v>683</v>
      </c>
      <c r="E548" s="14">
        <v>405.49979959589416</v>
      </c>
      <c r="F548" s="14">
        <v>-460.39038627374686</v>
      </c>
      <c r="G548" s="14">
        <v>227.5001325547955</v>
      </c>
      <c r="H548" s="14">
        <f t="shared" si="25"/>
        <v>14.999904317019009</v>
      </c>
      <c r="I548" s="14">
        <f t="shared" si="26"/>
        <v>60.000723579879732</v>
      </c>
      <c r="J548" s="3" t="s">
        <v>688</v>
      </c>
      <c r="K548">
        <v>3780068523.3823504</v>
      </c>
      <c r="L548">
        <v>3780068524.3947482</v>
      </c>
      <c r="M548">
        <v>1.4360129833221436</v>
      </c>
      <c r="N548">
        <v>5.0520000457763672</v>
      </c>
      <c r="O548">
        <v>0</v>
      </c>
      <c r="P548" s="3" t="s">
        <v>688</v>
      </c>
      <c r="Q548" s="3" t="s">
        <v>696</v>
      </c>
      <c r="R548" s="3" t="s">
        <v>698</v>
      </c>
      <c r="S548">
        <v>22.059034</v>
      </c>
      <c r="T548">
        <v>-0.16472300000000001</v>
      </c>
      <c r="U548">
        <v>-0.294431</v>
      </c>
      <c r="V548">
        <v>-1.2156E-2</v>
      </c>
      <c r="W548">
        <v>-0.82361700000000004</v>
      </c>
      <c r="X548">
        <v>-1.4721550000000001</v>
      </c>
      <c r="Y548">
        <v>-6.0781000000000002E-2</v>
      </c>
      <c r="Z548" s="3" t="s">
        <v>688</v>
      </c>
      <c r="AA548" s="3" t="s">
        <v>683</v>
      </c>
      <c r="AB548" s="3" t="s">
        <v>698</v>
      </c>
      <c r="AC548" s="3" t="s">
        <v>1256</v>
      </c>
    </row>
    <row r="549" spans="1:29" x14ac:dyDescent="0.25">
      <c r="A549" s="3" t="s">
        <v>615</v>
      </c>
      <c r="B549">
        <v>3780068529.0502505</v>
      </c>
      <c r="C549" s="14">
        <f t="shared" si="24"/>
        <v>3070.3805150985718</v>
      </c>
      <c r="D549" s="3" t="s">
        <v>683</v>
      </c>
      <c r="E549" s="14">
        <v>405.50008215549417</v>
      </c>
      <c r="F549" s="14">
        <v>-460.39040864274688</v>
      </c>
      <c r="G549" s="14">
        <v>232.4997568402955</v>
      </c>
      <c r="H549" s="14">
        <f t="shared" si="25"/>
        <v>15.000064968016487</v>
      </c>
      <c r="I549" s="14">
        <f t="shared" si="26"/>
        <v>59.999831597792969</v>
      </c>
      <c r="J549" s="3" t="s">
        <v>688</v>
      </c>
      <c r="K549">
        <v>3780068527.8504834</v>
      </c>
      <c r="L549">
        <v>3780068529.0052762</v>
      </c>
      <c r="M549">
        <v>1.4360129833221436</v>
      </c>
      <c r="N549">
        <v>5.0469999313354492</v>
      </c>
      <c r="O549">
        <v>0</v>
      </c>
      <c r="P549" s="3" t="s">
        <v>688</v>
      </c>
      <c r="Q549" s="3" t="s">
        <v>696</v>
      </c>
      <c r="R549" s="3" t="s">
        <v>698</v>
      </c>
      <c r="S549">
        <v>22.021744000000002</v>
      </c>
      <c r="T549">
        <v>-0.208146</v>
      </c>
      <c r="U549">
        <v>-0.36342799999999997</v>
      </c>
      <c r="V549">
        <v>-1.5606E-2</v>
      </c>
      <c r="W549">
        <v>-1.0407310000000001</v>
      </c>
      <c r="X549">
        <v>-1.8171379999999999</v>
      </c>
      <c r="Y549">
        <v>-7.8030000000000002E-2</v>
      </c>
      <c r="Z549" s="3" t="s">
        <v>688</v>
      </c>
      <c r="AA549" s="3" t="s">
        <v>683</v>
      </c>
      <c r="AB549" s="3" t="s">
        <v>698</v>
      </c>
      <c r="AC549" s="3" t="s">
        <v>1257</v>
      </c>
    </row>
    <row r="550" spans="1:29" x14ac:dyDescent="0.25">
      <c r="A550" s="3" t="s">
        <v>616</v>
      </c>
      <c r="B550">
        <v>3780068533.1633186</v>
      </c>
      <c r="C550" s="14">
        <f t="shared" si="24"/>
        <v>3074.4935832023621</v>
      </c>
      <c r="D550" s="3" t="s">
        <v>683</v>
      </c>
      <c r="E550" s="14">
        <v>405.49980661239425</v>
      </c>
      <c r="F550" s="14">
        <v>-460.39022197564685</v>
      </c>
      <c r="G550" s="14">
        <v>237.5001865582955</v>
      </c>
      <c r="H550" s="14">
        <f t="shared" si="25"/>
        <v>14.999765538163974</v>
      </c>
      <c r="I550" s="14">
        <f t="shared" si="26"/>
        <v>60.000386583900628</v>
      </c>
      <c r="J550" s="3" t="s">
        <v>688</v>
      </c>
      <c r="K550">
        <v>3780068532.3449926</v>
      </c>
      <c r="L550">
        <v>3780068533.1111808</v>
      </c>
      <c r="M550">
        <v>1.4360129833221436</v>
      </c>
      <c r="N550">
        <v>5.0469999313354492</v>
      </c>
      <c r="O550">
        <v>0</v>
      </c>
      <c r="P550" s="3" t="s">
        <v>688</v>
      </c>
      <c r="Q550" s="3" t="s">
        <v>696</v>
      </c>
      <c r="R550" s="3" t="s">
        <v>698</v>
      </c>
      <c r="S550">
        <v>21.998428000000001</v>
      </c>
      <c r="T550">
        <v>-0.26259500000000002</v>
      </c>
      <c r="U550">
        <v>-0.45312400000000003</v>
      </c>
      <c r="V550">
        <v>-1.9807000000000002E-2</v>
      </c>
      <c r="W550">
        <v>-1.3129729999999999</v>
      </c>
      <c r="X550">
        <v>-2.265619</v>
      </c>
      <c r="Y550">
        <v>-9.9035999999999999E-2</v>
      </c>
      <c r="Z550" s="3" t="s">
        <v>688</v>
      </c>
      <c r="AA550" s="3" t="s">
        <v>683</v>
      </c>
      <c r="AB550" s="3" t="s">
        <v>698</v>
      </c>
      <c r="AC550" s="3" t="s">
        <v>1258</v>
      </c>
    </row>
    <row r="551" spans="1:29" x14ac:dyDescent="0.25">
      <c r="A551" s="3" t="s">
        <v>617</v>
      </c>
      <c r="B551">
        <v>3780068537.3645687</v>
      </c>
      <c r="C551" s="14">
        <f t="shared" si="24"/>
        <v>3078.694833278656</v>
      </c>
      <c r="D551" s="3" t="s">
        <v>683</v>
      </c>
      <c r="E551" s="14">
        <v>405.50017656309421</v>
      </c>
      <c r="F551" s="14">
        <v>-460.39030444774681</v>
      </c>
      <c r="G551" s="14">
        <v>242.5001598977955</v>
      </c>
      <c r="H551" s="14">
        <f t="shared" si="25"/>
        <v>15.000021937408592</v>
      </c>
      <c r="I551" s="14">
        <f t="shared" si="26"/>
        <v>59.999320301861573</v>
      </c>
      <c r="J551" s="3" t="s">
        <v>688</v>
      </c>
      <c r="K551">
        <v>3780068536.4975247</v>
      </c>
      <c r="L551">
        <v>3780068537.3214698</v>
      </c>
      <c r="M551">
        <v>1.4360129833221436</v>
      </c>
      <c r="N551">
        <v>5.0440001487731934</v>
      </c>
      <c r="O551">
        <v>0</v>
      </c>
      <c r="P551" s="3" t="s">
        <v>688</v>
      </c>
      <c r="Q551" s="3" t="s">
        <v>696</v>
      </c>
      <c r="R551" s="3" t="s">
        <v>698</v>
      </c>
      <c r="S551">
        <v>22.000368000000002</v>
      </c>
      <c r="T551">
        <v>-0.32771899999999998</v>
      </c>
      <c r="U551">
        <v>-0.57486599999999999</v>
      </c>
      <c r="V551">
        <v>-2.2488000000000001E-2</v>
      </c>
      <c r="W551">
        <v>-1.6385970000000001</v>
      </c>
      <c r="X551">
        <v>-2.8743280000000002</v>
      </c>
      <c r="Y551">
        <v>-0.112439</v>
      </c>
      <c r="Z551" s="3" t="s">
        <v>688</v>
      </c>
      <c r="AA551" s="3" t="s">
        <v>683</v>
      </c>
      <c r="AB551" s="3" t="s">
        <v>698</v>
      </c>
      <c r="AC551" s="3" t="s">
        <v>1259</v>
      </c>
    </row>
    <row r="552" spans="1:29" x14ac:dyDescent="0.25">
      <c r="A552" s="3" t="s">
        <v>618</v>
      </c>
      <c r="B552">
        <v>3780068541.535028</v>
      </c>
      <c r="C552" s="14">
        <f t="shared" si="24"/>
        <v>3082.8652925491333</v>
      </c>
      <c r="D552" s="3" t="s">
        <v>683</v>
      </c>
      <c r="E552" s="14">
        <v>405.50018981519418</v>
      </c>
      <c r="F552" s="14">
        <v>-460.39025737504687</v>
      </c>
      <c r="G552" s="14">
        <v>247.49979548379548</v>
      </c>
      <c r="H552" s="14">
        <f t="shared" si="25"/>
        <v>14.999987797791793</v>
      </c>
      <c r="I552" s="14">
        <f t="shared" si="26"/>
        <v>59.999186560149113</v>
      </c>
      <c r="J552" s="3" t="s">
        <v>688</v>
      </c>
      <c r="K552">
        <v>3780068540.6562495</v>
      </c>
      <c r="L552">
        <v>3780068541.4640679</v>
      </c>
      <c r="M552">
        <v>1.4360129833221436</v>
      </c>
      <c r="N552">
        <v>5.0520000457763672</v>
      </c>
      <c r="O552">
        <v>0</v>
      </c>
      <c r="P552" s="3" t="s">
        <v>688</v>
      </c>
      <c r="Q552" s="3" t="s">
        <v>696</v>
      </c>
      <c r="R552" s="3" t="s">
        <v>698</v>
      </c>
      <c r="S552">
        <v>22.010214000000001</v>
      </c>
      <c r="T552">
        <v>-0.38794400000000001</v>
      </c>
      <c r="U552">
        <v>-0.74691600000000002</v>
      </c>
      <c r="V552">
        <v>-1.8141999999999998E-2</v>
      </c>
      <c r="W552">
        <v>-1.9397200000000001</v>
      </c>
      <c r="X552">
        <v>-3.734578</v>
      </c>
      <c r="Y552">
        <v>-9.0709999999999999E-2</v>
      </c>
      <c r="Z552" s="3" t="s">
        <v>688</v>
      </c>
      <c r="AA552" s="3" t="s">
        <v>683</v>
      </c>
      <c r="AB552" s="3" t="s">
        <v>698</v>
      </c>
      <c r="AC552" s="3" t="s">
        <v>1260</v>
      </c>
    </row>
    <row r="553" spans="1:29" x14ac:dyDescent="0.25">
      <c r="A553" s="3" t="s">
        <v>619</v>
      </c>
      <c r="B553">
        <v>3780068546.0365911</v>
      </c>
      <c r="C553" s="14">
        <f t="shared" si="24"/>
        <v>3087.3668556213379</v>
      </c>
      <c r="D553" s="3" t="s">
        <v>683</v>
      </c>
      <c r="E553" s="14">
        <v>405.49980857259419</v>
      </c>
      <c r="F553" s="14">
        <v>-460.39028876604687</v>
      </c>
      <c r="G553" s="14">
        <v>252.50022924729549</v>
      </c>
      <c r="H553" s="14">
        <f t="shared" si="25"/>
        <v>14.999824360666404</v>
      </c>
      <c r="I553" s="14">
        <f t="shared" si="26"/>
        <v>60.000507660081929</v>
      </c>
      <c r="J553" s="3" t="s">
        <v>688</v>
      </c>
      <c r="K553">
        <v>3780068545.1748271</v>
      </c>
      <c r="L553">
        <v>3780068545.9940286</v>
      </c>
      <c r="M553">
        <v>1.4360129833221436</v>
      </c>
      <c r="N553">
        <v>5.0469999313354492</v>
      </c>
      <c r="O553">
        <v>0</v>
      </c>
      <c r="P553" s="3" t="s">
        <v>688</v>
      </c>
      <c r="Q553" s="3" t="s">
        <v>696</v>
      </c>
      <c r="R553" s="3" t="s">
        <v>698</v>
      </c>
      <c r="S553">
        <v>22.033372</v>
      </c>
      <c r="T553">
        <v>-0.38448199999999999</v>
      </c>
      <c r="U553">
        <v>-0.96485900000000002</v>
      </c>
      <c r="V553">
        <v>-6.9769999999999997E-3</v>
      </c>
      <c r="W553">
        <v>-1.9224110000000001</v>
      </c>
      <c r="X553">
        <v>-4.8242929999999999</v>
      </c>
      <c r="Y553">
        <v>-3.4886E-2</v>
      </c>
      <c r="Z553" s="3" t="s">
        <v>688</v>
      </c>
      <c r="AA553" s="3" t="s">
        <v>683</v>
      </c>
      <c r="AB553" s="3" t="s">
        <v>698</v>
      </c>
      <c r="AC553" s="3" t="s">
        <v>1261</v>
      </c>
    </row>
    <row r="554" spans="1:29" x14ac:dyDescent="0.25">
      <c r="A554" s="3" t="s">
        <v>620</v>
      </c>
      <c r="B554">
        <v>3780068550.1825633</v>
      </c>
      <c r="C554" s="14">
        <f t="shared" si="24"/>
        <v>3091.51282787323</v>
      </c>
      <c r="D554" s="3" t="s">
        <v>683</v>
      </c>
      <c r="E554" s="14">
        <v>405.49977523729422</v>
      </c>
      <c r="F554" s="14">
        <v>-460.39036496174685</v>
      </c>
      <c r="G554" s="14">
        <v>257.50008882829547</v>
      </c>
      <c r="H554" s="14">
        <f t="shared" si="25"/>
        <v>14.999873681111866</v>
      </c>
      <c r="I554" s="14">
        <f t="shared" si="26"/>
        <v>60.000763456301783</v>
      </c>
      <c r="J554" s="3" t="s">
        <v>688</v>
      </c>
      <c r="K554">
        <v>3780068549.3394551</v>
      </c>
      <c r="L554">
        <v>3780068550.1355929</v>
      </c>
      <c r="M554">
        <v>1.4360129833221436</v>
      </c>
      <c r="N554">
        <v>5.0510001182556152</v>
      </c>
      <c r="O554">
        <v>0</v>
      </c>
      <c r="P554" s="3" t="s">
        <v>688</v>
      </c>
      <c r="Q554" s="3" t="s">
        <v>696</v>
      </c>
      <c r="R554" s="3" t="s">
        <v>698</v>
      </c>
      <c r="S554">
        <v>22.054490000000001</v>
      </c>
      <c r="T554">
        <v>-0.29864299999999999</v>
      </c>
      <c r="U554">
        <v>-1.14943</v>
      </c>
      <c r="V554">
        <v>-1.4586999999999999E-2</v>
      </c>
      <c r="W554">
        <v>-1.493215</v>
      </c>
      <c r="X554">
        <v>-5.7471519999999998</v>
      </c>
      <c r="Y554">
        <v>-7.2933999999999999E-2</v>
      </c>
      <c r="Z554" s="3" t="s">
        <v>688</v>
      </c>
      <c r="AA554" s="3" t="s">
        <v>683</v>
      </c>
      <c r="AB554" s="3" t="s">
        <v>698</v>
      </c>
      <c r="AC554" s="3" t="s">
        <v>1262</v>
      </c>
    </row>
    <row r="555" spans="1:29" x14ac:dyDescent="0.25">
      <c r="A555" s="3" t="s">
        <v>621</v>
      </c>
      <c r="B555">
        <v>3780068554.6350513</v>
      </c>
      <c r="C555" s="14">
        <f t="shared" si="24"/>
        <v>3095.9653158187866</v>
      </c>
      <c r="D555" s="3" t="s">
        <v>683</v>
      </c>
      <c r="E555" s="14">
        <v>405.5002440567942</v>
      </c>
      <c r="F555" s="14">
        <v>-460.39021347244682</v>
      </c>
      <c r="G555" s="14">
        <v>262.49981625779549</v>
      </c>
      <c r="H555" s="14">
        <f t="shared" si="25"/>
        <v>14.99997689902275</v>
      </c>
      <c r="I555" s="14">
        <f t="shared" si="26"/>
        <v>59.998923281335045</v>
      </c>
      <c r="J555" s="3" t="s">
        <v>688</v>
      </c>
      <c r="K555">
        <v>3780068553.5585032</v>
      </c>
      <c r="L555">
        <v>3780068554.5892415</v>
      </c>
      <c r="M555">
        <v>1.4360129833221436</v>
      </c>
      <c r="N555">
        <v>5.0510001182556152</v>
      </c>
      <c r="O555">
        <v>0</v>
      </c>
      <c r="P555" s="3" t="s">
        <v>688</v>
      </c>
      <c r="Q555" s="3" t="s">
        <v>696</v>
      </c>
      <c r="R555" s="3" t="s">
        <v>698</v>
      </c>
      <c r="S555">
        <v>22.073962000000002</v>
      </c>
      <c r="T555">
        <v>-0.20569999999999999</v>
      </c>
      <c r="U555">
        <v>-1.266939</v>
      </c>
      <c r="V555">
        <v>-4.2855999999999998E-2</v>
      </c>
      <c r="W555">
        <v>-1.0285010000000001</v>
      </c>
      <c r="X555">
        <v>-6.3346929999999997</v>
      </c>
      <c r="Y555">
        <v>-0.214279</v>
      </c>
      <c r="Z555" s="3" t="s">
        <v>688</v>
      </c>
      <c r="AA555" s="3" t="s">
        <v>683</v>
      </c>
      <c r="AB555" s="3" t="s">
        <v>698</v>
      </c>
      <c r="AC555" s="3" t="s">
        <v>1263</v>
      </c>
    </row>
    <row r="556" spans="1:29" x14ac:dyDescent="0.25">
      <c r="A556" s="3" t="s">
        <v>622</v>
      </c>
      <c r="B556">
        <v>3780068559.092721</v>
      </c>
      <c r="C556" s="14">
        <f t="shared" si="24"/>
        <v>3100.4229855537415</v>
      </c>
      <c r="D556" s="3" t="s">
        <v>683</v>
      </c>
      <c r="E556" s="14">
        <v>405.50003299389419</v>
      </c>
      <c r="F556" s="14">
        <v>-460.39029903264685</v>
      </c>
      <c r="G556" s="14">
        <v>267.50000256529552</v>
      </c>
      <c r="H556" s="14">
        <f t="shared" si="25"/>
        <v>14.999945462137116</v>
      </c>
      <c r="I556" s="14">
        <f t="shared" si="26"/>
        <v>59.999784881231101</v>
      </c>
      <c r="J556" s="3" t="s">
        <v>688</v>
      </c>
      <c r="K556">
        <v>3780068558.0002866</v>
      </c>
      <c r="L556">
        <v>3780068559.0405569</v>
      </c>
      <c r="M556">
        <v>1.4360129833221436</v>
      </c>
      <c r="N556">
        <v>5.0440001487731934</v>
      </c>
      <c r="O556">
        <v>0</v>
      </c>
      <c r="P556" s="3" t="s">
        <v>688</v>
      </c>
      <c r="Q556" s="3" t="s">
        <v>696</v>
      </c>
      <c r="R556" s="3" t="s">
        <v>698</v>
      </c>
      <c r="S556">
        <v>22.097411999999998</v>
      </c>
      <c r="T556">
        <v>-0.13430400000000001</v>
      </c>
      <c r="U556">
        <v>-1.3417730000000001</v>
      </c>
      <c r="V556">
        <v>-7.2281999999999999E-2</v>
      </c>
      <c r="W556">
        <v>-0.67152100000000003</v>
      </c>
      <c r="X556">
        <v>-6.7088640000000002</v>
      </c>
      <c r="Y556">
        <v>-0.36141200000000001</v>
      </c>
      <c r="Z556" s="3" t="s">
        <v>688</v>
      </c>
      <c r="AA556" s="3" t="s">
        <v>683</v>
      </c>
      <c r="AB556" s="3" t="s">
        <v>698</v>
      </c>
      <c r="AC556" s="3" t="s">
        <v>1264</v>
      </c>
    </row>
    <row r="557" spans="1:29" x14ac:dyDescent="0.25">
      <c r="A557" s="3" t="s">
        <v>623</v>
      </c>
      <c r="B557">
        <v>3780068563.6824241</v>
      </c>
      <c r="C557" s="14">
        <f t="shared" si="24"/>
        <v>3105.0126886367798</v>
      </c>
      <c r="D557" s="3" t="s">
        <v>683</v>
      </c>
      <c r="E557" s="14">
        <v>405.49996619949422</v>
      </c>
      <c r="F557" s="14">
        <v>-460.3904855939802</v>
      </c>
      <c r="G557" s="14">
        <v>272.4999175227955</v>
      </c>
      <c r="H557" s="14">
        <f t="shared" si="25"/>
        <v>15.000073631851397</v>
      </c>
      <c r="I557" s="14">
        <f t="shared" si="26"/>
        <v>60.000362141153445</v>
      </c>
      <c r="J557" s="3" t="s">
        <v>688</v>
      </c>
      <c r="K557">
        <v>3780068562.4684038</v>
      </c>
      <c r="L557">
        <v>3780068563.6334338</v>
      </c>
      <c r="M557">
        <v>1.4360129833221436</v>
      </c>
      <c r="N557">
        <v>5.0510001182556152</v>
      </c>
      <c r="O557">
        <v>0</v>
      </c>
      <c r="P557" s="3" t="s">
        <v>688</v>
      </c>
      <c r="Q557" s="3" t="s">
        <v>696</v>
      </c>
      <c r="R557" s="3" t="s">
        <v>698</v>
      </c>
      <c r="S557">
        <v>22.106656000000001</v>
      </c>
      <c r="T557">
        <v>-8.3016999999999994E-2</v>
      </c>
      <c r="U557">
        <v>-1.3906350000000001</v>
      </c>
      <c r="V557">
        <v>-9.7466999999999998E-2</v>
      </c>
      <c r="W557">
        <v>-0.41508499999999998</v>
      </c>
      <c r="X557">
        <v>-6.953176</v>
      </c>
      <c r="Y557">
        <v>-0.48733700000000002</v>
      </c>
      <c r="Z557" s="3" t="s">
        <v>688</v>
      </c>
      <c r="AA557" s="3" t="s">
        <v>683</v>
      </c>
      <c r="AB557" s="3" t="s">
        <v>698</v>
      </c>
      <c r="AC557" s="3" t="s">
        <v>1265</v>
      </c>
    </row>
    <row r="558" spans="1:29" x14ac:dyDescent="0.25">
      <c r="A558" s="3" t="s">
        <v>624</v>
      </c>
      <c r="B558">
        <v>3780068568.0826688</v>
      </c>
      <c r="C558" s="14">
        <f t="shared" si="24"/>
        <v>3109.4129333496094</v>
      </c>
      <c r="D558" s="3" t="s">
        <v>683</v>
      </c>
      <c r="E558" s="14">
        <v>405.50011359079423</v>
      </c>
      <c r="F558" s="14">
        <v>-460.39053792984686</v>
      </c>
      <c r="G558" s="14">
        <v>277.50021528429551</v>
      </c>
      <c r="H558" s="14">
        <f t="shared" si="25"/>
        <v>15.000192651483072</v>
      </c>
      <c r="I558" s="14">
        <f t="shared" si="26"/>
        <v>59.999974530979749</v>
      </c>
      <c r="J558" s="3" t="s">
        <v>688</v>
      </c>
      <c r="K558">
        <v>3780068567.0080438</v>
      </c>
      <c r="L558">
        <v>3780068568.0415263</v>
      </c>
      <c r="M558">
        <v>1.4360129833221436</v>
      </c>
      <c r="N558">
        <v>5.0469999313354492</v>
      </c>
      <c r="O558">
        <v>0</v>
      </c>
      <c r="P558" s="3" t="s">
        <v>688</v>
      </c>
      <c r="Q558" s="3" t="s">
        <v>696</v>
      </c>
      <c r="R558" s="3" t="s">
        <v>698</v>
      </c>
      <c r="S558">
        <v>22.106904</v>
      </c>
      <c r="T558">
        <v>-4.7626000000000002E-2</v>
      </c>
      <c r="U558">
        <v>-1.423753</v>
      </c>
      <c r="V558">
        <v>-0.117537</v>
      </c>
      <c r="W558">
        <v>-0.23812800000000001</v>
      </c>
      <c r="X558">
        <v>-7.1187630000000004</v>
      </c>
      <c r="Y558">
        <v>-0.58768699999999996</v>
      </c>
      <c r="Z558" s="3" t="s">
        <v>688</v>
      </c>
      <c r="AA558" s="3" t="s">
        <v>683</v>
      </c>
      <c r="AB558" s="3" t="s">
        <v>698</v>
      </c>
      <c r="AC558" s="3" t="s">
        <v>1266</v>
      </c>
    </row>
    <row r="559" spans="1:29" x14ac:dyDescent="0.25">
      <c r="A559" s="3" t="s">
        <v>625</v>
      </c>
      <c r="B559">
        <v>3780068572.5438337</v>
      </c>
      <c r="C559" s="14">
        <f t="shared" si="24"/>
        <v>3113.8740983009338</v>
      </c>
      <c r="D559" s="3" t="s">
        <v>683</v>
      </c>
      <c r="E559" s="14">
        <v>405.49983104319421</v>
      </c>
      <c r="F559" s="14">
        <v>-460.39014521314687</v>
      </c>
      <c r="G559" s="14">
        <v>282.50006945529549</v>
      </c>
      <c r="H559" s="14">
        <f t="shared" si="25"/>
        <v>14.999711275058013</v>
      </c>
      <c r="I559" s="14">
        <f t="shared" si="26"/>
        <v>60.000159158534601</v>
      </c>
      <c r="J559" s="3" t="s">
        <v>688</v>
      </c>
      <c r="K559">
        <v>3780068571.4690223</v>
      </c>
      <c r="L559">
        <v>3780068572.5075574</v>
      </c>
      <c r="M559">
        <v>1.4360129833221436</v>
      </c>
      <c r="N559">
        <v>5.0510001182556152</v>
      </c>
      <c r="O559">
        <v>0</v>
      </c>
      <c r="P559" s="3" t="s">
        <v>688</v>
      </c>
      <c r="Q559" s="3" t="s">
        <v>696</v>
      </c>
      <c r="R559" s="3" t="s">
        <v>698</v>
      </c>
      <c r="S559">
        <v>22.109677999999999</v>
      </c>
      <c r="T559">
        <v>-2.1059999999999999E-2</v>
      </c>
      <c r="U559">
        <v>-1.4461250000000001</v>
      </c>
      <c r="V559">
        <v>-0.12894700000000001</v>
      </c>
      <c r="W559">
        <v>-0.10530100000000001</v>
      </c>
      <c r="X559">
        <v>-7.2306239999999997</v>
      </c>
      <c r="Y559">
        <v>-0.64473400000000003</v>
      </c>
      <c r="Z559" s="3" t="s">
        <v>688</v>
      </c>
      <c r="AA559" s="3" t="s">
        <v>683</v>
      </c>
      <c r="AB559" s="3" t="s">
        <v>698</v>
      </c>
      <c r="AC559" s="3" t="s">
        <v>1267</v>
      </c>
    </row>
    <row r="560" spans="1:29" x14ac:dyDescent="0.25">
      <c r="A560" s="3" t="s">
        <v>626</v>
      </c>
      <c r="B560">
        <v>3780068577.121501</v>
      </c>
      <c r="C560" s="14">
        <f t="shared" si="24"/>
        <v>3118.451765537262</v>
      </c>
      <c r="D560" s="3" t="s">
        <v>683</v>
      </c>
      <c r="E560" s="14">
        <v>405.50014766739417</v>
      </c>
      <c r="F560" s="14">
        <v>-460.39051787054683</v>
      </c>
      <c r="G560" s="14">
        <v>287.49990591329549</v>
      </c>
      <c r="H560" s="14">
        <f t="shared" si="25"/>
        <v>15.000192318024306</v>
      </c>
      <c r="I560" s="14">
        <f t="shared" si="26"/>
        <v>59.999823497860611</v>
      </c>
      <c r="J560" s="3" t="s">
        <v>688</v>
      </c>
      <c r="K560">
        <v>3780068575.9337654</v>
      </c>
      <c r="L560">
        <v>3780068577.0759377</v>
      </c>
      <c r="M560">
        <v>1.4360129833221436</v>
      </c>
      <c r="N560">
        <v>5.0510001182556152</v>
      </c>
      <c r="O560">
        <v>0</v>
      </c>
      <c r="P560" s="3" t="s">
        <v>688</v>
      </c>
      <c r="Q560" s="3" t="s">
        <v>696</v>
      </c>
      <c r="R560" s="3" t="s">
        <v>698</v>
      </c>
      <c r="S560">
        <v>22.098880000000001</v>
      </c>
      <c r="T560">
        <v>4.2969999999999996E-3</v>
      </c>
      <c r="U560">
        <v>-1.459427</v>
      </c>
      <c r="V560">
        <v>-0.13072700000000001</v>
      </c>
      <c r="W560">
        <v>2.1486000000000002E-2</v>
      </c>
      <c r="X560">
        <v>-7.2971360000000001</v>
      </c>
      <c r="Y560">
        <v>-0.65363400000000005</v>
      </c>
      <c r="Z560" s="3" t="s">
        <v>688</v>
      </c>
      <c r="AA560" s="3" t="s">
        <v>683</v>
      </c>
      <c r="AB560" s="3" t="s">
        <v>698</v>
      </c>
      <c r="AC560" s="3" t="s">
        <v>1268</v>
      </c>
    </row>
    <row r="561" spans="1:29" x14ac:dyDescent="0.25">
      <c r="A561" s="3" t="s">
        <v>627</v>
      </c>
      <c r="B561">
        <v>3780068581.4830656</v>
      </c>
      <c r="C561" s="14">
        <f t="shared" si="24"/>
        <v>3122.8133301734924</v>
      </c>
      <c r="D561" s="3" t="s">
        <v>683</v>
      </c>
      <c r="E561" s="14">
        <v>405.50023247029424</v>
      </c>
      <c r="F561" s="14">
        <v>-460.39022118194686</v>
      </c>
      <c r="G561" s="14">
        <v>292.4998239002955</v>
      </c>
      <c r="H561" s="14">
        <f t="shared" si="25"/>
        <v>14.99997778212879</v>
      </c>
      <c r="I561" s="14">
        <f t="shared" si="26"/>
        <v>59.998976333418668</v>
      </c>
      <c r="J561" s="3" t="s">
        <v>688</v>
      </c>
      <c r="K561">
        <v>3780068580.390285</v>
      </c>
      <c r="L561">
        <v>3780068581.4389391</v>
      </c>
      <c r="M561">
        <v>1.4360129833221436</v>
      </c>
      <c r="N561">
        <v>5.0510001182556152</v>
      </c>
      <c r="O561">
        <v>0</v>
      </c>
      <c r="P561" s="3" t="s">
        <v>688</v>
      </c>
      <c r="Q561" s="3" t="s">
        <v>696</v>
      </c>
      <c r="R561" s="3" t="s">
        <v>698</v>
      </c>
      <c r="S561">
        <v>22.086614000000001</v>
      </c>
      <c r="T561">
        <v>3.6717E-2</v>
      </c>
      <c r="U561">
        <v>-1.4565570000000001</v>
      </c>
      <c r="V561">
        <v>-0.120585</v>
      </c>
      <c r="W561">
        <v>0.183585</v>
      </c>
      <c r="X561">
        <v>-7.2827840000000004</v>
      </c>
      <c r="Y561">
        <v>-0.60292299999999999</v>
      </c>
      <c r="Z561" s="3" t="s">
        <v>688</v>
      </c>
      <c r="AA561" s="3" t="s">
        <v>683</v>
      </c>
      <c r="AB561" s="3" t="s">
        <v>698</v>
      </c>
      <c r="AC561" s="3" t="s">
        <v>1269</v>
      </c>
    </row>
    <row r="562" spans="1:29" x14ac:dyDescent="0.25">
      <c r="A562" s="3" t="s">
        <v>628</v>
      </c>
      <c r="B562">
        <v>3780068585.8931184</v>
      </c>
      <c r="C562" s="14">
        <f t="shared" si="24"/>
        <v>3127.2233829498291</v>
      </c>
      <c r="D562" s="3" t="s">
        <v>683</v>
      </c>
      <c r="E562" s="14">
        <v>405.50016673049419</v>
      </c>
      <c r="F562" s="14">
        <v>-460.39025093594688</v>
      </c>
      <c r="G562" s="14">
        <v>297.49982393679551</v>
      </c>
      <c r="H562" s="14">
        <f t="shared" si="25"/>
        <v>14.99997067877405</v>
      </c>
      <c r="I562" s="14">
        <f t="shared" si="26"/>
        <v>59.999250625140036</v>
      </c>
      <c r="J562" s="3" t="s">
        <v>688</v>
      </c>
      <c r="K562">
        <v>3780068584.8228226</v>
      </c>
      <c r="L562">
        <v>3780068585.8478422</v>
      </c>
      <c r="M562">
        <v>1.4360129833221436</v>
      </c>
      <c r="N562">
        <v>5.0440001487731934</v>
      </c>
      <c r="O562">
        <v>0</v>
      </c>
      <c r="P562" s="3" t="s">
        <v>688</v>
      </c>
      <c r="Q562" s="3" t="s">
        <v>696</v>
      </c>
      <c r="R562" s="3" t="s">
        <v>698</v>
      </c>
      <c r="S562">
        <v>22.076826000000001</v>
      </c>
      <c r="T562">
        <v>7.7473E-2</v>
      </c>
      <c r="U562">
        <v>-1.421983</v>
      </c>
      <c r="V562">
        <v>-9.9468000000000001E-2</v>
      </c>
      <c r="W562">
        <v>0.38736700000000002</v>
      </c>
      <c r="X562">
        <v>-7.1099129999999997</v>
      </c>
      <c r="Y562">
        <v>-0.497338</v>
      </c>
      <c r="Z562" s="3" t="s">
        <v>688</v>
      </c>
      <c r="AA562" s="3" t="s">
        <v>683</v>
      </c>
      <c r="AB562" s="3" t="s">
        <v>698</v>
      </c>
      <c r="AC562" s="3" t="s">
        <v>1270</v>
      </c>
    </row>
    <row r="563" spans="1:29" x14ac:dyDescent="0.25">
      <c r="A563" s="3" t="s">
        <v>629</v>
      </c>
      <c r="B563">
        <v>3780068647.9981465</v>
      </c>
      <c r="C563" s="14">
        <f t="shared" si="24"/>
        <v>3189.3284111022949</v>
      </c>
      <c r="D563" s="3" t="s">
        <v>683</v>
      </c>
      <c r="E563" s="14">
        <v>402.33028667049416</v>
      </c>
      <c r="F563" s="14">
        <v>-449.89990952403491</v>
      </c>
      <c r="G563" s="14">
        <v>217.5000547268555</v>
      </c>
      <c r="H563" s="14">
        <f t="shared" si="25"/>
        <v>5.0000930268365975</v>
      </c>
      <c r="I563" s="14">
        <f t="shared" si="26"/>
        <v>29.998212759753208</v>
      </c>
      <c r="J563" s="3" t="s">
        <v>688</v>
      </c>
      <c r="K563">
        <v>3780068646.7760544</v>
      </c>
      <c r="L563">
        <v>3780068647.9511542</v>
      </c>
      <c r="M563">
        <v>1.4360129833221436</v>
      </c>
      <c r="N563">
        <v>5.0489997863769531</v>
      </c>
      <c r="O563">
        <v>0</v>
      </c>
      <c r="P563" s="3" t="s">
        <v>688</v>
      </c>
      <c r="Q563" s="3" t="s">
        <v>696</v>
      </c>
      <c r="R563" s="3" t="s">
        <v>698</v>
      </c>
      <c r="S563">
        <v>21.991420000000002</v>
      </c>
      <c r="T563">
        <v>-1.7722000000000002E-2</v>
      </c>
      <c r="U563">
        <v>-0.22001499999999999</v>
      </c>
      <c r="V563">
        <v>2.2650000000000001E-3</v>
      </c>
      <c r="W563">
        <v>-8.8609999999999994E-2</v>
      </c>
      <c r="X563">
        <v>-1.1000730000000001</v>
      </c>
      <c r="Y563">
        <v>1.1325E-2</v>
      </c>
      <c r="Z563" s="3" t="s">
        <v>688</v>
      </c>
      <c r="AA563" s="3" t="s">
        <v>683</v>
      </c>
      <c r="AB563" s="3" t="s">
        <v>698</v>
      </c>
      <c r="AC563" s="3" t="s">
        <v>1271</v>
      </c>
    </row>
    <row r="564" spans="1:29" x14ac:dyDescent="0.25">
      <c r="A564" s="3" t="s">
        <v>630</v>
      </c>
      <c r="B564">
        <v>3780068652.3701882</v>
      </c>
      <c r="C564" s="14">
        <f t="shared" si="24"/>
        <v>3193.7004528045654</v>
      </c>
      <c r="D564" s="3" t="s">
        <v>683</v>
      </c>
      <c r="E564" s="14">
        <v>402.32991175589422</v>
      </c>
      <c r="F564" s="14">
        <v>-449.90019093253488</v>
      </c>
      <c r="G564" s="14">
        <v>222.50019867035547</v>
      </c>
      <c r="H564" s="14">
        <f t="shared" si="25"/>
        <v>4.9999090504688875</v>
      </c>
      <c r="I564" s="14">
        <f t="shared" si="26"/>
        <v>30.003153565006372</v>
      </c>
      <c r="J564" s="3" t="s">
        <v>688</v>
      </c>
      <c r="K564">
        <v>3780068651.2799311</v>
      </c>
      <c r="L564">
        <v>3780068652.3308001</v>
      </c>
      <c r="M564">
        <v>1.4360129833221436</v>
      </c>
      <c r="N564">
        <v>5.0469999313354492</v>
      </c>
      <c r="O564">
        <v>0</v>
      </c>
      <c r="P564" s="3" t="s">
        <v>688</v>
      </c>
      <c r="Q564" s="3" t="s">
        <v>696</v>
      </c>
      <c r="R564" s="3" t="s">
        <v>698</v>
      </c>
      <c r="S564">
        <v>21.969722000000001</v>
      </c>
      <c r="T564">
        <v>-2.2379E-2</v>
      </c>
      <c r="U564">
        <v>-0.26888400000000001</v>
      </c>
      <c r="V564">
        <v>2.9889999999999999E-3</v>
      </c>
      <c r="W564">
        <v>-0.11189499999999999</v>
      </c>
      <c r="X564">
        <v>-1.3444210000000001</v>
      </c>
      <c r="Y564">
        <v>1.4947E-2</v>
      </c>
      <c r="Z564" s="3" t="s">
        <v>688</v>
      </c>
      <c r="AA564" s="3" t="s">
        <v>683</v>
      </c>
      <c r="AB564" s="3" t="s">
        <v>698</v>
      </c>
      <c r="AC564" s="3" t="s">
        <v>1272</v>
      </c>
    </row>
    <row r="565" spans="1:29" x14ac:dyDescent="0.25">
      <c r="A565" s="3" t="s">
        <v>631</v>
      </c>
      <c r="B565">
        <v>3780068656.8669734</v>
      </c>
      <c r="C565" s="14">
        <f t="shared" si="24"/>
        <v>3198.1972379684448</v>
      </c>
      <c r="D565" s="3" t="s">
        <v>683</v>
      </c>
      <c r="E565" s="14">
        <v>402.33037462589419</v>
      </c>
      <c r="F565" s="14">
        <v>-449.89979079373484</v>
      </c>
      <c r="G565" s="14">
        <v>227.49988471785548</v>
      </c>
      <c r="H565" s="14">
        <f t="shared" si="25"/>
        <v>5.0001098400965001</v>
      </c>
      <c r="I565" s="14">
        <f t="shared" si="26"/>
        <v>29.996530584045384</v>
      </c>
      <c r="J565" s="3" t="s">
        <v>688</v>
      </c>
      <c r="K565">
        <v>3780068655.7609754</v>
      </c>
      <c r="L565">
        <v>3780068656.8125582</v>
      </c>
      <c r="M565">
        <v>1.4360129833221436</v>
      </c>
      <c r="N565">
        <v>5.0440001487731934</v>
      </c>
      <c r="O565">
        <v>0</v>
      </c>
      <c r="P565" s="3" t="s">
        <v>688</v>
      </c>
      <c r="Q565" s="3" t="s">
        <v>696</v>
      </c>
      <c r="R565" s="3" t="s">
        <v>698</v>
      </c>
      <c r="S565">
        <v>21.953227999999999</v>
      </c>
      <c r="T565">
        <v>-2.8131E-2</v>
      </c>
      <c r="U565">
        <v>-0.33012000000000002</v>
      </c>
      <c r="V565">
        <v>4.045E-3</v>
      </c>
      <c r="W565">
        <v>-0.140653</v>
      </c>
      <c r="X565">
        <v>-1.6506000000000001</v>
      </c>
      <c r="Y565">
        <v>2.0225E-2</v>
      </c>
      <c r="Z565" s="3" t="s">
        <v>688</v>
      </c>
      <c r="AA565" s="3" t="s">
        <v>683</v>
      </c>
      <c r="AB565" s="3" t="s">
        <v>698</v>
      </c>
      <c r="AC565" s="3" t="s">
        <v>1273</v>
      </c>
    </row>
    <row r="566" spans="1:29" x14ac:dyDescent="0.25">
      <c r="A566" s="3" t="s">
        <v>632</v>
      </c>
      <c r="B566">
        <v>3780068661.4383216</v>
      </c>
      <c r="C566" s="14">
        <f t="shared" si="24"/>
        <v>3202.7685861587524</v>
      </c>
      <c r="D566" s="3" t="s">
        <v>683</v>
      </c>
      <c r="E566" s="14">
        <v>402.33015718549422</v>
      </c>
      <c r="F566" s="14">
        <v>-449.89981316273486</v>
      </c>
      <c r="G566" s="14">
        <v>232.5000090033555</v>
      </c>
      <c r="H566" s="14">
        <f t="shared" si="25"/>
        <v>4.9999327095141748</v>
      </c>
      <c r="I566" s="14">
        <f t="shared" si="26"/>
        <v>29.997998311124899</v>
      </c>
      <c r="J566" s="3" t="s">
        <v>688</v>
      </c>
      <c r="K566">
        <v>3780068660.2340074</v>
      </c>
      <c r="L566">
        <v>3780068661.3883519</v>
      </c>
      <c r="M566">
        <v>1.4360129833221436</v>
      </c>
      <c r="N566">
        <v>5.0430002212524414</v>
      </c>
      <c r="O566">
        <v>0</v>
      </c>
      <c r="P566" s="3" t="s">
        <v>688</v>
      </c>
      <c r="Q566" s="3" t="s">
        <v>696</v>
      </c>
      <c r="R566" s="3" t="s">
        <v>698</v>
      </c>
      <c r="S566">
        <v>21.937975999999999</v>
      </c>
      <c r="T566">
        <v>-3.5067000000000001E-2</v>
      </c>
      <c r="U566">
        <v>-0.40667599999999998</v>
      </c>
      <c r="V566">
        <v>5.3749999999999996E-3</v>
      </c>
      <c r="W566">
        <v>-0.17533599999999999</v>
      </c>
      <c r="X566">
        <v>-2.0333809999999999</v>
      </c>
      <c r="Y566">
        <v>2.6873999999999999E-2</v>
      </c>
      <c r="Z566" s="3" t="s">
        <v>688</v>
      </c>
      <c r="AA566" s="3" t="s">
        <v>683</v>
      </c>
      <c r="AB566" s="3" t="s">
        <v>698</v>
      </c>
      <c r="AC566" s="3" t="s">
        <v>1274</v>
      </c>
    </row>
    <row r="567" spans="1:29" x14ac:dyDescent="0.25">
      <c r="A567" s="3" t="s">
        <v>633</v>
      </c>
      <c r="B567">
        <v>3780068665.840097</v>
      </c>
      <c r="C567" s="14">
        <f t="shared" si="24"/>
        <v>3207.1703615188599</v>
      </c>
      <c r="D567" s="3" t="s">
        <v>683</v>
      </c>
      <c r="E567" s="14">
        <v>402.32988164239418</v>
      </c>
      <c r="F567" s="14">
        <v>-449.90012649563482</v>
      </c>
      <c r="G567" s="14">
        <v>237.49993872135548</v>
      </c>
      <c r="H567" s="14">
        <f t="shared" si="25"/>
        <v>4.9998507509042236</v>
      </c>
      <c r="I567" s="14">
        <f t="shared" si="26"/>
        <v>30.002686658146111</v>
      </c>
      <c r="J567" s="3" t="s">
        <v>688</v>
      </c>
      <c r="K567">
        <v>3780068664.769208</v>
      </c>
      <c r="L567">
        <v>3780068665.7979999</v>
      </c>
      <c r="M567">
        <v>1.4360129833221436</v>
      </c>
      <c r="N567">
        <v>5.0469999313354492</v>
      </c>
      <c r="O567">
        <v>0</v>
      </c>
      <c r="P567" s="3" t="s">
        <v>688</v>
      </c>
      <c r="Q567" s="3" t="s">
        <v>696</v>
      </c>
      <c r="R567" s="3" t="s">
        <v>698</v>
      </c>
      <c r="S567">
        <v>21.920862</v>
      </c>
      <c r="T567">
        <v>-4.2882999999999998E-2</v>
      </c>
      <c r="U567">
        <v>-0.50157799999999997</v>
      </c>
      <c r="V567">
        <v>7.2509999999999996E-3</v>
      </c>
      <c r="W567">
        <v>-0.214417</v>
      </c>
      <c r="X567">
        <v>-2.5078879999999999</v>
      </c>
      <c r="Y567">
        <v>3.6253000000000001E-2</v>
      </c>
      <c r="Z567" s="3" t="s">
        <v>688</v>
      </c>
      <c r="AA567" s="3" t="s">
        <v>683</v>
      </c>
      <c r="AB567" s="3" t="s">
        <v>698</v>
      </c>
      <c r="AC567" s="3" t="s">
        <v>1275</v>
      </c>
    </row>
    <row r="568" spans="1:29" x14ac:dyDescent="0.25">
      <c r="A568" s="3" t="s">
        <v>634</v>
      </c>
      <c r="B568">
        <v>3780068670.3410153</v>
      </c>
      <c r="C568" s="14">
        <f t="shared" si="24"/>
        <v>3211.6712799072266</v>
      </c>
      <c r="D568" s="3" t="s">
        <v>683</v>
      </c>
      <c r="E568" s="14">
        <v>402.3302515930942</v>
      </c>
      <c r="F568" s="14">
        <v>-449.9002089677349</v>
      </c>
      <c r="G568" s="14">
        <v>242.49991206085551</v>
      </c>
      <c r="H568" s="14">
        <f t="shared" si="25"/>
        <v>5.0002123696736129</v>
      </c>
      <c r="I568" s="14">
        <f t="shared" si="26"/>
        <v>30.001385305002433</v>
      </c>
      <c r="J568" s="3" t="s">
        <v>688</v>
      </c>
      <c r="K568">
        <v>3780068669.2322431</v>
      </c>
      <c r="L568">
        <v>3780068670.2840753</v>
      </c>
      <c r="M568">
        <v>1.4360129833221436</v>
      </c>
      <c r="N568">
        <v>5.0440001487731934</v>
      </c>
      <c r="O568">
        <v>0</v>
      </c>
      <c r="P568" s="3" t="s">
        <v>688</v>
      </c>
      <c r="Q568" s="3" t="s">
        <v>696</v>
      </c>
      <c r="R568" s="3" t="s">
        <v>698</v>
      </c>
      <c r="S568">
        <v>21.916892000000001</v>
      </c>
      <c r="T568">
        <v>-5.0174999999999997E-2</v>
      </c>
      <c r="U568">
        <v>-0.61579499999999998</v>
      </c>
      <c r="V568">
        <v>9.7509999999999993E-3</v>
      </c>
      <c r="W568">
        <v>-0.25087700000000002</v>
      </c>
      <c r="X568">
        <v>-3.0789770000000001</v>
      </c>
      <c r="Y568">
        <v>4.8757000000000002E-2</v>
      </c>
      <c r="Z568" s="3" t="s">
        <v>688</v>
      </c>
      <c r="AA568" s="3" t="s">
        <v>683</v>
      </c>
      <c r="AB568" s="3" t="s">
        <v>698</v>
      </c>
      <c r="AC568" s="3" t="s">
        <v>1276</v>
      </c>
    </row>
    <row r="569" spans="1:29" x14ac:dyDescent="0.25">
      <c r="A569" s="3" t="s">
        <v>635</v>
      </c>
      <c r="B569">
        <v>3780068674.8211551</v>
      </c>
      <c r="C569" s="14">
        <f t="shared" si="24"/>
        <v>3216.1514196395874</v>
      </c>
      <c r="D569" s="3" t="s">
        <v>683</v>
      </c>
      <c r="E569" s="14">
        <v>402.33026484519416</v>
      </c>
      <c r="F569" s="14">
        <v>-449.90016189503484</v>
      </c>
      <c r="G569" s="14">
        <v>247.50004764685551</v>
      </c>
      <c r="H569" s="14">
        <f t="shared" si="25"/>
        <v>5.0002003090785045</v>
      </c>
      <c r="I569" s="14">
        <f t="shared" si="26"/>
        <v>30.000842254924759</v>
      </c>
      <c r="J569" s="3" t="s">
        <v>688</v>
      </c>
      <c r="K569">
        <v>3780068673.6913991</v>
      </c>
      <c r="L569">
        <v>3780068674.7581792</v>
      </c>
      <c r="M569">
        <v>1.4360129833221436</v>
      </c>
      <c r="N569">
        <v>5.0460000038146973</v>
      </c>
      <c r="O569">
        <v>0</v>
      </c>
      <c r="P569" s="3" t="s">
        <v>688</v>
      </c>
      <c r="Q569" s="3" t="s">
        <v>696</v>
      </c>
      <c r="R569" s="3" t="s">
        <v>698</v>
      </c>
      <c r="S569">
        <v>21.911704</v>
      </c>
      <c r="T569">
        <v>-5.3460000000000001E-2</v>
      </c>
      <c r="U569">
        <v>-0.74589499999999997</v>
      </c>
      <c r="V569">
        <v>1.2763E-2</v>
      </c>
      <c r="W569">
        <v>-0.26730100000000001</v>
      </c>
      <c r="X569">
        <v>-3.729473</v>
      </c>
      <c r="Y569">
        <v>6.3813999999999996E-2</v>
      </c>
      <c r="Z569" s="3" t="s">
        <v>688</v>
      </c>
      <c r="AA569" s="3" t="s">
        <v>683</v>
      </c>
      <c r="AB569" s="3" t="s">
        <v>698</v>
      </c>
      <c r="AC569" s="3" t="s">
        <v>1277</v>
      </c>
    </row>
    <row r="570" spans="1:29" x14ac:dyDescent="0.25">
      <c r="A570" s="3" t="s">
        <v>636</v>
      </c>
      <c r="B570">
        <v>3780068679.1884193</v>
      </c>
      <c r="C570" s="14">
        <f t="shared" si="24"/>
        <v>3220.5186839103699</v>
      </c>
      <c r="D570" s="3" t="s">
        <v>683</v>
      </c>
      <c r="E570" s="14">
        <v>402.32988360259418</v>
      </c>
      <c r="F570" s="14">
        <v>-449.90019328603483</v>
      </c>
      <c r="G570" s="14">
        <v>252.4999814103555</v>
      </c>
      <c r="H570" s="14">
        <f t="shared" si="25"/>
        <v>4.9998858466516749</v>
      </c>
      <c r="I570" s="14">
        <f t="shared" si="26"/>
        <v>30.003338246369054</v>
      </c>
      <c r="J570" s="3" t="s">
        <v>688</v>
      </c>
      <c r="K570">
        <v>3780068678.1359558</v>
      </c>
      <c r="L570">
        <v>3780068679.1494255</v>
      </c>
      <c r="M570">
        <v>1.4360129833221436</v>
      </c>
      <c r="N570">
        <v>5.0469999313354492</v>
      </c>
      <c r="O570">
        <v>0</v>
      </c>
      <c r="P570" s="3" t="s">
        <v>688</v>
      </c>
      <c r="Q570" s="3" t="s">
        <v>696</v>
      </c>
      <c r="R570" s="3" t="s">
        <v>698</v>
      </c>
      <c r="S570">
        <v>21.889868</v>
      </c>
      <c r="T570">
        <v>-5.0292000000000003E-2</v>
      </c>
      <c r="U570">
        <v>-0.880637</v>
      </c>
      <c r="V570">
        <v>1.5709999999999998E-2</v>
      </c>
      <c r="W570">
        <v>-0.25146000000000002</v>
      </c>
      <c r="X570">
        <v>-4.4031840000000004</v>
      </c>
      <c r="Y570">
        <v>7.8551999999999997E-2</v>
      </c>
      <c r="Z570" s="3" t="s">
        <v>688</v>
      </c>
      <c r="AA570" s="3" t="s">
        <v>683</v>
      </c>
      <c r="AB570" s="3" t="s">
        <v>698</v>
      </c>
      <c r="AC570" s="3" t="s">
        <v>1278</v>
      </c>
    </row>
    <row r="571" spans="1:29" x14ac:dyDescent="0.25">
      <c r="A571" s="3" t="s">
        <v>637</v>
      </c>
      <c r="B571">
        <v>3780068683.7596192</v>
      </c>
      <c r="C571" s="14">
        <f t="shared" si="24"/>
        <v>3225.0898838043213</v>
      </c>
      <c r="D571" s="3" t="s">
        <v>683</v>
      </c>
      <c r="E571" s="14">
        <v>402.33035026729419</v>
      </c>
      <c r="F571" s="14">
        <v>-449.89976948173484</v>
      </c>
      <c r="G571" s="14">
        <v>257.49984099135548</v>
      </c>
      <c r="H571" s="14">
        <f t="shared" si="25"/>
        <v>5.0000780893169914</v>
      </c>
      <c r="I571" s="14">
        <f t="shared" si="26"/>
        <v>29.996458628827956</v>
      </c>
      <c r="J571" s="3" t="s">
        <v>688</v>
      </c>
      <c r="K571">
        <v>3780068682.6694136</v>
      </c>
      <c r="L571">
        <v>3780068683.7119703</v>
      </c>
      <c r="M571">
        <v>1.4360129833221436</v>
      </c>
      <c r="N571">
        <v>5.0430002212524414</v>
      </c>
      <c r="O571">
        <v>0</v>
      </c>
      <c r="P571" s="3" t="s">
        <v>688</v>
      </c>
      <c r="Q571" s="3" t="s">
        <v>696</v>
      </c>
      <c r="R571" s="3" t="s">
        <v>698</v>
      </c>
      <c r="S571">
        <v>21.871040000000001</v>
      </c>
      <c r="T571">
        <v>-3.9149000000000003E-2</v>
      </c>
      <c r="U571">
        <v>-1.0036449999999999</v>
      </c>
      <c r="V571">
        <v>1.7153000000000002E-2</v>
      </c>
      <c r="W571">
        <v>-0.195743</v>
      </c>
      <c r="X571">
        <v>-5.0182250000000002</v>
      </c>
      <c r="Y571">
        <v>8.5766999999999996E-2</v>
      </c>
      <c r="Z571" s="3" t="s">
        <v>688</v>
      </c>
      <c r="AA571" s="3" t="s">
        <v>683</v>
      </c>
      <c r="AB571" s="3" t="s">
        <v>698</v>
      </c>
      <c r="AC571" s="3" t="s">
        <v>1279</v>
      </c>
    </row>
    <row r="572" spans="1:29" x14ac:dyDescent="0.25">
      <c r="A572" s="3" t="s">
        <v>638</v>
      </c>
      <c r="B572">
        <v>3780068688.3480425</v>
      </c>
      <c r="C572" s="14">
        <f t="shared" si="24"/>
        <v>3229.678307056427</v>
      </c>
      <c r="D572" s="3" t="s">
        <v>683</v>
      </c>
      <c r="E572" s="14">
        <v>402.33031908679419</v>
      </c>
      <c r="F572" s="14">
        <v>-449.9001179924349</v>
      </c>
      <c r="G572" s="14">
        <v>262.50006842085548</v>
      </c>
      <c r="H572" s="14">
        <f t="shared" si="25"/>
        <v>5.0002253318776448</v>
      </c>
      <c r="I572" s="14">
        <f t="shared" si="26"/>
        <v>30.000095816474872</v>
      </c>
      <c r="J572" s="3" t="s">
        <v>688</v>
      </c>
      <c r="K572">
        <v>3780068687.164084</v>
      </c>
      <c r="L572">
        <v>3780068688.2700863</v>
      </c>
      <c r="M572">
        <v>1.4360129833221436</v>
      </c>
      <c r="N572">
        <v>5.0520000457763672</v>
      </c>
      <c r="O572">
        <v>0</v>
      </c>
      <c r="P572" s="3" t="s">
        <v>688</v>
      </c>
      <c r="Q572" s="3" t="s">
        <v>696</v>
      </c>
      <c r="R572" s="3" t="s">
        <v>698</v>
      </c>
      <c r="S572">
        <v>21.849751999999999</v>
      </c>
      <c r="T572">
        <v>-2.6360000000000001E-2</v>
      </c>
      <c r="U572">
        <v>-1.1040410000000001</v>
      </c>
      <c r="V572">
        <v>1.7094000000000002E-2</v>
      </c>
      <c r="W572">
        <v>-0.1318</v>
      </c>
      <c r="X572">
        <v>-5.5202030000000004</v>
      </c>
      <c r="Y572">
        <v>8.5468000000000002E-2</v>
      </c>
      <c r="Z572" s="3" t="s">
        <v>688</v>
      </c>
      <c r="AA572" s="3" t="s">
        <v>683</v>
      </c>
      <c r="AB572" s="3" t="s">
        <v>698</v>
      </c>
      <c r="AC572" s="3" t="s">
        <v>1280</v>
      </c>
    </row>
    <row r="573" spans="1:29" x14ac:dyDescent="0.25">
      <c r="A573" s="3" t="s">
        <v>639</v>
      </c>
      <c r="B573">
        <v>3780068692.7321434</v>
      </c>
      <c r="C573" s="14">
        <f t="shared" si="24"/>
        <v>3234.0624079704285</v>
      </c>
      <c r="D573" s="3" t="s">
        <v>683</v>
      </c>
      <c r="E573" s="14">
        <v>402.33010802389418</v>
      </c>
      <c r="F573" s="14">
        <v>-449.90020355263488</v>
      </c>
      <c r="G573" s="14">
        <v>267.49975472835553</v>
      </c>
      <c r="H573" s="14">
        <f t="shared" si="25"/>
        <v>5.0000853295919834</v>
      </c>
      <c r="I573" s="14">
        <f t="shared" si="26"/>
        <v>30.002154178987581</v>
      </c>
      <c r="J573" s="3" t="s">
        <v>688</v>
      </c>
      <c r="K573">
        <v>3780068691.6481247</v>
      </c>
      <c r="L573">
        <v>3780068692.6980257</v>
      </c>
      <c r="M573">
        <v>1.4360129833221436</v>
      </c>
      <c r="N573">
        <v>5.0469999313354492</v>
      </c>
      <c r="O573">
        <v>0</v>
      </c>
      <c r="P573" s="3" t="s">
        <v>688</v>
      </c>
      <c r="Q573" s="3" t="s">
        <v>696</v>
      </c>
      <c r="R573" s="3" t="s">
        <v>698</v>
      </c>
      <c r="S573">
        <v>21.860976000000001</v>
      </c>
      <c r="T573">
        <v>-1.3491E-2</v>
      </c>
      <c r="U573">
        <v>-1.178695</v>
      </c>
      <c r="V573">
        <v>1.6452000000000001E-2</v>
      </c>
      <c r="W573">
        <v>-6.7457000000000003E-2</v>
      </c>
      <c r="X573">
        <v>-5.8934749999999996</v>
      </c>
      <c r="Y573">
        <v>8.2257999999999998E-2</v>
      </c>
      <c r="Z573" s="3" t="s">
        <v>688</v>
      </c>
      <c r="AA573" s="3" t="s">
        <v>683</v>
      </c>
      <c r="AB573" s="3" t="s">
        <v>698</v>
      </c>
      <c r="AC573" s="3" t="s">
        <v>1281</v>
      </c>
    </row>
    <row r="574" spans="1:29" x14ac:dyDescent="0.25">
      <c r="A574" s="3" t="s">
        <v>640</v>
      </c>
      <c r="B574">
        <v>3780068697.215724</v>
      </c>
      <c r="C574" s="14">
        <f t="shared" si="24"/>
        <v>3238.5459885597229</v>
      </c>
      <c r="D574" s="3" t="s">
        <v>683</v>
      </c>
      <c r="E574" s="14">
        <v>402.33004122949421</v>
      </c>
      <c r="F574" s="14">
        <v>-449.89989011396818</v>
      </c>
      <c r="G574" s="14">
        <v>272.5001696858555</v>
      </c>
      <c r="H574" s="14">
        <f t="shared" si="25"/>
        <v>4.9998707614333124</v>
      </c>
      <c r="I574" s="14">
        <f t="shared" si="26"/>
        <v>29.99942636096263</v>
      </c>
      <c r="J574" s="3" t="s">
        <v>688</v>
      </c>
      <c r="K574">
        <v>3780068696.1303616</v>
      </c>
      <c r="L574">
        <v>3780068697.1635146</v>
      </c>
      <c r="M574">
        <v>1.4360129833221436</v>
      </c>
      <c r="N574">
        <v>5.0539999008178711</v>
      </c>
      <c r="O574">
        <v>0</v>
      </c>
      <c r="P574" s="3" t="s">
        <v>688</v>
      </c>
      <c r="Q574" s="3" t="s">
        <v>696</v>
      </c>
      <c r="R574" s="3" t="s">
        <v>698</v>
      </c>
      <c r="S574">
        <v>21.905922</v>
      </c>
      <c r="T574">
        <v>-3.6610000000000002E-3</v>
      </c>
      <c r="U574">
        <v>-1.2308239999999999</v>
      </c>
      <c r="V574">
        <v>1.5533E-2</v>
      </c>
      <c r="W574">
        <v>-1.8307E-2</v>
      </c>
      <c r="X574">
        <v>-6.154121</v>
      </c>
      <c r="Y574">
        <v>7.7667E-2</v>
      </c>
      <c r="Z574" s="3" t="s">
        <v>688</v>
      </c>
      <c r="AA574" s="3" t="s">
        <v>683</v>
      </c>
      <c r="AB574" s="3" t="s">
        <v>698</v>
      </c>
      <c r="AC574" s="3" t="s">
        <v>1282</v>
      </c>
    </row>
    <row r="575" spans="1:29" x14ac:dyDescent="0.25">
      <c r="A575" s="3" t="s">
        <v>641</v>
      </c>
      <c r="B575">
        <v>3780068701.7174034</v>
      </c>
      <c r="C575" s="14">
        <f t="shared" si="24"/>
        <v>3243.0476679801941</v>
      </c>
      <c r="D575" s="3" t="s">
        <v>683</v>
      </c>
      <c r="E575" s="14">
        <v>402.33018862079422</v>
      </c>
      <c r="F575" s="14">
        <v>-449.89994244983484</v>
      </c>
      <c r="G575" s="14">
        <v>277.49996744735552</v>
      </c>
      <c r="H575" s="14">
        <f t="shared" si="25"/>
        <v>5.0000245743538159</v>
      </c>
      <c r="I575" s="14">
        <f t="shared" si="26"/>
        <v>29.999101267729184</v>
      </c>
      <c r="J575" s="3" t="s">
        <v>688</v>
      </c>
      <c r="K575">
        <v>3780068700.5692234</v>
      </c>
      <c r="L575">
        <v>3780068701.636704</v>
      </c>
      <c r="M575">
        <v>1.4360129833221436</v>
      </c>
      <c r="N575">
        <v>5.0469999313354492</v>
      </c>
      <c r="O575">
        <v>0</v>
      </c>
      <c r="P575" s="3" t="s">
        <v>688</v>
      </c>
      <c r="Q575" s="3" t="s">
        <v>696</v>
      </c>
      <c r="R575" s="3" t="s">
        <v>698</v>
      </c>
      <c r="S575">
        <v>21.952269999999999</v>
      </c>
      <c r="T575">
        <v>3.4580000000000001E-3</v>
      </c>
      <c r="U575">
        <v>-1.266024</v>
      </c>
      <c r="V575">
        <v>1.4579E-2</v>
      </c>
      <c r="W575">
        <v>1.7291999999999998E-2</v>
      </c>
      <c r="X575">
        <v>-6.33012</v>
      </c>
      <c r="Y575">
        <v>7.2894E-2</v>
      </c>
      <c r="Z575" s="3" t="s">
        <v>688</v>
      </c>
      <c r="AA575" s="3" t="s">
        <v>683</v>
      </c>
      <c r="AB575" s="3" t="s">
        <v>698</v>
      </c>
      <c r="AC575" s="3" t="s">
        <v>1283</v>
      </c>
    </row>
    <row r="576" spans="1:29" x14ac:dyDescent="0.25">
      <c r="A576" s="3" t="s">
        <v>642</v>
      </c>
      <c r="B576">
        <v>3780068706.0953641</v>
      </c>
      <c r="C576" s="14">
        <f t="shared" si="24"/>
        <v>3247.4256286621094</v>
      </c>
      <c r="D576" s="3" t="s">
        <v>683</v>
      </c>
      <c r="E576" s="14">
        <v>402.32990607319419</v>
      </c>
      <c r="F576" s="14">
        <v>-449.90004973313484</v>
      </c>
      <c r="G576" s="14">
        <v>282.4998216183555</v>
      </c>
      <c r="H576" s="14">
        <f t="shared" si="25"/>
        <v>4.9998335243117493</v>
      </c>
      <c r="I576" s="14">
        <f t="shared" si="26"/>
        <v>30.001784873436815</v>
      </c>
      <c r="J576" s="3" t="s">
        <v>688</v>
      </c>
      <c r="K576">
        <v>3780068705.0339832</v>
      </c>
      <c r="L576">
        <v>3780068706.0563865</v>
      </c>
      <c r="M576">
        <v>1.4360129833221436</v>
      </c>
      <c r="N576">
        <v>5.0469999313354492</v>
      </c>
      <c r="O576">
        <v>0</v>
      </c>
      <c r="P576" s="3" t="s">
        <v>688</v>
      </c>
      <c r="Q576" s="3" t="s">
        <v>696</v>
      </c>
      <c r="R576" s="3" t="s">
        <v>698</v>
      </c>
      <c r="S576">
        <v>21.989695999999999</v>
      </c>
      <c r="T576">
        <v>9.2409999999999992E-3</v>
      </c>
      <c r="U576">
        <v>-1.2873060000000001</v>
      </c>
      <c r="V576">
        <v>1.3873999999999999E-2</v>
      </c>
      <c r="W576">
        <v>4.6205000000000003E-2</v>
      </c>
      <c r="X576">
        <v>-6.4365319999999997</v>
      </c>
      <c r="Y576">
        <v>6.9370000000000001E-2</v>
      </c>
      <c r="Z576" s="3" t="s">
        <v>688</v>
      </c>
      <c r="AA576" s="3" t="s">
        <v>683</v>
      </c>
      <c r="AB576" s="3" t="s">
        <v>698</v>
      </c>
      <c r="AC576" s="3" t="s">
        <v>1284</v>
      </c>
    </row>
    <row r="577" spans="1:29" x14ac:dyDescent="0.25">
      <c r="A577" s="3" t="s">
        <v>643</v>
      </c>
      <c r="B577">
        <v>3780068710.6590114</v>
      </c>
      <c r="C577" s="14">
        <f t="shared" si="24"/>
        <v>3251.989275932312</v>
      </c>
      <c r="D577" s="3" t="s">
        <v>683</v>
      </c>
      <c r="E577" s="14">
        <v>402.33022269739422</v>
      </c>
      <c r="F577" s="14">
        <v>-449.89992239053481</v>
      </c>
      <c r="G577" s="14">
        <v>287.50015807635555</v>
      </c>
      <c r="H577" s="14">
        <f t="shared" si="25"/>
        <v>5.0000440565784494</v>
      </c>
      <c r="I577" s="14">
        <f t="shared" si="26"/>
        <v>29.998706963043873</v>
      </c>
      <c r="J577" s="3" t="s">
        <v>688</v>
      </c>
      <c r="K577">
        <v>3780068709.5787568</v>
      </c>
      <c r="L577">
        <v>3780068710.6167135</v>
      </c>
      <c r="M577">
        <v>1.4360129833221436</v>
      </c>
      <c r="N577">
        <v>5.0409998893737793</v>
      </c>
      <c r="O577">
        <v>0</v>
      </c>
      <c r="P577" s="3" t="s">
        <v>688</v>
      </c>
      <c r="Q577" s="3" t="s">
        <v>696</v>
      </c>
      <c r="R577" s="3" t="s">
        <v>698</v>
      </c>
      <c r="S577">
        <v>22.021408000000001</v>
      </c>
      <c r="T577">
        <v>1.4064E-2</v>
      </c>
      <c r="U577">
        <v>-1.297442</v>
      </c>
      <c r="V577">
        <v>1.3636000000000001E-2</v>
      </c>
      <c r="W577">
        <v>7.0319000000000007E-2</v>
      </c>
      <c r="X577">
        <v>-6.4872120000000004</v>
      </c>
      <c r="Y577">
        <v>6.8181000000000005E-2</v>
      </c>
      <c r="Z577" s="3" t="s">
        <v>688</v>
      </c>
      <c r="AA577" s="3" t="s">
        <v>683</v>
      </c>
      <c r="AB577" s="3" t="s">
        <v>698</v>
      </c>
      <c r="AC577" s="3" t="s">
        <v>1285</v>
      </c>
    </row>
    <row r="578" spans="1:29" x14ac:dyDescent="0.25">
      <c r="A578" s="3" t="s">
        <v>644</v>
      </c>
      <c r="B578">
        <v>3780068715.3103991</v>
      </c>
      <c r="C578" s="14">
        <f t="shared" si="24"/>
        <v>3256.6406636238098</v>
      </c>
      <c r="D578" s="3" t="s">
        <v>683</v>
      </c>
      <c r="E578" s="14">
        <v>402.33030750029417</v>
      </c>
      <c r="F578" s="14">
        <v>-449.90012570193488</v>
      </c>
      <c r="G578" s="14">
        <v>292.50007606335549</v>
      </c>
      <c r="H578" s="14">
        <f t="shared" si="25"/>
        <v>5.0002191524551636</v>
      </c>
      <c r="I578" s="14">
        <f t="shared" si="26"/>
        <v>30.000238704636846</v>
      </c>
      <c r="J578" s="3" t="s">
        <v>688</v>
      </c>
      <c r="K578">
        <v>3780068714.1317906</v>
      </c>
      <c r="L578">
        <v>3780068715.2205462</v>
      </c>
      <c r="M578">
        <v>1.4360129833221436</v>
      </c>
      <c r="N578">
        <v>5.0469999313354492</v>
      </c>
      <c r="O578">
        <v>0</v>
      </c>
      <c r="P578" s="3" t="s">
        <v>688</v>
      </c>
      <c r="Q578" s="3" t="s">
        <v>696</v>
      </c>
      <c r="R578" s="3" t="s">
        <v>698</v>
      </c>
      <c r="S578">
        <v>22.013306</v>
      </c>
      <c r="T578">
        <v>1.8693999999999999E-2</v>
      </c>
      <c r="U578">
        <v>-1.2971919999999999</v>
      </c>
      <c r="V578">
        <v>1.3695000000000001E-2</v>
      </c>
      <c r="W578">
        <v>9.3472E-2</v>
      </c>
      <c r="X578">
        <v>-6.4859580000000001</v>
      </c>
      <c r="Y578">
        <v>6.8474999999999994E-2</v>
      </c>
      <c r="Z578" s="3" t="s">
        <v>688</v>
      </c>
      <c r="AA578" s="3" t="s">
        <v>683</v>
      </c>
      <c r="AB578" s="3" t="s">
        <v>698</v>
      </c>
      <c r="AC578" s="3" t="s">
        <v>1286</v>
      </c>
    </row>
    <row r="579" spans="1:29" x14ac:dyDescent="0.25">
      <c r="A579" s="3" t="s">
        <v>645</v>
      </c>
      <c r="B579">
        <v>3780068719.8617167</v>
      </c>
      <c r="C579" s="14">
        <f t="shared" ref="C579:C613" si="27">B579-$B$2</f>
        <v>3261.1919813156128</v>
      </c>
      <c r="D579" s="3" t="s">
        <v>683</v>
      </c>
      <c r="E579" s="14">
        <v>402.33024176049418</v>
      </c>
      <c r="F579" s="14">
        <v>-449.90015545593485</v>
      </c>
      <c r="G579" s="14">
        <v>297.50007609985545</v>
      </c>
      <c r="H579" s="14">
        <f t="shared" ref="H579:H613" si="28">SQRT((E579-398)^2+(F579+447.4)^2)</f>
        <v>5.0001770976805018</v>
      </c>
      <c r="I579" s="14">
        <f t="shared" ref="I579:I613" si="29">ABS(ATAN((F579+447.4)/(E579-398))*180/3.14159)</f>
        <v>30.000910620827508</v>
      </c>
      <c r="J579" s="3" t="s">
        <v>688</v>
      </c>
      <c r="K579">
        <v>3780068718.7369657</v>
      </c>
      <c r="L579">
        <v>3780068719.8196945</v>
      </c>
      <c r="M579">
        <v>1.4360129833221436</v>
      </c>
      <c r="N579">
        <v>5.0440001487731934</v>
      </c>
      <c r="O579">
        <v>0</v>
      </c>
      <c r="P579" s="3" t="s">
        <v>688</v>
      </c>
      <c r="Q579" s="3" t="s">
        <v>696</v>
      </c>
      <c r="R579" s="3" t="s">
        <v>698</v>
      </c>
      <c r="S579">
        <v>21.988437999999999</v>
      </c>
      <c r="T579">
        <v>2.2598E-2</v>
      </c>
      <c r="U579">
        <v>-1.2868679999999999</v>
      </c>
      <c r="V579">
        <v>1.4512000000000001E-2</v>
      </c>
      <c r="W579">
        <v>0.11299099999999999</v>
      </c>
      <c r="X579">
        <v>-6.434342</v>
      </c>
      <c r="Y579">
        <v>7.2558999999999998E-2</v>
      </c>
      <c r="Z579" s="3" t="s">
        <v>688</v>
      </c>
      <c r="AA579" s="3" t="s">
        <v>683</v>
      </c>
      <c r="AB579" s="3" t="s">
        <v>698</v>
      </c>
      <c r="AC579" s="3" t="s">
        <v>1287</v>
      </c>
    </row>
    <row r="580" spans="1:29" x14ac:dyDescent="0.25">
      <c r="A580" s="3" t="s">
        <v>646</v>
      </c>
      <c r="B580">
        <v>3780068728.047997</v>
      </c>
      <c r="C580" s="14">
        <f t="shared" si="27"/>
        <v>3269.3782615661621</v>
      </c>
      <c r="D580" s="3" t="s">
        <v>683</v>
      </c>
      <c r="E580" s="14">
        <v>406.66047410649423</v>
      </c>
      <c r="F580" s="14">
        <v>-452.39989503042284</v>
      </c>
      <c r="G580" s="14">
        <v>297.49991462791547</v>
      </c>
      <c r="H580" s="14">
        <f t="shared" si="28"/>
        <v>10.000138102271606</v>
      </c>
      <c r="I580" s="14">
        <f t="shared" si="29"/>
        <v>29.998874049773274</v>
      </c>
      <c r="J580" s="3" t="s">
        <v>688</v>
      </c>
      <c r="K580">
        <v>3780068726.9528871</v>
      </c>
      <c r="L580">
        <v>3780068727.9890194</v>
      </c>
      <c r="M580">
        <v>1.4360129833221436</v>
      </c>
      <c r="N580">
        <v>5.0409998893737793</v>
      </c>
      <c r="O580">
        <v>0</v>
      </c>
      <c r="P580" s="3" t="s">
        <v>688</v>
      </c>
      <c r="Q580" s="3" t="s">
        <v>696</v>
      </c>
      <c r="R580" s="3" t="s">
        <v>698</v>
      </c>
      <c r="S580">
        <v>21.966743999999998</v>
      </c>
      <c r="T580">
        <v>2.5187000000000001E-2</v>
      </c>
      <c r="U580">
        <v>-1.2629570000000001</v>
      </c>
      <c r="V580">
        <v>-3.2862000000000002E-2</v>
      </c>
      <c r="W580">
        <v>0.12593599999999999</v>
      </c>
      <c r="X580">
        <v>-6.3147830000000003</v>
      </c>
      <c r="Y580">
        <v>-0.16431200000000001</v>
      </c>
      <c r="Z580" s="3" t="s">
        <v>688</v>
      </c>
      <c r="AA580" s="3" t="s">
        <v>683</v>
      </c>
      <c r="AB580" s="3" t="s">
        <v>698</v>
      </c>
      <c r="AC580" s="3" t="s">
        <v>1288</v>
      </c>
    </row>
    <row r="581" spans="1:29" x14ac:dyDescent="0.25">
      <c r="A581" s="3" t="s">
        <v>647</v>
      </c>
      <c r="B581">
        <v>3780068732.6063528</v>
      </c>
      <c r="C581" s="14">
        <f t="shared" si="27"/>
        <v>3273.9366173744202</v>
      </c>
      <c r="D581" s="3" t="s">
        <v>683</v>
      </c>
      <c r="E581" s="14">
        <v>406.66003984629418</v>
      </c>
      <c r="F581" s="14">
        <v>-452.39986527642287</v>
      </c>
      <c r="G581" s="14">
        <v>292.49991459141552</v>
      </c>
      <c r="H581" s="14">
        <f t="shared" si="28"/>
        <v>9.9997471428922822</v>
      </c>
      <c r="I581" s="14">
        <f t="shared" si="29"/>
        <v>29.99997045908643</v>
      </c>
      <c r="J581" s="3" t="s">
        <v>688</v>
      </c>
      <c r="K581">
        <v>3780068731.4020057</v>
      </c>
      <c r="L581">
        <v>3780068732.5582142</v>
      </c>
      <c r="M581">
        <v>1.4360129833221436</v>
      </c>
      <c r="N581">
        <v>5.0510001182556152</v>
      </c>
      <c r="O581">
        <v>0</v>
      </c>
      <c r="P581" s="3" t="s">
        <v>688</v>
      </c>
      <c r="Q581" s="3" t="s">
        <v>696</v>
      </c>
      <c r="R581" s="3" t="s">
        <v>698</v>
      </c>
      <c r="S581">
        <v>21.971990000000002</v>
      </c>
      <c r="T581">
        <v>1.8311000000000001E-2</v>
      </c>
      <c r="U581">
        <v>-1.2701100000000001</v>
      </c>
      <c r="V581">
        <v>-4.0304E-2</v>
      </c>
      <c r="W581">
        <v>9.1552999999999995E-2</v>
      </c>
      <c r="X581">
        <v>-6.3505479999999999</v>
      </c>
      <c r="Y581">
        <v>-0.201518</v>
      </c>
      <c r="Z581" s="3" t="s">
        <v>688</v>
      </c>
      <c r="AA581" s="3" t="s">
        <v>683</v>
      </c>
      <c r="AB581" s="3" t="s">
        <v>698</v>
      </c>
      <c r="AC581" s="3" t="s">
        <v>1289</v>
      </c>
    </row>
    <row r="582" spans="1:29" x14ac:dyDescent="0.25">
      <c r="A582" s="3" t="s">
        <v>648</v>
      </c>
      <c r="B582">
        <v>3780068736.9714417</v>
      </c>
      <c r="C582" s="14">
        <f t="shared" si="27"/>
        <v>3278.3017063140869</v>
      </c>
      <c r="D582" s="3" t="s">
        <v>683</v>
      </c>
      <c r="E582" s="14">
        <v>406.66045504339417</v>
      </c>
      <c r="F582" s="14">
        <v>-452.40016196502285</v>
      </c>
      <c r="G582" s="14">
        <v>287.49999660441546</v>
      </c>
      <c r="H582" s="14">
        <f t="shared" si="28"/>
        <v>10.000255058502898</v>
      </c>
      <c r="I582" s="14">
        <f t="shared" si="29"/>
        <v>30.000253159810402</v>
      </c>
      <c r="J582" s="3" t="s">
        <v>688</v>
      </c>
      <c r="K582">
        <v>3780068735.8809896</v>
      </c>
      <c r="L582">
        <v>3780068736.9192519</v>
      </c>
      <c r="M582">
        <v>1.4360129833221436</v>
      </c>
      <c r="N582">
        <v>5.0469999313354492</v>
      </c>
      <c r="O582">
        <v>0</v>
      </c>
      <c r="P582" s="3" t="s">
        <v>688</v>
      </c>
      <c r="Q582" s="3" t="s">
        <v>696</v>
      </c>
      <c r="R582" s="3" t="s">
        <v>698</v>
      </c>
      <c r="S582">
        <v>21.951138</v>
      </c>
      <c r="T582">
        <v>1.0685999999999999E-2</v>
      </c>
      <c r="U582">
        <v>-1.268529</v>
      </c>
      <c r="V582">
        <v>-4.3667999999999998E-2</v>
      </c>
      <c r="W582">
        <v>5.3430999999999999E-2</v>
      </c>
      <c r="X582">
        <v>-6.3426450000000001</v>
      </c>
      <c r="Y582">
        <v>-0.21834200000000001</v>
      </c>
      <c r="Z582" s="3" t="s">
        <v>688</v>
      </c>
      <c r="AA582" s="3" t="s">
        <v>683</v>
      </c>
      <c r="AB582" s="3" t="s">
        <v>698</v>
      </c>
      <c r="AC582" s="3" t="s">
        <v>1290</v>
      </c>
    </row>
    <row r="583" spans="1:29" x14ac:dyDescent="0.25">
      <c r="A583" s="3" t="s">
        <v>649</v>
      </c>
      <c r="B583">
        <v>3780068741.538455</v>
      </c>
      <c r="C583" s="14">
        <f t="shared" si="27"/>
        <v>3282.8687195777893</v>
      </c>
      <c r="D583" s="3" t="s">
        <v>683</v>
      </c>
      <c r="E583" s="14">
        <v>406.6601384191942</v>
      </c>
      <c r="F583" s="14">
        <v>-452.39978930762288</v>
      </c>
      <c r="G583" s="14">
        <v>282.50016014641551</v>
      </c>
      <c r="H583" s="14">
        <f t="shared" si="28"/>
        <v>9.9997945259002048</v>
      </c>
      <c r="I583" s="14">
        <f t="shared" si="29"/>
        <v>29.999311100532893</v>
      </c>
      <c r="J583" s="3" t="s">
        <v>688</v>
      </c>
      <c r="K583">
        <v>3780068740.4526544</v>
      </c>
      <c r="L583">
        <v>3780068741.4932942</v>
      </c>
      <c r="M583">
        <v>1.4360129833221436</v>
      </c>
      <c r="N583">
        <v>5.0440001487731934</v>
      </c>
      <c r="O583">
        <v>0</v>
      </c>
      <c r="P583" s="3" t="s">
        <v>688</v>
      </c>
      <c r="Q583" s="3" t="s">
        <v>696</v>
      </c>
      <c r="R583" s="3" t="s">
        <v>698</v>
      </c>
      <c r="S583">
        <v>21.913201999999998</v>
      </c>
      <c r="T583">
        <v>2.8029999999999999E-3</v>
      </c>
      <c r="U583">
        <v>-1.258562</v>
      </c>
      <c r="V583">
        <v>-4.2833999999999997E-2</v>
      </c>
      <c r="W583">
        <v>1.4012999999999999E-2</v>
      </c>
      <c r="X583">
        <v>-6.2928100000000002</v>
      </c>
      <c r="Y583">
        <v>-0.214172</v>
      </c>
      <c r="Z583" s="3" t="s">
        <v>688</v>
      </c>
      <c r="AA583" s="3" t="s">
        <v>683</v>
      </c>
      <c r="AB583" s="3" t="s">
        <v>698</v>
      </c>
      <c r="AC583" s="3" t="s">
        <v>1291</v>
      </c>
    </row>
    <row r="584" spans="1:29" x14ac:dyDescent="0.25">
      <c r="A584" s="3" t="s">
        <v>650</v>
      </c>
      <c r="B584">
        <v>3780068746.1875234</v>
      </c>
      <c r="C584" s="14">
        <f t="shared" si="27"/>
        <v>3287.5177879333496</v>
      </c>
      <c r="D584" s="3" t="s">
        <v>683</v>
      </c>
      <c r="E584" s="14">
        <v>406.66042096679416</v>
      </c>
      <c r="F584" s="14">
        <v>-452.40018202432287</v>
      </c>
      <c r="G584" s="14">
        <v>277.49980597541548</v>
      </c>
      <c r="H584" s="14">
        <f t="shared" si="28"/>
        <v>10.000235577147658</v>
      </c>
      <c r="I584" s="14">
        <f t="shared" si="29"/>
        <v>30.000450311489871</v>
      </c>
      <c r="J584" s="3" t="s">
        <v>688</v>
      </c>
      <c r="K584">
        <v>3780068745.0062399</v>
      </c>
      <c r="L584">
        <v>3780068746.1095672</v>
      </c>
      <c r="M584">
        <v>1.4360129833221436</v>
      </c>
      <c r="N584">
        <v>5.0469999313354492</v>
      </c>
      <c r="O584">
        <v>0</v>
      </c>
      <c r="P584" s="3" t="s">
        <v>688</v>
      </c>
      <c r="Q584" s="3" t="s">
        <v>696</v>
      </c>
      <c r="R584" s="3" t="s">
        <v>698</v>
      </c>
      <c r="S584">
        <v>21.888414000000001</v>
      </c>
      <c r="T584">
        <v>-6.9639999999999997E-3</v>
      </c>
      <c r="U584">
        <v>-1.239938</v>
      </c>
      <c r="V584">
        <v>-3.8862000000000001E-2</v>
      </c>
      <c r="W584">
        <v>-3.4820999999999998E-2</v>
      </c>
      <c r="X584">
        <v>-6.1996880000000001</v>
      </c>
      <c r="Y584">
        <v>-0.19431100000000001</v>
      </c>
      <c r="Z584" s="3" t="s">
        <v>688</v>
      </c>
      <c r="AA584" s="3" t="s">
        <v>683</v>
      </c>
      <c r="AB584" s="3" t="s">
        <v>698</v>
      </c>
      <c r="AC584" s="3" t="s">
        <v>1292</v>
      </c>
    </row>
    <row r="585" spans="1:29" x14ac:dyDescent="0.25">
      <c r="A585" s="3" t="s">
        <v>651</v>
      </c>
      <c r="B585">
        <v>3780068750.6400657</v>
      </c>
      <c r="C585" s="14">
        <f t="shared" si="27"/>
        <v>3291.9703302383423</v>
      </c>
      <c r="D585" s="3" t="s">
        <v>683</v>
      </c>
      <c r="E585" s="14">
        <v>406.66027357549416</v>
      </c>
      <c r="F585" s="14">
        <v>-452.40012968845616</v>
      </c>
      <c r="G585" s="14">
        <v>272.50000821391552</v>
      </c>
      <c r="H585" s="14">
        <f t="shared" si="28"/>
        <v>10.000081764854892</v>
      </c>
      <c r="I585" s="14">
        <f t="shared" si="29"/>
        <v>30.000612873325672</v>
      </c>
      <c r="J585" s="3" t="s">
        <v>688</v>
      </c>
      <c r="K585">
        <v>3780068749.4988279</v>
      </c>
      <c r="L585">
        <v>3780068750.5500975</v>
      </c>
      <c r="M585">
        <v>1.4360129833221436</v>
      </c>
      <c r="N585">
        <v>5.0440001487731934</v>
      </c>
      <c r="O585">
        <v>0</v>
      </c>
      <c r="P585" s="3" t="s">
        <v>688</v>
      </c>
      <c r="Q585" s="3" t="s">
        <v>696</v>
      </c>
      <c r="R585" s="3" t="s">
        <v>698</v>
      </c>
      <c r="S585">
        <v>21.877590000000001</v>
      </c>
      <c r="T585">
        <v>-2.0341999999999999E-2</v>
      </c>
      <c r="U585">
        <v>-1.2096450000000001</v>
      </c>
      <c r="V585">
        <v>-3.2306000000000001E-2</v>
      </c>
      <c r="W585">
        <v>-0.10170999999999999</v>
      </c>
      <c r="X585">
        <v>-6.0482230000000001</v>
      </c>
      <c r="Y585">
        <v>-0.16152900000000001</v>
      </c>
      <c r="Z585" s="3" t="s">
        <v>688</v>
      </c>
      <c r="AA585" s="3" t="s">
        <v>683</v>
      </c>
      <c r="AB585" s="3" t="s">
        <v>698</v>
      </c>
      <c r="AC585" s="3" t="s">
        <v>1293</v>
      </c>
    </row>
    <row r="586" spans="1:29" x14ac:dyDescent="0.25">
      <c r="A586" s="3" t="s">
        <v>652</v>
      </c>
      <c r="B586">
        <v>3780068755.0168657</v>
      </c>
      <c r="C586" s="14">
        <f t="shared" si="27"/>
        <v>3296.3471302986145</v>
      </c>
      <c r="D586" s="3" t="s">
        <v>683</v>
      </c>
      <c r="E586" s="14">
        <v>406.66034036989424</v>
      </c>
      <c r="F586" s="14">
        <v>-452.39994312712287</v>
      </c>
      <c r="G586" s="14">
        <v>267.49959325641549</v>
      </c>
      <c r="H586" s="14">
        <f t="shared" si="28"/>
        <v>10.000046329736847</v>
      </c>
      <c r="I586" s="14">
        <f t="shared" si="29"/>
        <v>29.999495817894019</v>
      </c>
      <c r="J586" s="3" t="s">
        <v>688</v>
      </c>
      <c r="K586">
        <v>3780068753.9401336</v>
      </c>
      <c r="L586">
        <v>3780068754.9718928</v>
      </c>
      <c r="M586">
        <v>1.4360129833221436</v>
      </c>
      <c r="N586">
        <v>5.0469999313354492</v>
      </c>
      <c r="O586">
        <v>0</v>
      </c>
      <c r="P586" s="3" t="s">
        <v>688</v>
      </c>
      <c r="Q586" s="3" t="s">
        <v>696</v>
      </c>
      <c r="R586" s="3" t="s">
        <v>698</v>
      </c>
      <c r="S586">
        <v>21.852865999999999</v>
      </c>
      <c r="T586">
        <v>-3.8761999999999998E-2</v>
      </c>
      <c r="U586">
        <v>-1.164121</v>
      </c>
      <c r="V586">
        <v>-2.3748999999999999E-2</v>
      </c>
      <c r="W586">
        <v>-0.19380800000000001</v>
      </c>
      <c r="X586">
        <v>-5.8206040000000003</v>
      </c>
      <c r="Y586">
        <v>-0.118746</v>
      </c>
      <c r="Z586" s="3" t="s">
        <v>688</v>
      </c>
      <c r="AA586" s="3" t="s">
        <v>683</v>
      </c>
      <c r="AB586" s="3" t="s">
        <v>698</v>
      </c>
      <c r="AC586" s="3" t="s">
        <v>1294</v>
      </c>
    </row>
    <row r="587" spans="1:29" x14ac:dyDescent="0.25">
      <c r="A587" s="3" t="s">
        <v>653</v>
      </c>
      <c r="B587">
        <v>3780068759.601491</v>
      </c>
      <c r="C587" s="14">
        <f t="shared" si="27"/>
        <v>3300.9317555427551</v>
      </c>
      <c r="D587" s="3" t="s">
        <v>683</v>
      </c>
      <c r="E587" s="14">
        <v>406.66005143279421</v>
      </c>
      <c r="F587" s="14">
        <v>-452.39985756692283</v>
      </c>
      <c r="G587" s="14">
        <v>262.49990694891551</v>
      </c>
      <c r="H587" s="14">
        <f t="shared" si="28"/>
        <v>9.9997533223653416</v>
      </c>
      <c r="I587" s="14">
        <f t="shared" si="29"/>
        <v>29.99989901018871</v>
      </c>
      <c r="J587" s="3" t="s">
        <v>688</v>
      </c>
      <c r="K587">
        <v>3780068758.410677</v>
      </c>
      <c r="L587">
        <v>3780068759.553309</v>
      </c>
      <c r="M587">
        <v>1.4360129833221436</v>
      </c>
      <c r="N587">
        <v>5.0469999313354492</v>
      </c>
      <c r="O587">
        <v>0</v>
      </c>
      <c r="P587" s="3" t="s">
        <v>688</v>
      </c>
      <c r="Q587" s="3" t="s">
        <v>696</v>
      </c>
      <c r="R587" s="3" t="s">
        <v>698</v>
      </c>
      <c r="S587">
        <v>21.821135999999999</v>
      </c>
      <c r="T587">
        <v>-6.2806000000000001E-2</v>
      </c>
      <c r="U587">
        <v>-1.0969930000000001</v>
      </c>
      <c r="V587">
        <v>-1.3396E-2</v>
      </c>
      <c r="W587">
        <v>-0.31402799999999997</v>
      </c>
      <c r="X587">
        <v>-5.4849649999999999</v>
      </c>
      <c r="Y587">
        <v>-6.6980999999999999E-2</v>
      </c>
      <c r="Z587" s="3" t="s">
        <v>688</v>
      </c>
      <c r="AA587" s="3" t="s">
        <v>683</v>
      </c>
      <c r="AB587" s="3" t="s">
        <v>698</v>
      </c>
      <c r="AC587" s="3" t="s">
        <v>1295</v>
      </c>
    </row>
    <row r="588" spans="1:29" x14ac:dyDescent="0.25">
      <c r="A588" s="3" t="s">
        <v>654</v>
      </c>
      <c r="B588">
        <v>3780068764.0682049</v>
      </c>
      <c r="C588" s="14">
        <f t="shared" si="27"/>
        <v>3305.3984694480896</v>
      </c>
      <c r="D588" s="3" t="s">
        <v>683</v>
      </c>
      <c r="E588" s="14">
        <v>406.66008261329421</v>
      </c>
      <c r="F588" s="14">
        <v>-452.40000905622287</v>
      </c>
      <c r="G588" s="14">
        <v>257.5001795194155</v>
      </c>
      <c r="H588" s="14">
        <f t="shared" si="28"/>
        <v>9.9998560705337951</v>
      </c>
      <c r="I588" s="14">
        <f t="shared" si="29"/>
        <v>30.000561379883113</v>
      </c>
      <c r="J588" s="3" t="s">
        <v>688</v>
      </c>
      <c r="K588">
        <v>3780068762.9820366</v>
      </c>
      <c r="L588">
        <v>3780068764.0189695</v>
      </c>
      <c r="M588">
        <v>1.4360129833221436</v>
      </c>
      <c r="N588">
        <v>5.0440001487731934</v>
      </c>
      <c r="O588">
        <v>0</v>
      </c>
      <c r="P588" s="3" t="s">
        <v>688</v>
      </c>
      <c r="Q588" s="3" t="s">
        <v>696</v>
      </c>
      <c r="R588" s="3" t="s">
        <v>698</v>
      </c>
      <c r="S588">
        <v>21.802734000000001</v>
      </c>
      <c r="T588">
        <v>-9.1317999999999996E-2</v>
      </c>
      <c r="U588">
        <v>-1.0026649999999999</v>
      </c>
      <c r="V588">
        <v>-3.1689999999999999E-3</v>
      </c>
      <c r="W588">
        <v>-0.45659</v>
      </c>
      <c r="X588">
        <v>-5.0133239999999999</v>
      </c>
      <c r="Y588">
        <v>-1.5842999999999999E-2</v>
      </c>
      <c r="Z588" s="3" t="s">
        <v>688</v>
      </c>
      <c r="AA588" s="3" t="s">
        <v>683</v>
      </c>
      <c r="AB588" s="3" t="s">
        <v>698</v>
      </c>
      <c r="AC588" s="3" t="s">
        <v>1296</v>
      </c>
    </row>
    <row r="589" spans="1:29" x14ac:dyDescent="0.25">
      <c r="A589" s="3" t="s">
        <v>655</v>
      </c>
      <c r="B589">
        <v>3780068768.5364943</v>
      </c>
      <c r="C589" s="14">
        <f t="shared" si="27"/>
        <v>3309.8667588233948</v>
      </c>
      <c r="D589" s="3" t="s">
        <v>683</v>
      </c>
      <c r="E589" s="14">
        <v>406.66011594859418</v>
      </c>
      <c r="F589" s="14">
        <v>-452.39993286052288</v>
      </c>
      <c r="G589" s="14">
        <v>252.4998199384155</v>
      </c>
      <c r="H589" s="14">
        <f t="shared" si="28"/>
        <v>9.9998468414687256</v>
      </c>
      <c r="I589" s="14">
        <f t="shared" si="29"/>
        <v>30.000087794104569</v>
      </c>
      <c r="J589" s="3" t="s">
        <v>688</v>
      </c>
      <c r="K589">
        <v>3780068767.4367352</v>
      </c>
      <c r="L589">
        <v>3780068768.4889641</v>
      </c>
      <c r="M589">
        <v>1.4360129833221436</v>
      </c>
      <c r="N589">
        <v>5.0489997863769531</v>
      </c>
      <c r="O589">
        <v>0</v>
      </c>
      <c r="P589" s="3" t="s">
        <v>688</v>
      </c>
      <c r="Q589" s="3" t="s">
        <v>696</v>
      </c>
      <c r="R589" s="3" t="s">
        <v>698</v>
      </c>
      <c r="S589">
        <v>21.799674</v>
      </c>
      <c r="T589">
        <v>-0.115774</v>
      </c>
      <c r="U589">
        <v>-0.87882700000000002</v>
      </c>
      <c r="V589">
        <v>1.753E-3</v>
      </c>
      <c r="W589">
        <v>-0.57886899999999997</v>
      </c>
      <c r="X589">
        <v>-4.3941359999999996</v>
      </c>
      <c r="Y589">
        <v>8.7670000000000005E-3</v>
      </c>
      <c r="Z589" s="3" t="s">
        <v>688</v>
      </c>
      <c r="AA589" s="3" t="s">
        <v>683</v>
      </c>
      <c r="AB589" s="3" t="s">
        <v>698</v>
      </c>
      <c r="AC589" s="3" t="s">
        <v>1297</v>
      </c>
    </row>
    <row r="590" spans="1:29" x14ac:dyDescent="0.25">
      <c r="A590" s="3" t="s">
        <v>656</v>
      </c>
      <c r="B590">
        <v>3780068773.1028528</v>
      </c>
      <c r="C590" s="14">
        <f t="shared" si="27"/>
        <v>3314.433117389679</v>
      </c>
      <c r="D590" s="3" t="s">
        <v>683</v>
      </c>
      <c r="E590" s="14">
        <v>406.66049719119422</v>
      </c>
      <c r="F590" s="14">
        <v>-452.39990146952283</v>
      </c>
      <c r="G590" s="14">
        <v>247.4998861749155</v>
      </c>
      <c r="H590" s="14">
        <f t="shared" si="28"/>
        <v>10.000161313879884</v>
      </c>
      <c r="I590" s="14">
        <f t="shared" si="29"/>
        <v>29.998839870731018</v>
      </c>
      <c r="J590" s="3" t="s">
        <v>688</v>
      </c>
      <c r="K590">
        <v>3780068771.9113798</v>
      </c>
      <c r="L590">
        <v>3780068773.0148911</v>
      </c>
      <c r="M590">
        <v>1.4360129833221436</v>
      </c>
      <c r="N590">
        <v>5.0440001487731934</v>
      </c>
      <c r="O590">
        <v>0</v>
      </c>
      <c r="P590" s="3" t="s">
        <v>688</v>
      </c>
      <c r="Q590" s="3" t="s">
        <v>696</v>
      </c>
      <c r="R590" s="3" t="s">
        <v>698</v>
      </c>
      <c r="S590">
        <v>21.782142</v>
      </c>
      <c r="T590">
        <v>-0.12370299999999999</v>
      </c>
      <c r="U590">
        <v>-0.73872199999999999</v>
      </c>
      <c r="V590">
        <v>6.7199999999999996E-4</v>
      </c>
      <c r="W590">
        <v>-0.61851299999999998</v>
      </c>
      <c r="X590">
        <v>-3.6936119999999999</v>
      </c>
      <c r="Y590">
        <v>3.3579999999999999E-3</v>
      </c>
      <c r="Z590" s="3" t="s">
        <v>688</v>
      </c>
      <c r="AA590" s="3" t="s">
        <v>683</v>
      </c>
      <c r="AB590" s="3" t="s">
        <v>698</v>
      </c>
      <c r="AC590" s="3" t="s">
        <v>1298</v>
      </c>
    </row>
    <row r="591" spans="1:29" x14ac:dyDescent="0.25">
      <c r="A591" s="3" t="s">
        <v>657</v>
      </c>
      <c r="B591">
        <v>3780068777.5019169</v>
      </c>
      <c r="C591" s="14">
        <f t="shared" si="27"/>
        <v>3318.8321814537048</v>
      </c>
      <c r="D591" s="3" t="s">
        <v>683</v>
      </c>
      <c r="E591" s="14">
        <v>406.66048393909421</v>
      </c>
      <c r="F591" s="14">
        <v>-452.39994854222283</v>
      </c>
      <c r="G591" s="14">
        <v>242.4997505889155</v>
      </c>
      <c r="H591" s="14">
        <f t="shared" si="28"/>
        <v>10.000173372706351</v>
      </c>
      <c r="I591" s="14">
        <f t="shared" si="29"/>
        <v>29.999111405009582</v>
      </c>
      <c r="J591" s="3" t="s">
        <v>688</v>
      </c>
      <c r="K591">
        <v>3780068776.4314833</v>
      </c>
      <c r="L591">
        <v>3780068777.4550686</v>
      </c>
      <c r="M591">
        <v>1.4360129833221436</v>
      </c>
      <c r="N591">
        <v>5.0469999313354492</v>
      </c>
      <c r="O591">
        <v>0</v>
      </c>
      <c r="P591" s="3" t="s">
        <v>688</v>
      </c>
      <c r="Q591" s="3" t="s">
        <v>696</v>
      </c>
      <c r="R591" s="3" t="s">
        <v>698</v>
      </c>
      <c r="S591">
        <v>21.773175999999999</v>
      </c>
      <c r="T591">
        <v>-0.11333</v>
      </c>
      <c r="U591">
        <v>-0.60435499999999998</v>
      </c>
      <c r="V591">
        <v>-1.5399999999999999E-3</v>
      </c>
      <c r="W591">
        <v>-0.56665200000000004</v>
      </c>
      <c r="X591">
        <v>-3.0217770000000002</v>
      </c>
      <c r="Y591">
        <v>-7.7019999999999996E-3</v>
      </c>
      <c r="Z591" s="3" t="s">
        <v>688</v>
      </c>
      <c r="AA591" s="3" t="s">
        <v>683</v>
      </c>
      <c r="AB591" s="3" t="s">
        <v>698</v>
      </c>
      <c r="AC591" s="3" t="s">
        <v>1299</v>
      </c>
    </row>
    <row r="592" spans="1:29" x14ac:dyDescent="0.25">
      <c r="A592" s="3" t="s">
        <v>658</v>
      </c>
      <c r="B592">
        <v>3780068782.0373616</v>
      </c>
      <c r="C592" s="14">
        <f t="shared" si="27"/>
        <v>3323.3676261901855</v>
      </c>
      <c r="D592" s="3" t="s">
        <v>683</v>
      </c>
      <c r="E592" s="14">
        <v>406.66011398839419</v>
      </c>
      <c r="F592" s="14">
        <v>-452.39986607012287</v>
      </c>
      <c r="G592" s="14">
        <v>237.4997772494155</v>
      </c>
      <c r="H592" s="14">
        <f t="shared" si="28"/>
        <v>9.9998117487854135</v>
      </c>
      <c r="I592" s="14">
        <f t="shared" si="29"/>
        <v>29.999761992177451</v>
      </c>
      <c r="J592" s="3" t="s">
        <v>688</v>
      </c>
      <c r="K592">
        <v>3780068780.9342136</v>
      </c>
      <c r="L592">
        <v>3780068781.9791856</v>
      </c>
      <c r="M592">
        <v>1.4360129833221436</v>
      </c>
      <c r="N592">
        <v>5.0460000038146973</v>
      </c>
      <c r="O592">
        <v>0</v>
      </c>
      <c r="P592" s="3" t="s">
        <v>688</v>
      </c>
      <c r="Q592" s="3" t="s">
        <v>696</v>
      </c>
      <c r="R592" s="3" t="s">
        <v>698</v>
      </c>
      <c r="S592">
        <v>21.741406000000001</v>
      </c>
      <c r="T592">
        <v>-9.5256999999999994E-2</v>
      </c>
      <c r="U592">
        <v>-0.48973800000000001</v>
      </c>
      <c r="V592">
        <v>-2.3760000000000001E-3</v>
      </c>
      <c r="W592">
        <v>-0.47628599999999999</v>
      </c>
      <c r="X592">
        <v>-2.4486919999999999</v>
      </c>
      <c r="Y592">
        <v>-1.1879000000000001E-2</v>
      </c>
      <c r="Z592" s="3" t="s">
        <v>688</v>
      </c>
      <c r="AA592" s="3" t="s">
        <v>683</v>
      </c>
      <c r="AB592" s="3" t="s">
        <v>698</v>
      </c>
      <c r="AC592" s="3" t="s">
        <v>1300</v>
      </c>
    </row>
    <row r="593" spans="1:29" x14ac:dyDescent="0.25">
      <c r="A593" s="3" t="s">
        <v>659</v>
      </c>
      <c r="B593">
        <v>3780068786.6315098</v>
      </c>
      <c r="C593" s="14">
        <f t="shared" si="27"/>
        <v>3327.9617743492126</v>
      </c>
      <c r="D593" s="3" t="s">
        <v>683</v>
      </c>
      <c r="E593" s="14">
        <v>406.66038953149416</v>
      </c>
      <c r="F593" s="14">
        <v>-452.40005273722289</v>
      </c>
      <c r="G593" s="14">
        <v>232.4998475314155</v>
      </c>
      <c r="H593" s="14">
        <f t="shared" si="28"/>
        <v>10.000143709578579</v>
      </c>
      <c r="I593" s="14">
        <f t="shared" si="29"/>
        <v>29.999898860927722</v>
      </c>
      <c r="J593" s="3" t="s">
        <v>688</v>
      </c>
      <c r="K593">
        <v>3780068785.4685974</v>
      </c>
      <c r="L593">
        <v>3780068786.5485582</v>
      </c>
      <c r="M593">
        <v>1.4360129833221436</v>
      </c>
      <c r="N593">
        <v>5.0520000457763672</v>
      </c>
      <c r="O593">
        <v>0</v>
      </c>
      <c r="P593" s="3" t="s">
        <v>688</v>
      </c>
      <c r="Q593" s="3" t="s">
        <v>696</v>
      </c>
      <c r="R593" s="3" t="s">
        <v>698</v>
      </c>
      <c r="S593">
        <v>21.720662000000001</v>
      </c>
      <c r="T593">
        <v>-7.7091000000000007E-2</v>
      </c>
      <c r="U593">
        <v>-0.39641399999999999</v>
      </c>
      <c r="V593">
        <v>-2.3029999999999999E-3</v>
      </c>
      <c r="W593">
        <v>-0.38545299999999999</v>
      </c>
      <c r="X593">
        <v>-1.9820720000000001</v>
      </c>
      <c r="Y593">
        <v>-1.1514E-2</v>
      </c>
      <c r="Z593" s="3" t="s">
        <v>688</v>
      </c>
      <c r="AA593" s="3" t="s">
        <v>683</v>
      </c>
      <c r="AB593" s="3" t="s">
        <v>698</v>
      </c>
      <c r="AC593" s="3" t="s">
        <v>1301</v>
      </c>
    </row>
    <row r="594" spans="1:29" x14ac:dyDescent="0.25">
      <c r="A594" s="3" t="s">
        <v>660</v>
      </c>
      <c r="B594">
        <v>3780068791.155931</v>
      </c>
      <c r="C594" s="14">
        <f t="shared" si="27"/>
        <v>3332.48619556427</v>
      </c>
      <c r="D594" s="3" t="s">
        <v>683</v>
      </c>
      <c r="E594" s="14">
        <v>406.66010697189421</v>
      </c>
      <c r="F594" s="14">
        <v>-452.40003036822287</v>
      </c>
      <c r="G594" s="14">
        <v>227.50022324591549</v>
      </c>
      <c r="H594" s="14">
        <f t="shared" si="28"/>
        <v>9.9998878217608951</v>
      </c>
      <c r="I594" s="14">
        <f t="shared" si="29"/>
        <v>30.000597345658996</v>
      </c>
      <c r="J594" s="3" t="s">
        <v>688</v>
      </c>
      <c r="K594">
        <v>3780068790.0581126</v>
      </c>
      <c r="L594">
        <v>3780068791.1107726</v>
      </c>
      <c r="M594">
        <v>1.4360129833221436</v>
      </c>
      <c r="N594">
        <v>5.0440001487731934</v>
      </c>
      <c r="O594">
        <v>0</v>
      </c>
      <c r="P594" s="3" t="s">
        <v>688</v>
      </c>
      <c r="Q594" s="3" t="s">
        <v>696</v>
      </c>
      <c r="R594" s="3" t="s">
        <v>698</v>
      </c>
      <c r="S594">
        <v>21.694222</v>
      </c>
      <c r="T594">
        <v>-6.1753000000000002E-2</v>
      </c>
      <c r="U594">
        <v>-0.321774</v>
      </c>
      <c r="V594">
        <v>-1.9469999999999999E-3</v>
      </c>
      <c r="W594">
        <v>-0.30876399999999998</v>
      </c>
      <c r="X594">
        <v>-1.6088720000000001</v>
      </c>
      <c r="Y594">
        <v>-9.7370000000000009E-3</v>
      </c>
      <c r="Z594" s="3" t="s">
        <v>688</v>
      </c>
      <c r="AA594" s="3" t="s">
        <v>683</v>
      </c>
      <c r="AB594" s="3" t="s">
        <v>698</v>
      </c>
      <c r="AC594" s="3" t="s">
        <v>1302</v>
      </c>
    </row>
    <row r="595" spans="1:29" x14ac:dyDescent="0.25">
      <c r="A595" s="3" t="s">
        <v>661</v>
      </c>
      <c r="B595">
        <v>3780068795.7055168</v>
      </c>
      <c r="C595" s="14">
        <f t="shared" si="27"/>
        <v>3337.0357813835144</v>
      </c>
      <c r="D595" s="3" t="s">
        <v>683</v>
      </c>
      <c r="E595" s="14">
        <v>406.66014410189422</v>
      </c>
      <c r="F595" s="14">
        <v>-452.39993050702287</v>
      </c>
      <c r="G595" s="14">
        <v>222.5000371984155</v>
      </c>
      <c r="H595" s="14">
        <f t="shared" si="28"/>
        <v>9.9998700461871728</v>
      </c>
      <c r="I595" s="14">
        <f t="shared" si="29"/>
        <v>29.999995461445153</v>
      </c>
      <c r="J595" s="3" t="s">
        <v>688</v>
      </c>
      <c r="K595">
        <v>3780068794.5997744</v>
      </c>
      <c r="L595">
        <v>3780068795.6435266</v>
      </c>
      <c r="M595">
        <v>1.4360129833221436</v>
      </c>
      <c r="N595">
        <v>5.0520000457763672</v>
      </c>
      <c r="O595">
        <v>0</v>
      </c>
      <c r="P595" s="3" t="s">
        <v>688</v>
      </c>
      <c r="Q595" s="3" t="s">
        <v>696</v>
      </c>
      <c r="R595" s="3" t="s">
        <v>698</v>
      </c>
      <c r="S595">
        <v>21.671534000000001</v>
      </c>
      <c r="T595">
        <v>-4.9007000000000002E-2</v>
      </c>
      <c r="U595">
        <v>-0.26234299999999999</v>
      </c>
      <c r="V595">
        <v>-1.5560000000000001E-3</v>
      </c>
      <c r="W595">
        <v>-0.245036</v>
      </c>
      <c r="X595">
        <v>-1.3117129999999999</v>
      </c>
      <c r="Y595">
        <v>-7.7809999999999997E-3</v>
      </c>
      <c r="Z595" s="3" t="s">
        <v>688</v>
      </c>
      <c r="AA595" s="3" t="s">
        <v>683</v>
      </c>
      <c r="AB595" s="3" t="s">
        <v>698</v>
      </c>
      <c r="AC595" s="3" t="s">
        <v>1303</v>
      </c>
    </row>
    <row r="596" spans="1:29" x14ac:dyDescent="0.25">
      <c r="A596" s="3" t="s">
        <v>662</v>
      </c>
      <c r="B596">
        <v>3780068800.1176038</v>
      </c>
      <c r="C596" s="14">
        <f t="shared" si="27"/>
        <v>3341.447868347168</v>
      </c>
      <c r="D596" s="3" t="s">
        <v>683</v>
      </c>
      <c r="E596" s="14">
        <v>406.66001901649423</v>
      </c>
      <c r="F596" s="14">
        <v>-452.40014909852283</v>
      </c>
      <c r="G596" s="14">
        <v>217.49989325491552</v>
      </c>
      <c r="H596" s="14">
        <f t="shared" si="28"/>
        <v>9.999871017843212</v>
      </c>
      <c r="I596" s="14">
        <f t="shared" si="29"/>
        <v>30.00143846684611</v>
      </c>
      <c r="J596" s="3" t="s">
        <v>688</v>
      </c>
      <c r="K596">
        <v>3780068799.0764399</v>
      </c>
      <c r="L596">
        <v>3780068800.0791407</v>
      </c>
      <c r="M596">
        <v>1.4360129833221436</v>
      </c>
      <c r="N596">
        <v>5.0489997863769531</v>
      </c>
      <c r="O596">
        <v>0</v>
      </c>
      <c r="P596" s="3" t="s">
        <v>688</v>
      </c>
      <c r="Q596" s="3" t="s">
        <v>696</v>
      </c>
      <c r="R596" s="3" t="s">
        <v>698</v>
      </c>
      <c r="S596">
        <v>21.703420000000001</v>
      </c>
      <c r="T596">
        <v>-3.9016000000000002E-2</v>
      </c>
      <c r="U596">
        <v>-0.214971</v>
      </c>
      <c r="V596">
        <v>-1.2960000000000001E-3</v>
      </c>
      <c r="W596">
        <v>-0.19508200000000001</v>
      </c>
      <c r="X596">
        <v>-1.074856</v>
      </c>
      <c r="Y596">
        <v>-6.4819999999999999E-3</v>
      </c>
      <c r="Z596" s="3" t="s">
        <v>688</v>
      </c>
      <c r="AA596" s="3" t="s">
        <v>683</v>
      </c>
      <c r="AB596" s="3" t="s">
        <v>698</v>
      </c>
      <c r="AC596" s="3" t="s">
        <v>1304</v>
      </c>
    </row>
    <row r="597" spans="1:29" x14ac:dyDescent="0.25">
      <c r="A597" s="3" t="s">
        <v>663</v>
      </c>
      <c r="B597">
        <v>3780068808.3360472</v>
      </c>
      <c r="C597" s="14">
        <f t="shared" si="27"/>
        <v>3349.6663117408752</v>
      </c>
      <c r="D597" s="3" t="s">
        <v>683</v>
      </c>
      <c r="E597" s="14">
        <v>410.99017194049424</v>
      </c>
      <c r="F597" s="14">
        <v>-454.90005031947766</v>
      </c>
      <c r="G597" s="14">
        <v>217.5002357210343</v>
      </c>
      <c r="H597" s="14">
        <f t="shared" si="28"/>
        <v>14.999844060466129</v>
      </c>
      <c r="I597" s="14">
        <f t="shared" si="29"/>
        <v>30.000591184451192</v>
      </c>
      <c r="J597" s="3" t="s">
        <v>688</v>
      </c>
      <c r="K597">
        <v>3780068807.2408066</v>
      </c>
      <c r="L597">
        <v>3780068808.2478814</v>
      </c>
      <c r="M597">
        <v>1.4360129833221436</v>
      </c>
      <c r="N597">
        <v>5.0489997863769531</v>
      </c>
      <c r="O597">
        <v>0</v>
      </c>
      <c r="P597" s="3" t="s">
        <v>688</v>
      </c>
      <c r="Q597" s="3" t="s">
        <v>696</v>
      </c>
      <c r="R597" s="3" t="s">
        <v>698</v>
      </c>
      <c r="S597">
        <v>21.750506000000001</v>
      </c>
      <c r="T597">
        <v>-5.8452999999999998E-2</v>
      </c>
      <c r="U597">
        <v>-0.20630000000000001</v>
      </c>
      <c r="V597">
        <v>-6.8539999999999998E-3</v>
      </c>
      <c r="W597">
        <v>-0.292263</v>
      </c>
      <c r="X597">
        <v>-1.0314989999999999</v>
      </c>
      <c r="Y597">
        <v>-3.4268E-2</v>
      </c>
      <c r="Z597" s="3" t="s">
        <v>688</v>
      </c>
      <c r="AA597" s="3" t="s">
        <v>683</v>
      </c>
      <c r="AB597" s="3" t="s">
        <v>698</v>
      </c>
      <c r="AC597" s="3" t="s">
        <v>1305</v>
      </c>
    </row>
    <row r="598" spans="1:29" x14ac:dyDescent="0.25">
      <c r="A598" s="3" t="s">
        <v>664</v>
      </c>
      <c r="B598">
        <v>3780068812.7881074</v>
      </c>
      <c r="C598" s="14">
        <f t="shared" si="27"/>
        <v>3354.118371963501</v>
      </c>
      <c r="D598" s="3" t="s">
        <v>683</v>
      </c>
      <c r="E598" s="14">
        <v>410.99029702589422</v>
      </c>
      <c r="F598" s="14">
        <v>-454.89983172797764</v>
      </c>
      <c r="G598" s="14">
        <v>222.49987966453429</v>
      </c>
      <c r="H598" s="14">
        <f t="shared" si="28"/>
        <v>14.999843091477214</v>
      </c>
      <c r="I598" s="14">
        <f t="shared" si="29"/>
        <v>29.999629183233978</v>
      </c>
      <c r="J598" s="3" t="s">
        <v>688</v>
      </c>
      <c r="K598">
        <v>3780068811.6801281</v>
      </c>
      <c r="L598">
        <v>3780068812.7406154</v>
      </c>
      <c r="M598">
        <v>1.4360129833221436</v>
      </c>
      <c r="N598">
        <v>5.0510001182556152</v>
      </c>
      <c r="O598">
        <v>0</v>
      </c>
      <c r="P598" s="3" t="s">
        <v>688</v>
      </c>
      <c r="Q598" s="3" t="s">
        <v>696</v>
      </c>
      <c r="R598" s="3" t="s">
        <v>698</v>
      </c>
      <c r="S598">
        <v>21.7608</v>
      </c>
      <c r="T598">
        <v>-7.3316000000000006E-2</v>
      </c>
      <c r="U598">
        <v>-0.25118499999999999</v>
      </c>
      <c r="V598">
        <v>-8.7930000000000005E-3</v>
      </c>
      <c r="W598">
        <v>-0.36658200000000002</v>
      </c>
      <c r="X598">
        <v>-1.2559229999999999</v>
      </c>
      <c r="Y598">
        <v>-4.3966999999999999E-2</v>
      </c>
      <c r="Z598" s="3" t="s">
        <v>688</v>
      </c>
      <c r="AA598" s="3" t="s">
        <v>683</v>
      </c>
      <c r="AB598" s="3" t="s">
        <v>698</v>
      </c>
      <c r="AC598" s="3" t="s">
        <v>1306</v>
      </c>
    </row>
    <row r="599" spans="1:29" x14ac:dyDescent="0.25">
      <c r="A599" s="3" t="s">
        <v>665</v>
      </c>
      <c r="B599">
        <v>3780068817.293407</v>
      </c>
      <c r="C599" s="14">
        <f t="shared" si="27"/>
        <v>3358.6236715316772</v>
      </c>
      <c r="D599" s="3" t="s">
        <v>683</v>
      </c>
      <c r="E599" s="14">
        <v>410.99025989589421</v>
      </c>
      <c r="F599" s="14">
        <v>-454.89993158917764</v>
      </c>
      <c r="G599" s="14">
        <v>227.50006571203429</v>
      </c>
      <c r="H599" s="14">
        <f t="shared" si="28"/>
        <v>14.999860866195476</v>
      </c>
      <c r="I599" s="14">
        <f t="shared" si="29"/>
        <v>30.000030439031239</v>
      </c>
      <c r="J599" s="3" t="s">
        <v>688</v>
      </c>
      <c r="K599">
        <v>3780068816.2191238</v>
      </c>
      <c r="L599">
        <v>3780068817.2531266</v>
      </c>
      <c r="M599">
        <v>1.4360129833221436</v>
      </c>
      <c r="N599">
        <v>5.0469999313354492</v>
      </c>
      <c r="O599">
        <v>0</v>
      </c>
      <c r="P599" s="3" t="s">
        <v>688</v>
      </c>
      <c r="Q599" s="3" t="s">
        <v>696</v>
      </c>
      <c r="R599" s="3" t="s">
        <v>698</v>
      </c>
      <c r="S599">
        <v>21.760964000000001</v>
      </c>
      <c r="T599">
        <v>-9.2304999999999998E-2</v>
      </c>
      <c r="U599">
        <v>-0.307672</v>
      </c>
      <c r="V599">
        <v>-1.1403E-2</v>
      </c>
      <c r="W599">
        <v>-0.46152700000000002</v>
      </c>
      <c r="X599">
        <v>-1.5383579999999999</v>
      </c>
      <c r="Y599">
        <v>-5.7013000000000001E-2</v>
      </c>
      <c r="Z599" s="3" t="s">
        <v>688</v>
      </c>
      <c r="AA599" s="3" t="s">
        <v>683</v>
      </c>
      <c r="AB599" s="3" t="s">
        <v>698</v>
      </c>
      <c r="AC599" s="3" t="s">
        <v>1307</v>
      </c>
    </row>
    <row r="600" spans="1:29" x14ac:dyDescent="0.25">
      <c r="A600" s="3" t="s">
        <v>666</v>
      </c>
      <c r="B600">
        <v>3780068821.9272265</v>
      </c>
      <c r="C600" s="14">
        <f t="shared" si="27"/>
        <v>3363.2574911117554</v>
      </c>
      <c r="D600" s="3" t="s">
        <v>683</v>
      </c>
      <c r="E600" s="14">
        <v>410.99054245549416</v>
      </c>
      <c r="F600" s="14">
        <v>-454.89995395817766</v>
      </c>
      <c r="G600" s="14">
        <v>232.50018999753431</v>
      </c>
      <c r="H600" s="14">
        <f t="shared" si="28"/>
        <v>15.000116754971659</v>
      </c>
      <c r="I600" s="14">
        <f t="shared" si="29"/>
        <v>29.999564789147225</v>
      </c>
      <c r="J600" s="3" t="s">
        <v>688</v>
      </c>
      <c r="K600">
        <v>3780068820.7547998</v>
      </c>
      <c r="L600">
        <v>3780068821.8422761</v>
      </c>
      <c r="M600">
        <v>1.4360129833221436</v>
      </c>
      <c r="N600">
        <v>5.0510001182556152</v>
      </c>
      <c r="O600">
        <v>0</v>
      </c>
      <c r="P600" s="3" t="s">
        <v>688</v>
      </c>
      <c r="Q600" s="3" t="s">
        <v>696</v>
      </c>
      <c r="R600" s="3" t="s">
        <v>698</v>
      </c>
      <c r="S600">
        <v>21.772486000000001</v>
      </c>
      <c r="T600">
        <v>-0.115448</v>
      </c>
      <c r="U600">
        <v>-0.37891399999999997</v>
      </c>
      <c r="V600">
        <v>-1.4600999999999999E-2</v>
      </c>
      <c r="W600">
        <v>-0.57723999999999998</v>
      </c>
      <c r="X600">
        <v>-1.8945700000000001</v>
      </c>
      <c r="Y600">
        <v>-7.3003999999999999E-2</v>
      </c>
      <c r="Z600" s="3" t="s">
        <v>688</v>
      </c>
      <c r="AA600" s="3" t="s">
        <v>683</v>
      </c>
      <c r="AB600" s="3" t="s">
        <v>698</v>
      </c>
      <c r="AC600" s="3" t="s">
        <v>1308</v>
      </c>
    </row>
    <row r="601" spans="1:29" x14ac:dyDescent="0.25">
      <c r="A601" s="3" t="s">
        <v>667</v>
      </c>
      <c r="B601">
        <v>3780068826.3293366</v>
      </c>
      <c r="C601" s="14">
        <f t="shared" si="27"/>
        <v>3367.6596012115479</v>
      </c>
      <c r="D601" s="3" t="s">
        <v>683</v>
      </c>
      <c r="E601" s="14">
        <v>410.99026691239419</v>
      </c>
      <c r="F601" s="14">
        <v>-454.89976729107764</v>
      </c>
      <c r="G601" s="14">
        <v>237.50011971553428</v>
      </c>
      <c r="H601" s="14">
        <f t="shared" si="28"/>
        <v>14.999784794308272</v>
      </c>
      <c r="I601" s="14">
        <f t="shared" si="29"/>
        <v>29.999473536328967</v>
      </c>
      <c r="J601" s="3" t="s">
        <v>688</v>
      </c>
      <c r="K601">
        <v>3780068825.232151</v>
      </c>
      <c r="L601">
        <v>3780068826.2859526</v>
      </c>
      <c r="M601">
        <v>1.4360129833221436</v>
      </c>
      <c r="N601">
        <v>5.0489997863769531</v>
      </c>
      <c r="O601">
        <v>0</v>
      </c>
      <c r="P601" s="3" t="s">
        <v>688</v>
      </c>
      <c r="Q601" s="3" t="s">
        <v>696</v>
      </c>
      <c r="R601" s="3" t="s">
        <v>698</v>
      </c>
      <c r="S601">
        <v>21.782824000000002</v>
      </c>
      <c r="T601">
        <v>-0.144339</v>
      </c>
      <c r="U601">
        <v>-0.46866799999999997</v>
      </c>
      <c r="V601">
        <v>-1.8499000000000002E-2</v>
      </c>
      <c r="W601">
        <v>-0.72169499999999998</v>
      </c>
      <c r="X601">
        <v>-2.34334</v>
      </c>
      <c r="Y601">
        <v>-9.2494999999999994E-2</v>
      </c>
      <c r="Z601" s="3" t="s">
        <v>688</v>
      </c>
      <c r="AA601" s="3" t="s">
        <v>683</v>
      </c>
      <c r="AB601" s="3" t="s">
        <v>698</v>
      </c>
      <c r="AC601" s="3" t="s">
        <v>1309</v>
      </c>
    </row>
    <row r="602" spans="1:29" x14ac:dyDescent="0.25">
      <c r="A602" s="3" t="s">
        <v>668</v>
      </c>
      <c r="B602">
        <v>3780068830.8098602</v>
      </c>
      <c r="C602" s="14">
        <f t="shared" si="27"/>
        <v>3372.140124797821</v>
      </c>
      <c r="D602" s="3" t="s">
        <v>683</v>
      </c>
      <c r="E602" s="14">
        <v>410.99013686309416</v>
      </c>
      <c r="F602" s="14">
        <v>-454.89984976317771</v>
      </c>
      <c r="G602" s="14">
        <v>242.50009305503428</v>
      </c>
      <c r="H602" s="14">
        <f t="shared" si="28"/>
        <v>14.999713403667252</v>
      </c>
      <c r="I602" s="14">
        <f t="shared" si="29"/>
        <v>29.999994735479582</v>
      </c>
      <c r="J602" s="3" t="s">
        <v>688</v>
      </c>
      <c r="K602">
        <v>3780068829.7264519</v>
      </c>
      <c r="L602">
        <v>3780068830.7647657</v>
      </c>
      <c r="M602">
        <v>1.4360129833221436</v>
      </c>
      <c r="N602">
        <v>5.0469999313354492</v>
      </c>
      <c r="O602">
        <v>0</v>
      </c>
      <c r="P602" s="3" t="s">
        <v>688</v>
      </c>
      <c r="Q602" s="3" t="s">
        <v>696</v>
      </c>
      <c r="R602" s="3" t="s">
        <v>698</v>
      </c>
      <c r="S602">
        <v>21.78013</v>
      </c>
      <c r="T602">
        <v>-0.17537900000000001</v>
      </c>
      <c r="U602">
        <v>-0.58285900000000002</v>
      </c>
      <c r="V602">
        <v>-2.1291000000000001E-2</v>
      </c>
      <c r="W602">
        <v>-0.87689700000000004</v>
      </c>
      <c r="X602">
        <v>-2.9142969999999999</v>
      </c>
      <c r="Y602">
        <v>-0.106456</v>
      </c>
      <c r="Z602" s="3" t="s">
        <v>688</v>
      </c>
      <c r="AA602" s="3" t="s">
        <v>683</v>
      </c>
      <c r="AB602" s="3" t="s">
        <v>698</v>
      </c>
      <c r="AC602" s="3" t="s">
        <v>1310</v>
      </c>
    </row>
    <row r="603" spans="1:29" x14ac:dyDescent="0.25">
      <c r="A603" s="3" t="s">
        <v>669</v>
      </c>
      <c r="B603">
        <v>3780068835.4070311</v>
      </c>
      <c r="C603" s="14">
        <f t="shared" si="27"/>
        <v>3376.737295627594</v>
      </c>
      <c r="D603" s="3" t="s">
        <v>683</v>
      </c>
      <c r="E603" s="14">
        <v>410.99015011519418</v>
      </c>
      <c r="F603" s="14">
        <v>-454.89980269047766</v>
      </c>
      <c r="G603" s="14">
        <v>247.50022864103431</v>
      </c>
      <c r="H603" s="14">
        <f t="shared" si="28"/>
        <v>14.999701344072678</v>
      </c>
      <c r="I603" s="14">
        <f t="shared" si="29"/>
        <v>29.999813706812663</v>
      </c>
      <c r="J603" s="3" t="s">
        <v>688</v>
      </c>
      <c r="K603">
        <v>3780068834.220335</v>
      </c>
      <c r="L603">
        <v>3780068835.3150849</v>
      </c>
      <c r="M603">
        <v>1.4360129833221436</v>
      </c>
      <c r="N603">
        <v>5.0520000457763672</v>
      </c>
      <c r="O603">
        <v>0</v>
      </c>
      <c r="P603" s="3" t="s">
        <v>688</v>
      </c>
      <c r="Q603" s="3" t="s">
        <v>696</v>
      </c>
      <c r="R603" s="3" t="s">
        <v>698</v>
      </c>
      <c r="S603">
        <v>21.759613999999999</v>
      </c>
      <c r="T603">
        <v>-0.19777800000000001</v>
      </c>
      <c r="U603">
        <v>-0.72516899999999995</v>
      </c>
      <c r="V603">
        <v>-1.95E-2</v>
      </c>
      <c r="W603">
        <v>-0.98888900000000002</v>
      </c>
      <c r="X603">
        <v>-3.6258430000000001</v>
      </c>
      <c r="Y603">
        <v>-9.7502000000000005E-2</v>
      </c>
      <c r="Z603" s="3" t="s">
        <v>688</v>
      </c>
      <c r="AA603" s="3" t="s">
        <v>683</v>
      </c>
      <c r="AB603" s="3" t="s">
        <v>698</v>
      </c>
      <c r="AC603" s="3" t="s">
        <v>1311</v>
      </c>
    </row>
    <row r="604" spans="1:29" x14ac:dyDescent="0.25">
      <c r="A604" s="3" t="s">
        <v>670</v>
      </c>
      <c r="B604">
        <v>3780068839.8587809</v>
      </c>
      <c r="C604" s="14">
        <f t="shared" si="27"/>
        <v>3381.1890454292297</v>
      </c>
      <c r="D604" s="3" t="s">
        <v>683</v>
      </c>
      <c r="E604" s="14">
        <v>410.99026887259424</v>
      </c>
      <c r="F604" s="14">
        <v>-454.89983408147765</v>
      </c>
      <c r="G604" s="14">
        <v>252.50016240453428</v>
      </c>
      <c r="H604" s="14">
        <f t="shared" si="28"/>
        <v>14.999819886651471</v>
      </c>
      <c r="I604" s="14">
        <f t="shared" si="29"/>
        <v>29.999690737569878</v>
      </c>
      <c r="J604" s="3" t="s">
        <v>688</v>
      </c>
      <c r="K604">
        <v>3780068838.7363296</v>
      </c>
      <c r="L604">
        <v>3780068839.8056831</v>
      </c>
      <c r="M604">
        <v>1.4360129833221436</v>
      </c>
      <c r="N604">
        <v>5.0440001487731934</v>
      </c>
      <c r="O604">
        <v>0</v>
      </c>
      <c r="P604" s="3" t="s">
        <v>688</v>
      </c>
      <c r="Q604" s="3" t="s">
        <v>696</v>
      </c>
      <c r="R604" s="3" t="s">
        <v>698</v>
      </c>
      <c r="S604">
        <v>21.785520000000002</v>
      </c>
      <c r="T604">
        <v>-0.181703</v>
      </c>
      <c r="U604">
        <v>-0.88087400000000005</v>
      </c>
      <c r="V604">
        <v>-1.7454000000000001E-2</v>
      </c>
      <c r="W604">
        <v>-0.90851599999999999</v>
      </c>
      <c r="X604">
        <v>-4.4043700000000001</v>
      </c>
      <c r="Y604">
        <v>-8.7271000000000001E-2</v>
      </c>
      <c r="Z604" s="3" t="s">
        <v>688</v>
      </c>
      <c r="AA604" s="3" t="s">
        <v>683</v>
      </c>
      <c r="AB604" s="3" t="s">
        <v>698</v>
      </c>
      <c r="AC604" s="3" t="s">
        <v>1312</v>
      </c>
    </row>
    <row r="605" spans="1:29" x14ac:dyDescent="0.25">
      <c r="A605" s="3" t="s">
        <v>671</v>
      </c>
      <c r="B605">
        <v>3780068844.2564735</v>
      </c>
      <c r="C605" s="14">
        <f t="shared" si="27"/>
        <v>3385.5867381095886</v>
      </c>
      <c r="D605" s="3" t="s">
        <v>683</v>
      </c>
      <c r="E605" s="14">
        <v>410.99023553729415</v>
      </c>
      <c r="F605" s="14">
        <v>-454.89991027717764</v>
      </c>
      <c r="G605" s="14">
        <v>257.50002198553426</v>
      </c>
      <c r="H605" s="14">
        <f t="shared" si="28"/>
        <v>14.99982911502978</v>
      </c>
      <c r="I605" s="14">
        <f t="shared" si="29"/>
        <v>30.000006460719355</v>
      </c>
      <c r="J605" s="3" t="s">
        <v>688</v>
      </c>
      <c r="K605">
        <v>3780068843.1618161</v>
      </c>
      <c r="L605">
        <v>3780068844.2126474</v>
      </c>
      <c r="M605">
        <v>1.4360129833221436</v>
      </c>
      <c r="N605">
        <v>5.0409998893737793</v>
      </c>
      <c r="O605">
        <v>0</v>
      </c>
      <c r="P605" s="3" t="s">
        <v>688</v>
      </c>
      <c r="Q605" s="3" t="s">
        <v>696</v>
      </c>
      <c r="R605" s="3" t="s">
        <v>698</v>
      </c>
      <c r="S605">
        <v>21.821726000000002</v>
      </c>
      <c r="T605">
        <v>-0.12684300000000001</v>
      </c>
      <c r="U605">
        <v>-1.0051349999999999</v>
      </c>
      <c r="V605">
        <v>-3.8774000000000003E-2</v>
      </c>
      <c r="W605">
        <v>-0.63421300000000003</v>
      </c>
      <c r="X605">
        <v>-5.0256759999999998</v>
      </c>
      <c r="Y605">
        <v>-0.19387199999999999</v>
      </c>
      <c r="Z605" s="3" t="s">
        <v>688</v>
      </c>
      <c r="AA605" s="3" t="s">
        <v>683</v>
      </c>
      <c r="AB605" s="3" t="s">
        <v>698</v>
      </c>
      <c r="AC605" s="3" t="s">
        <v>1313</v>
      </c>
    </row>
    <row r="606" spans="1:29" x14ac:dyDescent="0.25">
      <c r="A606" s="3" t="s">
        <v>672</v>
      </c>
      <c r="B606">
        <v>3780068848.8122978</v>
      </c>
      <c r="C606" s="14">
        <f t="shared" si="27"/>
        <v>3390.1425623893738</v>
      </c>
      <c r="D606" s="3" t="s">
        <v>683</v>
      </c>
      <c r="E606" s="14">
        <v>410.99020435679421</v>
      </c>
      <c r="F606" s="14">
        <v>-454.89975878787766</v>
      </c>
      <c r="G606" s="14">
        <v>262.49974941503433</v>
      </c>
      <c r="H606" s="14">
        <f t="shared" si="28"/>
        <v>14.999726367758305</v>
      </c>
      <c r="I606" s="14">
        <f t="shared" si="29"/>
        <v>29.999564879959454</v>
      </c>
      <c r="J606" s="3" t="s">
        <v>688</v>
      </c>
      <c r="K606">
        <v>3780068847.623436</v>
      </c>
      <c r="L606">
        <v>3780068848.726347</v>
      </c>
      <c r="M606">
        <v>1.4360129833221436</v>
      </c>
      <c r="N606">
        <v>5.0520000457763672</v>
      </c>
      <c r="O606">
        <v>0</v>
      </c>
      <c r="P606" s="3" t="s">
        <v>688</v>
      </c>
      <c r="Q606" s="3" t="s">
        <v>696</v>
      </c>
      <c r="R606" s="3" t="s">
        <v>698</v>
      </c>
      <c r="S606">
        <v>21.867728</v>
      </c>
      <c r="T606">
        <v>-8.0838999999999994E-2</v>
      </c>
      <c r="U606">
        <v>-1.0850740000000001</v>
      </c>
      <c r="V606">
        <v>-7.3977000000000001E-2</v>
      </c>
      <c r="W606">
        <v>-0.404194</v>
      </c>
      <c r="X606">
        <v>-5.4253679999999997</v>
      </c>
      <c r="Y606">
        <v>-0.36988399999999999</v>
      </c>
      <c r="Z606" s="3" t="s">
        <v>688</v>
      </c>
      <c r="AA606" s="3" t="s">
        <v>683</v>
      </c>
      <c r="AB606" s="3" t="s">
        <v>698</v>
      </c>
      <c r="AC606" s="3" t="s">
        <v>1314</v>
      </c>
    </row>
    <row r="607" spans="1:29" x14ac:dyDescent="0.25">
      <c r="A607" s="3" t="s">
        <v>673</v>
      </c>
      <c r="B607">
        <v>3780068853.1939583</v>
      </c>
      <c r="C607" s="14">
        <f t="shared" si="27"/>
        <v>3394.5242228507996</v>
      </c>
      <c r="D607" s="3" t="s">
        <v>683</v>
      </c>
      <c r="E607" s="14">
        <v>410.99049329389425</v>
      </c>
      <c r="F607" s="14">
        <v>-454.89984434807764</v>
      </c>
      <c r="G607" s="14">
        <v>267.4999357225343</v>
      </c>
      <c r="H607" s="14">
        <f t="shared" si="28"/>
        <v>15.000019375457613</v>
      </c>
      <c r="I607" s="14">
        <f t="shared" si="29"/>
        <v>29.999296090724847</v>
      </c>
      <c r="J607" s="3" t="s">
        <v>688</v>
      </c>
      <c r="K607">
        <v>3780068852.0987759</v>
      </c>
      <c r="L607">
        <v>3780068853.1599007</v>
      </c>
      <c r="M607">
        <v>1.4360129833221436</v>
      </c>
      <c r="N607">
        <v>5.0409998893737793</v>
      </c>
      <c r="O607">
        <v>0</v>
      </c>
      <c r="P607" s="3" t="s">
        <v>688</v>
      </c>
      <c r="Q607" s="3" t="s">
        <v>696</v>
      </c>
      <c r="R607" s="3" t="s">
        <v>698</v>
      </c>
      <c r="S607">
        <v>21.907851999999998</v>
      </c>
      <c r="T607">
        <v>-4.9091999999999997E-2</v>
      </c>
      <c r="U607">
        <v>-1.13703</v>
      </c>
      <c r="V607">
        <v>-0.101544</v>
      </c>
      <c r="W607">
        <v>-0.24546000000000001</v>
      </c>
      <c r="X607">
        <v>-5.6851500000000001</v>
      </c>
      <c r="Y607">
        <v>-0.50772099999999998</v>
      </c>
      <c r="Z607" s="3" t="s">
        <v>688</v>
      </c>
      <c r="AA607" s="3" t="s">
        <v>683</v>
      </c>
      <c r="AB607" s="3" t="s">
        <v>698</v>
      </c>
      <c r="AC607" s="3" t="s">
        <v>1315</v>
      </c>
    </row>
    <row r="608" spans="1:29" x14ac:dyDescent="0.25">
      <c r="A608" s="3" t="s">
        <v>674</v>
      </c>
      <c r="B608">
        <v>3780068857.6996169</v>
      </c>
      <c r="C608" s="14">
        <f t="shared" si="27"/>
        <v>3399.029881477356</v>
      </c>
      <c r="D608" s="3" t="s">
        <v>683</v>
      </c>
      <c r="E608" s="14">
        <v>410.99042649949416</v>
      </c>
      <c r="F608" s="14">
        <v>-454.90003090941099</v>
      </c>
      <c r="G608" s="14">
        <v>272.49985068003434</v>
      </c>
      <c r="H608" s="14">
        <f t="shared" si="28"/>
        <v>15.000054809262554</v>
      </c>
      <c r="I608" s="14">
        <f t="shared" si="29"/>
        <v>30.000040798185839</v>
      </c>
      <c r="J608" s="3" t="s">
        <v>688</v>
      </c>
      <c r="K608">
        <v>3780068856.5855231</v>
      </c>
      <c r="L608">
        <v>3780068857.6495833</v>
      </c>
      <c r="M608">
        <v>1.4360129833221436</v>
      </c>
      <c r="N608">
        <v>5.0460000038146973</v>
      </c>
      <c r="O608">
        <v>0</v>
      </c>
      <c r="P608" s="3" t="s">
        <v>688</v>
      </c>
      <c r="Q608" s="3" t="s">
        <v>696</v>
      </c>
      <c r="R608" s="3" t="s">
        <v>698</v>
      </c>
      <c r="S608">
        <v>21.932666000000001</v>
      </c>
      <c r="T608">
        <v>-2.5332E-2</v>
      </c>
      <c r="U608">
        <v>-1.170034</v>
      </c>
      <c r="V608">
        <v>-0.120986</v>
      </c>
      <c r="W608">
        <v>-0.12665899999999999</v>
      </c>
      <c r="X608">
        <v>-5.850168</v>
      </c>
      <c r="Y608">
        <v>-0.60493200000000003</v>
      </c>
      <c r="Z608" s="3" t="s">
        <v>688</v>
      </c>
      <c r="AA608" s="3" t="s">
        <v>683</v>
      </c>
      <c r="AB608" s="3" t="s">
        <v>698</v>
      </c>
      <c r="AC608" s="3" t="s">
        <v>1316</v>
      </c>
    </row>
    <row r="609" spans="1:29" x14ac:dyDescent="0.25">
      <c r="A609" s="3" t="s">
        <v>675</v>
      </c>
      <c r="B609">
        <v>3780068862.1843457</v>
      </c>
      <c r="C609" s="14">
        <f t="shared" si="27"/>
        <v>3403.5146102905273</v>
      </c>
      <c r="D609" s="3" t="s">
        <v>683</v>
      </c>
      <c r="E609" s="14">
        <v>410.99057389079417</v>
      </c>
      <c r="F609" s="14">
        <v>-454.90008324527764</v>
      </c>
      <c r="G609" s="14">
        <v>277.50014844153429</v>
      </c>
      <c r="H609" s="14">
        <f t="shared" si="28"/>
        <v>15.000208621825159</v>
      </c>
      <c r="I609" s="14">
        <f t="shared" si="29"/>
        <v>29.999932428448769</v>
      </c>
      <c r="J609" s="3" t="s">
        <v>688</v>
      </c>
      <c r="K609">
        <v>3780068861.0136042</v>
      </c>
      <c r="L609">
        <v>3780068862.1028433</v>
      </c>
      <c r="M609">
        <v>1.4360129833221436</v>
      </c>
      <c r="N609">
        <v>5.0520000457763672</v>
      </c>
      <c r="O609">
        <v>0</v>
      </c>
      <c r="P609" s="3" t="s">
        <v>688</v>
      </c>
      <c r="Q609" s="3" t="s">
        <v>696</v>
      </c>
      <c r="R609" s="3" t="s">
        <v>698</v>
      </c>
      <c r="S609">
        <v>21.959461999999998</v>
      </c>
      <c r="T609">
        <v>-9.2750000000000003E-3</v>
      </c>
      <c r="U609">
        <v>-1.1896</v>
      </c>
      <c r="V609">
        <v>-0.136379</v>
      </c>
      <c r="W609">
        <v>-4.6373999999999999E-2</v>
      </c>
      <c r="X609">
        <v>-5.9480019999999998</v>
      </c>
      <c r="Y609">
        <v>-0.68189299999999997</v>
      </c>
      <c r="Z609" s="3" t="s">
        <v>688</v>
      </c>
      <c r="AA609" s="3" t="s">
        <v>683</v>
      </c>
      <c r="AB609" s="3" t="s">
        <v>698</v>
      </c>
      <c r="AC609" s="3" t="s">
        <v>1317</v>
      </c>
    </row>
    <row r="610" spans="1:29" x14ac:dyDescent="0.25">
      <c r="A610" s="3" t="s">
        <v>676</v>
      </c>
      <c r="B610">
        <v>3780068866.5362082</v>
      </c>
      <c r="C610" s="14">
        <f t="shared" si="27"/>
        <v>3407.8664727210999</v>
      </c>
      <c r="D610" s="3" t="s">
        <v>683</v>
      </c>
      <c r="E610" s="14">
        <v>410.9902913431942</v>
      </c>
      <c r="F610" s="14">
        <v>-454.90019052857764</v>
      </c>
      <c r="G610" s="14">
        <v>282.50000261253433</v>
      </c>
      <c r="H610" s="14">
        <f t="shared" si="28"/>
        <v>15.000017571524117</v>
      </c>
      <c r="I610" s="14">
        <f t="shared" si="29"/>
        <v>30.000826943439133</v>
      </c>
      <c r="J610" s="3" t="s">
        <v>688</v>
      </c>
      <c r="K610">
        <v>3780068865.4537888</v>
      </c>
      <c r="L610">
        <v>3780068866.4807463</v>
      </c>
      <c r="M610">
        <v>1.4360129833221436</v>
      </c>
      <c r="N610">
        <v>5.0469999313354492</v>
      </c>
      <c r="O610">
        <v>0</v>
      </c>
      <c r="P610" s="3" t="s">
        <v>688</v>
      </c>
      <c r="Q610" s="3" t="s">
        <v>696</v>
      </c>
      <c r="R610" s="3" t="s">
        <v>698</v>
      </c>
      <c r="S610">
        <v>21.988814000000001</v>
      </c>
      <c r="T610">
        <v>-1.2400000000000001E-4</v>
      </c>
      <c r="U610">
        <v>-1.2026380000000001</v>
      </c>
      <c r="V610">
        <v>-0.14607600000000001</v>
      </c>
      <c r="W610">
        <v>-6.1799999999999995E-4</v>
      </c>
      <c r="X610">
        <v>-6.0131899999999998</v>
      </c>
      <c r="Y610">
        <v>-0.73038199999999998</v>
      </c>
      <c r="Z610" s="3" t="s">
        <v>688</v>
      </c>
      <c r="AA610" s="3" t="s">
        <v>683</v>
      </c>
      <c r="AB610" s="3" t="s">
        <v>698</v>
      </c>
      <c r="AC610" s="3" t="s">
        <v>1318</v>
      </c>
    </row>
    <row r="611" spans="1:29" x14ac:dyDescent="0.25">
      <c r="A611" s="3" t="s">
        <v>677</v>
      </c>
      <c r="B611">
        <v>3780068871.066668</v>
      </c>
      <c r="C611" s="14">
        <f t="shared" si="27"/>
        <v>3412.3969326019287</v>
      </c>
      <c r="D611" s="3" t="s">
        <v>683</v>
      </c>
      <c r="E611" s="14">
        <v>410.99060796739417</v>
      </c>
      <c r="F611" s="14">
        <v>-454.90006318597761</v>
      </c>
      <c r="G611" s="14">
        <v>287.49983907053428</v>
      </c>
      <c r="H611" s="14">
        <f t="shared" si="28"/>
        <v>15.00022810347169</v>
      </c>
      <c r="I611" s="14">
        <f t="shared" si="29"/>
        <v>29.999800993314768</v>
      </c>
      <c r="J611" s="3" t="s">
        <v>688</v>
      </c>
      <c r="K611">
        <v>3780068869.9424143</v>
      </c>
      <c r="L611">
        <v>3780068870.9996881</v>
      </c>
      <c r="M611">
        <v>1.4360129833221436</v>
      </c>
      <c r="N611">
        <v>5.0469999313354492</v>
      </c>
      <c r="O611">
        <v>0</v>
      </c>
      <c r="P611" s="3" t="s">
        <v>688</v>
      </c>
      <c r="Q611" s="3" t="s">
        <v>696</v>
      </c>
      <c r="R611" s="3" t="s">
        <v>698</v>
      </c>
      <c r="S611">
        <v>21.999721999999998</v>
      </c>
      <c r="T611">
        <v>5.4650000000000002E-3</v>
      </c>
      <c r="U611">
        <v>-1.2117119999999999</v>
      </c>
      <c r="V611">
        <v>-0.14793200000000001</v>
      </c>
      <c r="W611">
        <v>2.7326E-2</v>
      </c>
      <c r="X611">
        <v>-6.0585589999999998</v>
      </c>
      <c r="Y611">
        <v>-0.73965899999999996</v>
      </c>
      <c r="Z611" s="3" t="s">
        <v>688</v>
      </c>
      <c r="AA611" s="3" t="s">
        <v>683</v>
      </c>
      <c r="AB611" s="3" t="s">
        <v>698</v>
      </c>
      <c r="AC611" s="3" t="s">
        <v>1319</v>
      </c>
    </row>
    <row r="612" spans="1:29" x14ac:dyDescent="0.25">
      <c r="A612" s="3" t="s">
        <v>678</v>
      </c>
      <c r="B612">
        <v>3780068875.5723329</v>
      </c>
      <c r="C612" s="14">
        <f t="shared" si="27"/>
        <v>3416.9025974273682</v>
      </c>
      <c r="D612" s="3" t="s">
        <v>683</v>
      </c>
      <c r="E612" s="14">
        <v>410.99019277029419</v>
      </c>
      <c r="F612" s="14">
        <v>-454.89976649737764</v>
      </c>
      <c r="G612" s="14">
        <v>292.49975705753428</v>
      </c>
      <c r="H612" s="14">
        <f t="shared" si="28"/>
        <v>14.999720188209904</v>
      </c>
      <c r="I612" s="14">
        <f t="shared" si="29"/>
        <v>29.9996125121042</v>
      </c>
      <c r="J612" s="3" t="s">
        <v>688</v>
      </c>
      <c r="K612">
        <v>3780068874.3958511</v>
      </c>
      <c r="L612">
        <v>3780068875.4813671</v>
      </c>
      <c r="M612">
        <v>1.4360129833221436</v>
      </c>
      <c r="N612">
        <v>5.0469999313354492</v>
      </c>
      <c r="O612">
        <v>0</v>
      </c>
      <c r="P612" s="3" t="s">
        <v>688</v>
      </c>
      <c r="Q612" s="3" t="s">
        <v>696</v>
      </c>
      <c r="R612" s="3" t="s">
        <v>698</v>
      </c>
      <c r="S612">
        <v>21.979085999999999</v>
      </c>
      <c r="T612">
        <v>9.6419999999999995E-3</v>
      </c>
      <c r="U612">
        <v>-1.2170339999999999</v>
      </c>
      <c r="V612">
        <v>-0.140073</v>
      </c>
      <c r="W612">
        <v>4.8210999999999997E-2</v>
      </c>
      <c r="X612">
        <v>-6.0851699999999997</v>
      </c>
      <c r="Y612">
        <v>-0.70036299999999996</v>
      </c>
      <c r="Z612" s="3" t="s">
        <v>688</v>
      </c>
      <c r="AA612" s="3" t="s">
        <v>683</v>
      </c>
      <c r="AB612" s="3" t="s">
        <v>698</v>
      </c>
      <c r="AC612" s="3" t="s">
        <v>1320</v>
      </c>
    </row>
    <row r="613" spans="1:29" x14ac:dyDescent="0.25">
      <c r="A613" s="3" t="s">
        <v>679</v>
      </c>
      <c r="B613">
        <v>3780068880.0224009</v>
      </c>
      <c r="C613" s="14">
        <f t="shared" si="27"/>
        <v>3421.3526654243469</v>
      </c>
      <c r="D613" s="3" t="s">
        <v>683</v>
      </c>
      <c r="E613" s="14">
        <v>410.99062703049424</v>
      </c>
      <c r="F613" s="14">
        <v>-454.89979625137767</v>
      </c>
      <c r="G613" s="14">
        <v>297.49975709403429</v>
      </c>
      <c r="H613" s="14">
        <f t="shared" si="28"/>
        <v>15.000111148174415</v>
      </c>
      <c r="I613" s="14">
        <f t="shared" si="29"/>
        <v>29.998881577213492</v>
      </c>
      <c r="J613" s="3" t="s">
        <v>688</v>
      </c>
      <c r="K613">
        <v>3780068878.9328446</v>
      </c>
      <c r="L613">
        <v>3780068879.9739895</v>
      </c>
      <c r="M613">
        <v>1.4360129833221436</v>
      </c>
      <c r="N613">
        <v>5.0440001487731934</v>
      </c>
      <c r="O613">
        <v>0</v>
      </c>
      <c r="P613" s="3" t="s">
        <v>688</v>
      </c>
      <c r="Q613" s="3" t="s">
        <v>696</v>
      </c>
      <c r="R613" s="3" t="s">
        <v>698</v>
      </c>
      <c r="S613">
        <v>21.943684000000001</v>
      </c>
      <c r="T613">
        <v>1.3658E-2</v>
      </c>
      <c r="U613">
        <v>-1.217959</v>
      </c>
      <c r="V613">
        <v>-0.11938600000000001</v>
      </c>
      <c r="W613">
        <v>6.8292000000000005E-2</v>
      </c>
      <c r="X613">
        <v>-6.0897949999999996</v>
      </c>
      <c r="Y613">
        <v>-0.59693099999999999</v>
      </c>
      <c r="Z613" s="3" t="s">
        <v>688</v>
      </c>
      <c r="AA613" s="3" t="s">
        <v>683</v>
      </c>
      <c r="AB613" s="3" t="s">
        <v>698</v>
      </c>
      <c r="AC613" s="3" t="s">
        <v>1321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64870-8DEC-46B4-B40F-CC6AD16C9656}">
  <dimension ref="A1:J616"/>
  <sheetViews>
    <sheetView tabSelected="1" topLeftCell="A3" workbookViewId="0">
      <pane ySplit="1" topLeftCell="A4" activePane="bottomLeft" state="frozen"/>
      <selection activeCell="A3" sqref="A3"/>
      <selection pane="bottomLeft" activeCell="M33" sqref="M33"/>
    </sheetView>
  </sheetViews>
  <sheetFormatPr defaultRowHeight="15" x14ac:dyDescent="0.25"/>
  <cols>
    <col min="2" max="2" width="9.140625" style="15"/>
  </cols>
  <sheetData>
    <row r="1" spans="1:10" x14ac:dyDescent="0.25">
      <c r="A1" s="10" t="s">
        <v>1322</v>
      </c>
      <c r="B1" s="14" t="s">
        <v>1323</v>
      </c>
      <c r="C1" s="8" t="s">
        <v>1324</v>
      </c>
      <c r="D1" s="8" t="s">
        <v>1325</v>
      </c>
      <c r="E1" s="6" t="s">
        <v>1326</v>
      </c>
      <c r="F1" s="6" t="s">
        <v>1327</v>
      </c>
      <c r="G1" s="6" t="s">
        <v>1328</v>
      </c>
      <c r="I1" t="s">
        <v>1336</v>
      </c>
    </row>
    <row r="2" spans="1:10" x14ac:dyDescent="0.25">
      <c r="A2" s="10"/>
      <c r="B2" s="13">
        <v>398</v>
      </c>
      <c r="C2" s="9">
        <v>-447.4</v>
      </c>
      <c r="D2" s="17">
        <f>232.5+I$2</f>
        <v>232.02006340026855</v>
      </c>
      <c r="E2" s="16">
        <v>-1.9809821428571419E-4</v>
      </c>
      <c r="F2" s="16">
        <v>-2.188250000000001E-4</v>
      </c>
      <c r="G2" s="16">
        <v>-5.6406428571428564E-4</v>
      </c>
      <c r="I2" s="17">
        <v>-0.47993659973144531</v>
      </c>
    </row>
    <row r="3" spans="1:10" x14ac:dyDescent="0.25">
      <c r="A3" s="10" t="s">
        <v>1329</v>
      </c>
      <c r="B3" s="13" t="s">
        <v>684</v>
      </c>
      <c r="C3" s="7" t="s">
        <v>685</v>
      </c>
      <c r="D3" s="7" t="s">
        <v>686</v>
      </c>
      <c r="E3" s="9" t="s">
        <v>1330</v>
      </c>
      <c r="F3" s="9" t="s">
        <v>1331</v>
      </c>
      <c r="G3" s="9" t="s">
        <v>1332</v>
      </c>
      <c r="I3" s="10" t="s">
        <v>1334</v>
      </c>
      <c r="J3" s="10" t="s">
        <v>1335</v>
      </c>
    </row>
    <row r="4" spans="1:10" x14ac:dyDescent="0.25">
      <c r="B4" s="15">
        <f>pf.step!E2-ProbeData!$B$2</f>
        <v>5.0000041124941959</v>
      </c>
      <c r="C4" s="15">
        <f>pf.step!F2-ProbeData!$C$2</f>
        <v>-1.1439554685921394E-4</v>
      </c>
      <c r="D4" s="15">
        <f>pf.step!G2-ProbeData!$D$2</f>
        <v>-14.519956291473051</v>
      </c>
      <c r="E4" s="11">
        <f>pf.step!T2-ProbeData!$E$2</f>
        <v>4.0840982142857146E-3</v>
      </c>
      <c r="F4" s="11">
        <f>pf.step!U2-ProbeData!$F$2</f>
        <v>-0.21983417499999999</v>
      </c>
      <c r="G4" s="11">
        <f>pf.step!V2-ProbeData!$G$2</f>
        <v>4.0620642857142853E-3</v>
      </c>
      <c r="I4" s="15">
        <f>pf.step!H2</f>
        <v>5.0000041138028291</v>
      </c>
      <c r="J4" s="15">
        <f>0</f>
        <v>0</v>
      </c>
    </row>
    <row r="5" spans="1:10" x14ac:dyDescent="0.25">
      <c r="B5" s="15">
        <f>pf.step!E3-ProbeData!$B$2</f>
        <v>5.0001291978941822</v>
      </c>
      <c r="C5" s="15">
        <f>pf.step!F3-ProbeData!$C$2</f>
        <v>1.0419595309940632E-4</v>
      </c>
      <c r="D5" s="15">
        <f>pf.step!G3-ProbeData!$D$2</f>
        <v>-9.5203123479730607</v>
      </c>
      <c r="E5" s="11">
        <f>pf.step!T3-ProbeData!$E$2</f>
        <v>5.0650982142857138E-3</v>
      </c>
      <c r="F5" s="11">
        <f>pf.step!U3-ProbeData!$F$2</f>
        <v>-0.268683175</v>
      </c>
      <c r="G5" s="11">
        <f>pf.step!V3-ProbeData!$G$2</f>
        <v>5.204064285714286E-3</v>
      </c>
      <c r="H5" s="12"/>
      <c r="I5" s="15">
        <f>pf.step!H3</f>
        <v>5.0001291989798338</v>
      </c>
      <c r="J5" s="15">
        <f>0</f>
        <v>0</v>
      </c>
    </row>
    <row r="6" spans="1:10" x14ac:dyDescent="0.25">
      <c r="B6" s="15">
        <f>pf.step!E4-ProbeData!$B$2</f>
        <v>5.0000920678941725</v>
      </c>
      <c r="C6" s="15">
        <f>pf.step!F4-ProbeData!$C$2</f>
        <v>4.3347531004656048E-6</v>
      </c>
      <c r="D6" s="15">
        <f>pf.step!G4-ProbeData!$D$2</f>
        <v>-4.5201263004730663</v>
      </c>
      <c r="E6" s="11">
        <f>pf.step!T4-ProbeData!$E$2</f>
        <v>6.3360982142857143E-3</v>
      </c>
      <c r="F6" s="11">
        <f>pf.step!U4-ProbeData!$F$2</f>
        <v>-0.32984017500000001</v>
      </c>
      <c r="G6" s="11">
        <f>pf.step!V4-ProbeData!$G$2</f>
        <v>6.6820642857142861E-3</v>
      </c>
      <c r="H6" s="12"/>
      <c r="I6" s="15">
        <f>pf.step!H4</f>
        <v>5.0000920678960519</v>
      </c>
      <c r="J6" s="15">
        <f>0</f>
        <v>0</v>
      </c>
    </row>
    <row r="7" spans="1:10" x14ac:dyDescent="0.25">
      <c r="B7" s="15">
        <f>pf.step!E5-ProbeData!$B$2</f>
        <v>4.9998746274941936</v>
      </c>
      <c r="C7" s="15">
        <f>pf.step!F5-ProbeData!$C$2</f>
        <v>-1.8034246863862791E-5</v>
      </c>
      <c r="D7" s="15">
        <f>pf.step!G5-ProbeData!$D$2</f>
        <v>0.47999798502695512</v>
      </c>
      <c r="E7" s="11">
        <f>pf.step!T5-ProbeData!$E$2</f>
        <v>7.7510982142857138E-3</v>
      </c>
      <c r="F7" s="11">
        <f>pf.step!U5-ProbeData!$F$2</f>
        <v>-0.40627417500000002</v>
      </c>
      <c r="G7" s="11">
        <f>pf.step!V5-ProbeData!$G$2</f>
        <v>8.6040642857142854E-3</v>
      </c>
      <c r="H7" s="12"/>
      <c r="I7" s="15">
        <f>pf.step!H5</f>
        <v>4.9998746275267179</v>
      </c>
      <c r="J7" s="15">
        <f>0</f>
        <v>0</v>
      </c>
    </row>
    <row r="8" spans="1:10" x14ac:dyDescent="0.25">
      <c r="B8" s="15">
        <f>pf.step!E6-ProbeData!$B$2</f>
        <v>5.0000990843942077</v>
      </c>
      <c r="C8" s="15">
        <f>pf.step!F6-ProbeData!$C$2</f>
        <v>1.6863285310364517E-4</v>
      </c>
      <c r="D8" s="15">
        <f>pf.step!G6-ProbeData!$D$2</f>
        <v>5.4799277030269309</v>
      </c>
      <c r="E8" s="11">
        <f>pf.step!T6-ProbeData!$E$2</f>
        <v>9.3590982142857156E-3</v>
      </c>
      <c r="F8" s="11">
        <f>pf.step!U6-ProbeData!$F$2</f>
        <v>-0.500732175</v>
      </c>
      <c r="G8" s="11">
        <f>pf.step!V6-ProbeData!$G$2</f>
        <v>1.1167064285714285E-2</v>
      </c>
      <c r="H8" s="12"/>
      <c r="I8" s="15">
        <f>pf.step!H6</f>
        <v>5.0000990872378557</v>
      </c>
      <c r="J8" s="15">
        <f>0</f>
        <v>0</v>
      </c>
    </row>
    <row r="9" spans="1:10" x14ac:dyDescent="0.25">
      <c r="B9" s="15">
        <f>pf.step!E7-ProbeData!$B$2</f>
        <v>4.9999690350941819</v>
      </c>
      <c r="C9" s="15">
        <f>pf.step!F7-ProbeData!$C$2</f>
        <v>8.6160753141939495E-5</v>
      </c>
      <c r="D9" s="15">
        <f>pf.step!G7-ProbeData!$D$2</f>
        <v>10.479901042526933</v>
      </c>
      <c r="E9" s="11">
        <f>pf.step!T7-ProbeData!$E$2</f>
        <v>1.0994098214285715E-2</v>
      </c>
      <c r="F9" s="11">
        <f>pf.step!U7-ProbeData!$F$2</f>
        <v>-0.61414017499999995</v>
      </c>
      <c r="G9" s="11">
        <f>pf.step!V7-ProbeData!$G$2</f>
        <v>1.4315064285714284E-2</v>
      </c>
      <c r="H9" s="12"/>
      <c r="I9" s="15">
        <f>pf.step!H7</f>
        <v>4.9999690358365543</v>
      </c>
      <c r="J9" s="15">
        <f>0</f>
        <v>0</v>
      </c>
    </row>
    <row r="10" spans="1:10" x14ac:dyDescent="0.25">
      <c r="B10" s="15">
        <f>pf.step!E8-ProbeData!$B$2</f>
        <v>4.9999822871942001</v>
      </c>
      <c r="C10" s="15">
        <f>pf.step!F8-ProbeData!$C$2</f>
        <v>1.3323345314120161E-4</v>
      </c>
      <c r="D10" s="15">
        <f>pf.step!G8-ProbeData!$D$2</f>
        <v>15.48003662852696</v>
      </c>
      <c r="E10" s="11">
        <f>pf.step!T8-ProbeData!$E$2</f>
        <v>1.3417098214285715E-2</v>
      </c>
      <c r="F10" s="11">
        <f>pf.step!U8-ProbeData!$F$2</f>
        <v>-0.74266817499999993</v>
      </c>
      <c r="G10" s="11">
        <f>pf.step!V8-ProbeData!$G$2</f>
        <v>1.8019064285714283E-2</v>
      </c>
      <c r="H10" s="12"/>
      <c r="I10" s="15">
        <f>pf.step!H8</f>
        <v>4.9999822889693215</v>
      </c>
      <c r="J10" s="15">
        <f>0</f>
        <v>0</v>
      </c>
    </row>
    <row r="11" spans="1:10" x14ac:dyDescent="0.25">
      <c r="B11" s="15">
        <f>pf.step!E9-ProbeData!$B$2</f>
        <v>5.0001010445942029</v>
      </c>
      <c r="C11" s="15">
        <f>pf.step!F9-ProbeData!$C$2</f>
        <v>1.0184245309119433E-4</v>
      </c>
      <c r="D11" s="15">
        <f>pf.step!G9-ProbeData!$D$2</f>
        <v>20.479970392026928</v>
      </c>
      <c r="E11" s="11">
        <f>pf.step!T9-ProbeData!$E$2</f>
        <v>1.5361098214285714E-2</v>
      </c>
      <c r="F11" s="11">
        <f>pf.step!U9-ProbeData!$F$2</f>
        <v>-0.875203175</v>
      </c>
      <c r="G11" s="11">
        <f>pf.step!V9-ProbeData!$G$2</f>
        <v>2.1893064285714286E-2</v>
      </c>
      <c r="H11" s="12"/>
      <c r="I11" s="15">
        <f>pf.step!H9</f>
        <v>5.0001010456313706</v>
      </c>
      <c r="J11" s="15">
        <f>0</f>
        <v>0</v>
      </c>
    </row>
    <row r="12" spans="1:10" x14ac:dyDescent="0.25">
      <c r="B12" s="15">
        <f>pf.step!E10-ProbeData!$B$2</f>
        <v>5.0000677092942283</v>
      </c>
      <c r="C12" s="15">
        <f>pf.step!F10-ProbeData!$C$2</f>
        <v>2.5646753101682407E-5</v>
      </c>
      <c r="D12" s="15">
        <f>pf.step!G10-ProbeData!$D$2</f>
        <v>25.479829973026938</v>
      </c>
      <c r="E12" s="11">
        <f>pf.step!T10-ProbeData!$E$2</f>
        <v>1.6949098214285713E-2</v>
      </c>
      <c r="F12" s="11">
        <f>pf.step!U10-ProbeData!$F$2</f>
        <v>-0.99627317500000001</v>
      </c>
      <c r="G12" s="11">
        <f>pf.step!V10-ProbeData!$G$2</f>
        <v>2.5432064285714286E-2</v>
      </c>
      <c r="H12" s="12"/>
      <c r="I12" s="15">
        <f>pf.step!H10</f>
        <v>5.0000677093600032</v>
      </c>
      <c r="J12" s="15">
        <f>0</f>
        <v>0</v>
      </c>
    </row>
    <row r="13" spans="1:10" x14ac:dyDescent="0.25">
      <c r="B13" s="15">
        <f>pf.step!E11-ProbeData!$B$2</f>
        <v>5.0000365287942259</v>
      </c>
      <c r="C13" s="15">
        <f>pf.step!F11-ProbeData!$C$2</f>
        <v>1.7713605313929293E-4</v>
      </c>
      <c r="D13" s="15">
        <f>pf.step!G11-ProbeData!$D$2</f>
        <v>30.480057402526938</v>
      </c>
      <c r="E13" s="11">
        <f>pf.step!T11-ProbeData!$E$2</f>
        <v>1.7863098214285715E-2</v>
      </c>
      <c r="F13" s="11">
        <f>pf.step!U11-ProbeData!$F$2</f>
        <v>-1.0949211750000001</v>
      </c>
      <c r="G13" s="11">
        <f>pf.step!V11-ProbeData!$G$2</f>
        <v>2.8459064285714285E-2</v>
      </c>
      <c r="H13" s="12"/>
      <c r="I13" s="15">
        <f>pf.step!H11</f>
        <v>5.0000365319319213</v>
      </c>
      <c r="J13" s="15">
        <f>0</f>
        <v>0</v>
      </c>
    </row>
    <row r="14" spans="1:10" x14ac:dyDescent="0.25">
      <c r="B14" s="15">
        <f>pf.step!E12-ProbeData!$B$2</f>
        <v>4.9998254658941619</v>
      </c>
      <c r="C14" s="15">
        <f>pf.step!F12-ProbeData!$C$2</f>
        <v>9.157585310504146E-5</v>
      </c>
      <c r="D14" s="15">
        <f>pf.step!G12-ProbeData!$D$2</f>
        <v>35.47974371002698</v>
      </c>
      <c r="E14" s="11">
        <f>pf.step!T12-ProbeData!$E$2</f>
        <v>1.7976098214285714E-2</v>
      </c>
      <c r="F14" s="11">
        <f>pf.step!U12-ProbeData!$F$2</f>
        <v>-1.168499175</v>
      </c>
      <c r="G14" s="11">
        <f>pf.step!V12-ProbeData!$G$2</f>
        <v>3.0748064285714284E-2</v>
      </c>
      <c r="H14" s="12"/>
      <c r="I14" s="15">
        <f>pf.step!H12</f>
        <v>4.9998254667328048</v>
      </c>
      <c r="J14" s="15">
        <f>0</f>
        <v>0</v>
      </c>
    </row>
    <row r="15" spans="1:10" x14ac:dyDescent="0.25">
      <c r="B15" s="15">
        <f>pf.step!E13-ProbeData!$B$2</f>
        <v>4.9997586714941917</v>
      </c>
      <c r="C15" s="15">
        <f>pf.step!F13-ProbeData!$C$2</f>
        <v>-9.4985480188825022E-5</v>
      </c>
      <c r="D15" s="15">
        <f>pf.step!G13-ProbeData!$D$2</f>
        <v>40.48015866752695</v>
      </c>
      <c r="E15" s="11">
        <f>pf.step!T13-ProbeData!$E$2</f>
        <v>1.7854098214285716E-2</v>
      </c>
      <c r="F15" s="11">
        <f>pf.step!U13-ProbeData!$F$2</f>
        <v>-1.220181175</v>
      </c>
      <c r="G15" s="11">
        <f>pf.step!V13-ProbeData!$G$2</f>
        <v>3.225906428571429E-2</v>
      </c>
      <c r="H15" s="12"/>
      <c r="I15" s="15">
        <f>pf.step!H13</f>
        <v>4.9997586723964593</v>
      </c>
      <c r="J15" s="15">
        <f>0</f>
        <v>0</v>
      </c>
    </row>
    <row r="16" spans="1:10" x14ac:dyDescent="0.25">
      <c r="B16" s="15">
        <f>pf.step!E14-ProbeData!$B$2</f>
        <v>4.9999060627941958</v>
      </c>
      <c r="C16" s="15">
        <f>pf.step!F14-ProbeData!$C$2</f>
        <v>-1.4732134690120802E-4</v>
      </c>
      <c r="D16" s="15">
        <f>pf.step!G14-ProbeData!$D$2</f>
        <v>45.47995642902697</v>
      </c>
      <c r="E16" s="11">
        <f>pf.step!T14-ProbeData!$E$2</f>
        <v>1.7504098214285713E-2</v>
      </c>
      <c r="F16" s="11">
        <f>pf.step!U14-ProbeData!$F$2</f>
        <v>-1.2546661750000001</v>
      </c>
      <c r="G16" s="11">
        <f>pf.step!V14-ProbeData!$G$2</f>
        <v>3.2829064285714291E-2</v>
      </c>
      <c r="H16" s="12"/>
      <c r="I16" s="15">
        <f>pf.step!H14</f>
        <v>4.9999060649645939</v>
      </c>
      <c r="J16" s="15">
        <f>0</f>
        <v>0</v>
      </c>
    </row>
    <row r="17" spans="2:10" x14ac:dyDescent="0.25">
      <c r="B17" s="15">
        <f>pf.step!E15-ProbeData!$B$2</f>
        <v>5.0001235151942183</v>
      </c>
      <c r="C17" s="15">
        <f>pf.step!F15-ProbeData!$C$2</f>
        <v>2.4539535309031635E-4</v>
      </c>
      <c r="D17" s="15">
        <f>pf.step!G15-ProbeData!$D$2</f>
        <v>50.479810600026894</v>
      </c>
      <c r="E17" s="11">
        <f>pf.step!T15-ProbeData!$E$2</f>
        <v>1.7142098214285716E-2</v>
      </c>
      <c r="F17" s="11">
        <f>pf.step!U15-ProbeData!$F$2</f>
        <v>-1.2760771750000002</v>
      </c>
      <c r="G17" s="11">
        <f>pf.step!V15-ProbeData!$G$2</f>
        <v>3.2973064285714289E-2</v>
      </c>
      <c r="H17" s="12"/>
      <c r="I17" s="15">
        <f>pf.step!H15</f>
        <v>5.0001235212159578</v>
      </c>
      <c r="J17" s="15">
        <f>0</f>
        <v>0</v>
      </c>
    </row>
    <row r="18" spans="2:10" x14ac:dyDescent="0.25">
      <c r="B18" s="15">
        <f>pf.step!E16-ProbeData!$B$2</f>
        <v>4.999940139394198</v>
      </c>
      <c r="C18" s="15">
        <f>pf.step!F16-ProbeData!$C$2</f>
        <v>-1.2726204687396603E-4</v>
      </c>
      <c r="D18" s="15">
        <f>pf.step!G16-ProbeData!$D$2</f>
        <v>55.480147058026944</v>
      </c>
      <c r="E18" s="11">
        <f>pf.step!T16-ProbeData!$E$2</f>
        <v>1.6777098214285715E-2</v>
      </c>
      <c r="F18" s="11">
        <f>pf.step!U16-ProbeData!$F$2</f>
        <v>-1.286641175</v>
      </c>
      <c r="G18" s="11">
        <f>pf.step!V16-ProbeData!$G$2</f>
        <v>3.2615064285714292E-2</v>
      </c>
      <c r="H18" s="12"/>
      <c r="I18" s="15">
        <f>pf.step!H16</f>
        <v>4.9999401410137798</v>
      </c>
      <c r="J18" s="15">
        <f>0</f>
        <v>0</v>
      </c>
    </row>
    <row r="19" spans="2:10" x14ac:dyDescent="0.25">
      <c r="B19" s="15">
        <f>pf.step!E17-ProbeData!$B$2</f>
        <v>5.0000249422942034</v>
      </c>
      <c r="C19" s="15">
        <f>pf.step!F17-ProbeData!$C$2</f>
        <v>1.6942655310003829E-4</v>
      </c>
      <c r="D19" s="15">
        <f>pf.step!G17-ProbeData!$D$2</f>
        <v>60.480065045026947</v>
      </c>
      <c r="E19" s="11">
        <f>pf.step!T17-ProbeData!$E$2</f>
        <v>1.6313098214285716E-2</v>
      </c>
      <c r="F19" s="11">
        <f>pf.step!U17-ProbeData!$F$2</f>
        <v>-1.2868221750000002</v>
      </c>
      <c r="G19" s="11">
        <f>pf.step!V17-ProbeData!$G$2</f>
        <v>3.164206428571429E-2</v>
      </c>
      <c r="H19" s="12"/>
      <c r="I19" s="15">
        <f>pf.step!H17</f>
        <v>5.000024945164725</v>
      </c>
      <c r="J19" s="15">
        <f>0</f>
        <v>0</v>
      </c>
    </row>
    <row r="20" spans="2:10" x14ac:dyDescent="0.25">
      <c r="B20" s="15">
        <f>pf.step!E18-ProbeData!$B$2</f>
        <v>4.9999592024941535</v>
      </c>
      <c r="C20" s="15">
        <f>pf.step!F18-ProbeData!$C$2</f>
        <v>1.3967255313218629E-4</v>
      </c>
      <c r="D20" s="15">
        <f>pf.step!G18-ProbeData!$D$2</f>
        <v>65.480065081526959</v>
      </c>
      <c r="E20" s="11">
        <f>pf.step!T18-ProbeData!$E$2</f>
        <v>1.5970098214285716E-2</v>
      </c>
      <c r="F20" s="11">
        <f>pf.step!U18-ProbeData!$F$2</f>
        <v>-1.2779531750000002</v>
      </c>
      <c r="G20" s="11">
        <f>pf.step!V18-ProbeData!$G$2</f>
        <v>3.0059064285714285E-2</v>
      </c>
      <c r="H20" s="12"/>
      <c r="I20" s="15">
        <f>pf.step!H18</f>
        <v>4.9999592044450116</v>
      </c>
      <c r="J20" s="15">
        <f>0</f>
        <v>0</v>
      </c>
    </row>
    <row r="21" spans="2:10" x14ac:dyDescent="0.25">
      <c r="B21" s="15">
        <f>pf.step!E19-ProbeData!$B$2</f>
        <v>9.9998590824941971</v>
      </c>
      <c r="C21" s="15">
        <f>pf.step!F19-ProbeData!$C$2</f>
        <v>-7.683994687113227E-5</v>
      </c>
      <c r="D21" s="15">
        <f>pf.step!G19-ProbeData!$D$2</f>
        <v>65.47976086698776</v>
      </c>
      <c r="E21" s="11">
        <f>pf.step!T19-ProbeData!$E$2</f>
        <v>1.6899098214285715E-2</v>
      </c>
      <c r="F21" s="11">
        <f>pf.step!U19-ProbeData!$F$2</f>
        <v>-1.2240661750000001</v>
      </c>
      <c r="G21" s="11">
        <f>pf.step!V19-ProbeData!$G$2</f>
        <v>3.1297064285714285E-2</v>
      </c>
      <c r="H21" s="12"/>
      <c r="I21" s="15">
        <f>pf.step!H19</f>
        <v>9.9998590827894205</v>
      </c>
      <c r="J21" s="15">
        <f>0</f>
        <v>0</v>
      </c>
    </row>
    <row r="22" spans="2:10" x14ac:dyDescent="0.25">
      <c r="B22" s="15">
        <f>pf.step!E20-ProbeData!$B$2</f>
        <v>9.9999248222941901</v>
      </c>
      <c r="C22" s="15">
        <f>pf.step!F20-ProbeData!$C$2</f>
        <v>-4.7085946846436855E-5</v>
      </c>
      <c r="D22" s="15">
        <f>pf.step!G20-ProbeData!$D$2</f>
        <v>60.479760830487749</v>
      </c>
      <c r="E22" s="11">
        <f>pf.step!T20-ProbeData!$E$2</f>
        <v>1.6789098214285716E-2</v>
      </c>
      <c r="F22" s="11">
        <f>pf.step!U20-ProbeData!$F$2</f>
        <v>-1.2257861750000001</v>
      </c>
      <c r="G22" s="11">
        <f>pf.step!V20-ProbeData!$G$2</f>
        <v>3.2831064285714286E-2</v>
      </c>
      <c r="H22" s="12"/>
      <c r="I22" s="15">
        <f>pf.step!H20</f>
        <v>9.9999248224050454</v>
      </c>
      <c r="J22" s="15">
        <f>0</f>
        <v>0</v>
      </c>
    </row>
    <row r="23" spans="2:10" x14ac:dyDescent="0.25">
      <c r="B23" s="15">
        <f>pf.step!E21-ProbeData!$B$2</f>
        <v>9.9998400193941848</v>
      </c>
      <c r="C23" s="15">
        <f>pf.step!F21-ProbeData!$C$2</f>
        <v>1.5622545311089198E-4</v>
      </c>
      <c r="D23" s="15">
        <f>pf.step!G21-ProbeData!$D$2</f>
        <v>55.479842843487745</v>
      </c>
      <c r="E23" s="11">
        <f>pf.step!T21-ProbeData!$E$2</f>
        <v>1.6736098214285716E-2</v>
      </c>
      <c r="F23" s="11">
        <f>pf.step!U21-ProbeData!$F$2</f>
        <v>-1.2218431750000001</v>
      </c>
      <c r="G23" s="11">
        <f>pf.step!V21-ProbeData!$G$2</f>
        <v>3.3711064285714291E-2</v>
      </c>
      <c r="H23" s="12"/>
      <c r="I23" s="15">
        <f>pf.step!H21</f>
        <v>9.9998400206145241</v>
      </c>
      <c r="J23" s="15">
        <f>0</f>
        <v>0</v>
      </c>
    </row>
    <row r="24" spans="2:10" x14ac:dyDescent="0.25">
      <c r="B24" s="15">
        <f>pf.step!E22-ProbeData!$B$2</f>
        <v>10.000023395194205</v>
      </c>
      <c r="C24" s="15">
        <f>pf.step!F22-ProbeData!$C$2</f>
        <v>2.8882853143841203E-5</v>
      </c>
      <c r="D24" s="15">
        <f>pf.step!G22-ProbeData!$D$2</f>
        <v>50.480006385487741</v>
      </c>
      <c r="E24" s="11">
        <f>pf.step!T22-ProbeData!$E$2</f>
        <v>1.6815098214285715E-2</v>
      </c>
      <c r="F24" s="11">
        <f>pf.step!U22-ProbeData!$F$2</f>
        <v>-1.211493175</v>
      </c>
      <c r="G24" s="11">
        <f>pf.step!V22-ProbeData!$G$2</f>
        <v>3.4179064285714288E-2</v>
      </c>
      <c r="H24" s="12"/>
      <c r="I24" s="15">
        <f>pf.step!H22</f>
        <v>10.000023395235916</v>
      </c>
      <c r="J24" s="15">
        <f>0</f>
        <v>0</v>
      </c>
    </row>
    <row r="25" spans="2:10" x14ac:dyDescent="0.25">
      <c r="B25" s="15">
        <f>pf.step!E23-ProbeData!$B$2</f>
        <v>9.9998059427941826</v>
      </c>
      <c r="C25" s="15">
        <f>pf.step!F23-ProbeData!$C$2</f>
        <v>1.3616615308364999E-4</v>
      </c>
      <c r="D25" s="15">
        <f>pf.step!G23-ProbeData!$D$2</f>
        <v>45.480152214487703</v>
      </c>
      <c r="E25" s="11">
        <f>pf.step!T23-ProbeData!$E$2</f>
        <v>1.6809098214285716E-2</v>
      </c>
      <c r="F25" s="11">
        <f>pf.step!U23-ProbeData!$F$2</f>
        <v>-1.1931911750000002</v>
      </c>
      <c r="G25" s="11">
        <f>pf.step!V23-ProbeData!$G$2</f>
        <v>3.3873064285714287E-2</v>
      </c>
      <c r="H25" s="12"/>
      <c r="I25" s="15">
        <f>pf.step!H23</f>
        <v>9.9998059437212614</v>
      </c>
      <c r="J25" s="15">
        <f>0</f>
        <v>0</v>
      </c>
    </row>
    <row r="26" spans="2:10" x14ac:dyDescent="0.25">
      <c r="B26" s="15">
        <f>pf.step!E24-ProbeData!$B$2</f>
        <v>10.000158551494167</v>
      </c>
      <c r="C26" s="15">
        <f>pf.step!F24-ProbeData!$C$2</f>
        <v>1.885020198528764E-4</v>
      </c>
      <c r="D26" s="15">
        <f>pf.step!G24-ProbeData!$D$2</f>
        <v>40.479854452987752</v>
      </c>
      <c r="E26" s="11">
        <f>pf.step!T24-ProbeData!$E$2</f>
        <v>1.6663098214285715E-2</v>
      </c>
      <c r="F26" s="11">
        <f>pf.step!U24-ProbeData!$F$2</f>
        <v>-1.1646671750000002</v>
      </c>
      <c r="G26" s="11">
        <f>pf.step!V24-ProbeData!$G$2</f>
        <v>3.3417064285714289E-2</v>
      </c>
      <c r="H26" s="12"/>
      <c r="I26" s="15">
        <f>pf.step!H24</f>
        <v>10.000158553270788</v>
      </c>
      <c r="J26" s="15">
        <f>0</f>
        <v>0</v>
      </c>
    </row>
    <row r="27" spans="2:10" x14ac:dyDescent="0.25">
      <c r="B27" s="15">
        <f>pf.step!E25-ProbeData!$B$2</f>
        <v>10.00022534589425</v>
      </c>
      <c r="C27" s="15">
        <f>pf.step!F25-ProbeData!$C$2</f>
        <v>-1.2493664684143369E-4</v>
      </c>
      <c r="D27" s="15">
        <f>pf.step!G25-ProbeData!$D$2</f>
        <v>35.479939495487713</v>
      </c>
      <c r="E27" s="11">
        <f>pf.step!T25-ProbeData!$E$2</f>
        <v>1.6309098214285715E-2</v>
      </c>
      <c r="F27" s="11">
        <f>pf.step!U25-ProbeData!$F$2</f>
        <v>-1.121424175</v>
      </c>
      <c r="G27" s="11">
        <f>pf.step!V25-ProbeData!$G$2</f>
        <v>3.1754064285714284E-2</v>
      </c>
      <c r="H27" s="12"/>
      <c r="I27" s="15">
        <f>pf.step!H25</f>
        <v>10.000225346674691</v>
      </c>
      <c r="J27" s="15">
        <f>0</f>
        <v>0</v>
      </c>
    </row>
    <row r="28" spans="2:10" x14ac:dyDescent="0.25">
      <c r="B28" s="15">
        <f>pf.step!E26-ProbeData!$B$2</f>
        <v>9.9999364087942126</v>
      </c>
      <c r="C28" s="15">
        <f>pf.step!F26-ProbeData!$C$2</f>
        <v>-3.9376446864025638E-5</v>
      </c>
      <c r="D28" s="15">
        <f>pf.step!G26-ProbeData!$D$2</f>
        <v>30.47975318798774</v>
      </c>
      <c r="E28" s="11">
        <f>pf.step!T26-ProbeData!$E$2</f>
        <v>1.5472098214285714E-2</v>
      </c>
      <c r="F28" s="11">
        <f>pf.step!U26-ProbeData!$F$2</f>
        <v>-1.0587941750000001</v>
      </c>
      <c r="G28" s="11">
        <f>pf.step!V26-ProbeData!$G$2</f>
        <v>2.9264064285714285E-2</v>
      </c>
      <c r="H28" s="12"/>
      <c r="I28" s="15">
        <f>pf.step!H26</f>
        <v>9.9999364088717382</v>
      </c>
      <c r="J28" s="15">
        <f>0</f>
        <v>0</v>
      </c>
    </row>
    <row r="29" spans="2:10" x14ac:dyDescent="0.25">
      <c r="B29" s="15">
        <f>pf.step!E27-ProbeData!$B$2</f>
        <v>9.999967589294215</v>
      </c>
      <c r="C29" s="15">
        <f>pf.step!F27-ProbeData!$C$2</f>
        <v>-1.9086574690163616E-4</v>
      </c>
      <c r="D29" s="15">
        <f>pf.step!G27-ProbeData!$D$2</f>
        <v>25.480025758487727</v>
      </c>
      <c r="E29" s="11">
        <f>pf.step!T27-ProbeData!$E$2</f>
        <v>1.4612098214285715E-2</v>
      </c>
      <c r="F29" s="11">
        <f>pf.step!U27-ProbeData!$F$2</f>
        <v>-0.97084817499999998</v>
      </c>
      <c r="G29" s="11">
        <f>pf.step!V27-ProbeData!$G$2</f>
        <v>2.5822064285714284E-2</v>
      </c>
      <c r="H29" s="12"/>
      <c r="I29" s="15">
        <f>pf.step!H27</f>
        <v>9.9999675911157073</v>
      </c>
      <c r="J29" s="15">
        <f>0</f>
        <v>0</v>
      </c>
    </row>
    <row r="30" spans="2:10" x14ac:dyDescent="0.25">
      <c r="B30" s="15">
        <f>pf.step!E28-ProbeData!$B$2</f>
        <v>10.00000092459419</v>
      </c>
      <c r="C30" s="15">
        <f>pf.step!F28-ProbeData!$C$2</f>
        <v>-1.1467004685528082E-4</v>
      </c>
      <c r="D30" s="15">
        <f>pf.step!G28-ProbeData!$D$2</f>
        <v>20.480166177487746</v>
      </c>
      <c r="E30" s="11">
        <f>pf.step!T28-ProbeData!$E$2</f>
        <v>1.3416098214285715E-2</v>
      </c>
      <c r="F30" s="11">
        <f>pf.step!U28-ProbeData!$F$2</f>
        <v>-0.85723817499999999</v>
      </c>
      <c r="G30" s="11">
        <f>pf.step!V28-ProbeData!$G$2</f>
        <v>2.1870064285714284E-2</v>
      </c>
      <c r="H30" s="12"/>
      <c r="I30" s="15">
        <f>pf.step!H28</f>
        <v>10.000000925251651</v>
      </c>
      <c r="J30" s="15">
        <f>0</f>
        <v>0</v>
      </c>
    </row>
    <row r="31" spans="2:10" x14ac:dyDescent="0.25">
      <c r="B31" s="15">
        <f>pf.step!E29-ProbeData!$B$2</f>
        <v>9.9998821671941869</v>
      </c>
      <c r="C31" s="15">
        <f>pf.step!F29-ProbeData!$C$2</f>
        <v>-8.3279046918960375E-5</v>
      </c>
      <c r="D31" s="15">
        <f>pf.step!G29-ProbeData!$D$2</f>
        <v>15.479732413987733</v>
      </c>
      <c r="E31" s="11">
        <f>pf.step!T29-ProbeData!$E$2</f>
        <v>1.1361098214285714E-2</v>
      </c>
      <c r="F31" s="11">
        <f>pf.step!U29-ProbeData!$F$2</f>
        <v>-0.72788817499999992</v>
      </c>
      <c r="G31" s="11">
        <f>pf.step!V29-ProbeData!$G$2</f>
        <v>1.7720064285714286E-2</v>
      </c>
      <c r="H31" s="12"/>
      <c r="I31" s="15">
        <f>pf.step!H29</f>
        <v>9.9998821675409602</v>
      </c>
      <c r="J31" s="15">
        <f>0</f>
        <v>0</v>
      </c>
    </row>
    <row r="32" spans="2:10" x14ac:dyDescent="0.25">
      <c r="B32" s="15">
        <f>pf.step!E30-ProbeData!$B$2</f>
        <v>9.9998689150941686</v>
      </c>
      <c r="C32" s="15">
        <f>pf.step!F30-ProbeData!$C$2</f>
        <v>-1.3035174686137907E-4</v>
      </c>
      <c r="D32" s="15">
        <f>pf.step!G30-ProbeData!$D$2</f>
        <v>10.480096827987751</v>
      </c>
      <c r="E32" s="11">
        <f>pf.step!T30-ProbeData!$E$2</f>
        <v>9.3190982142857155E-3</v>
      </c>
      <c r="F32" s="11">
        <f>pf.step!U30-ProbeData!$F$2</f>
        <v>-0.60123617499999993</v>
      </c>
      <c r="G32" s="11">
        <f>pf.step!V30-ProbeData!$G$2</f>
        <v>1.3962064285714285E-2</v>
      </c>
      <c r="H32" s="12"/>
      <c r="I32" s="15">
        <f>pf.step!H30</f>
        <v>9.9998689159437593</v>
      </c>
      <c r="J32" s="15">
        <f>0</f>
        <v>0</v>
      </c>
    </row>
    <row r="33" spans="2:10" x14ac:dyDescent="0.25">
      <c r="B33" s="15">
        <f>pf.step!E31-ProbeData!$B$2</f>
        <v>9.9999989643941944</v>
      </c>
      <c r="C33" s="15">
        <f>pf.step!F31-ProbeData!$C$2</f>
        <v>-4.7879646899673389E-5</v>
      </c>
      <c r="D33" s="15">
        <f>pf.step!G31-ProbeData!$D$2</f>
        <v>5.4801234884877204</v>
      </c>
      <c r="E33" s="11">
        <f>pf.step!T31-ProbeData!$E$2</f>
        <v>7.9970982142857153E-3</v>
      </c>
      <c r="F33" s="11">
        <f>pf.step!U31-ProbeData!$F$2</f>
        <v>-0.48991317500000003</v>
      </c>
      <c r="G33" s="11">
        <f>pf.step!V31-ProbeData!$G$2</f>
        <v>1.0858064285714284E-2</v>
      </c>
      <c r="H33" s="12"/>
      <c r="I33" s="15">
        <f>pf.step!H31</f>
        <v>9.9999989645088174</v>
      </c>
      <c r="J33" s="15">
        <f>0</f>
        <v>0</v>
      </c>
    </row>
    <row r="34" spans="2:10" x14ac:dyDescent="0.25">
      <c r="B34" s="15">
        <f>pf.step!E32-ProbeData!$B$2</f>
        <v>9.9997745074941804</v>
      </c>
      <c r="C34" s="15">
        <f>pf.step!F32-ProbeData!$C$2</f>
        <v>-2.3454674692402477E-4</v>
      </c>
      <c r="D34" s="15">
        <f>pf.step!G32-ProbeData!$D$2</f>
        <v>0.47969377048772799</v>
      </c>
      <c r="E34" s="11">
        <f>pf.step!T32-ProbeData!$E$2</f>
        <v>6.5020982142857137E-3</v>
      </c>
      <c r="F34" s="11">
        <f>pf.step!U32-ProbeData!$F$2</f>
        <v>-0.39761217500000001</v>
      </c>
      <c r="G34" s="11">
        <f>pf.step!V32-ProbeData!$G$2</f>
        <v>8.3600642857142859E-3</v>
      </c>
      <c r="H34" s="12"/>
      <c r="I34" s="15">
        <f>pf.step!H32</f>
        <v>9.9997745102448512</v>
      </c>
      <c r="J34" s="15">
        <f>0</f>
        <v>0</v>
      </c>
    </row>
    <row r="35" spans="2:10" x14ac:dyDescent="0.25">
      <c r="B35" s="15">
        <f>pf.step!E33-ProbeData!$B$2</f>
        <v>9.9999919478942161</v>
      </c>
      <c r="C35" s="15">
        <f>pf.step!F33-ProbeData!$C$2</f>
        <v>-2.1217774690285296E-4</v>
      </c>
      <c r="D35" s="15">
        <f>pf.step!G33-ProbeData!$D$2</f>
        <v>-4.5199305150122768</v>
      </c>
      <c r="E35" s="11">
        <f>pf.step!T33-ProbeData!$E$2</f>
        <v>5.4270982142857142E-3</v>
      </c>
      <c r="F35" s="11">
        <f>pf.step!U33-ProbeData!$F$2</f>
        <v>-0.32312017500000001</v>
      </c>
      <c r="G35" s="11">
        <f>pf.step!V33-ProbeData!$G$2</f>
        <v>6.498064285714286E-3</v>
      </c>
      <c r="H35" s="12"/>
      <c r="I35" s="15">
        <f>pf.step!H33</f>
        <v>9.999991950145187</v>
      </c>
      <c r="J35" s="15">
        <f>0</f>
        <v>0</v>
      </c>
    </row>
    <row r="36" spans="2:10" x14ac:dyDescent="0.25">
      <c r="B36" s="15">
        <f>pf.step!E34-ProbeData!$B$2</f>
        <v>10.000029077894226</v>
      </c>
      <c r="C36" s="15">
        <f>pf.step!F34-ProbeData!$C$2</f>
        <v>-1.1231654684706882E-4</v>
      </c>
      <c r="D36" s="15">
        <f>pf.step!G34-ProbeData!$D$2</f>
        <v>-9.5201165625122712</v>
      </c>
      <c r="E36" s="11">
        <f>pf.step!T34-ProbeData!$E$2</f>
        <v>4.3590982142857138E-3</v>
      </c>
      <c r="F36" s="11">
        <f>pf.step!U34-ProbeData!$F$2</f>
        <v>-0.263469175</v>
      </c>
      <c r="G36" s="11">
        <f>pf.step!V34-ProbeData!$G$2</f>
        <v>5.0630642857142864E-3</v>
      </c>
      <c r="H36" s="12"/>
      <c r="I36" s="15">
        <f>pf.step!H34</f>
        <v>10.000029078524975</v>
      </c>
      <c r="J36" s="15">
        <f>0</f>
        <v>0</v>
      </c>
    </row>
    <row r="37" spans="2:10" x14ac:dyDescent="0.25">
      <c r="B37" s="15">
        <f>pf.step!E35-ProbeData!$B$2</f>
        <v>9.9999039924942394</v>
      </c>
      <c r="C37" s="15">
        <f>pf.step!F35-ProbeData!$C$2</f>
        <v>1.6909195312564407E-4</v>
      </c>
      <c r="D37" s="15">
        <f>pf.step!G35-ProbeData!$D$2</f>
        <v>-14.520260506012249</v>
      </c>
      <c r="E37" s="11">
        <f>pf.step!T35-ProbeData!$E$2</f>
        <v>3.7030982142857139E-3</v>
      </c>
      <c r="F37" s="11">
        <f>pf.step!U35-ProbeData!$F$2</f>
        <v>-0.21586517499999999</v>
      </c>
      <c r="G37" s="11">
        <f>pf.step!V35-ProbeData!$G$2</f>
        <v>3.9530642857142856E-3</v>
      </c>
      <c r="H37" s="12"/>
      <c r="I37" s="15">
        <f>pf.step!H35</f>
        <v>9.9999039939238568</v>
      </c>
      <c r="J37" s="15">
        <f>0</f>
        <v>0</v>
      </c>
    </row>
    <row r="38" spans="2:10" x14ac:dyDescent="0.25">
      <c r="B38" s="15">
        <f>pf.step!E36-ProbeData!$B$2</f>
        <v>14.999948048494161</v>
      </c>
      <c r="C38" s="15">
        <f>pf.step!F36-ProbeData!$C$2</f>
        <v>1.6019353097362909E-5</v>
      </c>
      <c r="D38" s="15">
        <f>pf.step!G36-ProbeData!$D$2</f>
        <v>-14.520118918473059</v>
      </c>
      <c r="E38" s="11">
        <f>pf.step!T36-ProbeData!$E$2</f>
        <v>3.3430982142857138E-3</v>
      </c>
      <c r="F38" s="11">
        <f>pf.step!U36-ProbeData!$F$2</f>
        <v>-0.20946717500000001</v>
      </c>
      <c r="G38" s="11">
        <f>pf.step!V36-ProbeData!$G$2</f>
        <v>3.7490642857142854E-3</v>
      </c>
      <c r="H38" s="12"/>
      <c r="I38" s="15">
        <f>pf.step!H36</f>
        <v>14.999948048502715</v>
      </c>
      <c r="J38" s="15">
        <f>0</f>
        <v>0</v>
      </c>
    </row>
    <row r="39" spans="2:10" x14ac:dyDescent="0.25">
      <c r="B39" s="15">
        <f>pf.step!E37-ProbeData!$B$2</f>
        <v>15.000073133894205</v>
      </c>
      <c r="C39" s="15">
        <f>pf.step!F37-ProbeData!$C$2</f>
        <v>2.3461085311282659E-4</v>
      </c>
      <c r="D39" s="15">
        <f>pf.step!G37-ProbeData!$D$2</f>
        <v>-9.5199749749730813</v>
      </c>
      <c r="E39" s="11">
        <f>pf.step!T37-ProbeData!$E$2</f>
        <v>3.8980982142857142E-3</v>
      </c>
      <c r="F39" s="11">
        <f>pf.step!U37-ProbeData!$F$2</f>
        <v>-0.25513217500000002</v>
      </c>
      <c r="G39" s="11">
        <f>pf.step!V37-ProbeData!$G$2</f>
        <v>4.7810642857142862E-3</v>
      </c>
      <c r="H39" s="12"/>
      <c r="I39" s="15">
        <f>pf.step!H37</f>
        <v>15.000073135728938</v>
      </c>
      <c r="J39" s="15">
        <f>0</f>
        <v>0</v>
      </c>
    </row>
    <row r="40" spans="2:10" x14ac:dyDescent="0.25">
      <c r="B40" s="15">
        <f>pf.step!E38-ProbeData!$B$2</f>
        <v>15.000036003894195</v>
      </c>
      <c r="C40" s="15">
        <f>pf.step!F38-ProbeData!$C$2</f>
        <v>1.3474965317072929E-4</v>
      </c>
      <c r="D40" s="15">
        <f>pf.step!G38-ProbeData!$D$2</f>
        <v>-4.5202889274730467</v>
      </c>
      <c r="E40" s="11">
        <f>pf.step!T38-ProbeData!$E$2</f>
        <v>4.687098214285714E-3</v>
      </c>
      <c r="F40" s="11">
        <f>pf.step!U38-ProbeData!$F$2</f>
        <v>-0.31245317500000003</v>
      </c>
      <c r="G40" s="11">
        <f>pf.step!V38-ProbeData!$G$2</f>
        <v>6.1040642857142858E-3</v>
      </c>
      <c r="H40" s="12"/>
      <c r="I40" s="15">
        <f>pf.step!H38</f>
        <v>15.000036004499442</v>
      </c>
      <c r="J40" s="15">
        <f>0</f>
        <v>0</v>
      </c>
    </row>
    <row r="41" spans="2:10" x14ac:dyDescent="0.25">
      <c r="B41" s="15">
        <f>pf.step!E39-ProbeData!$B$2</f>
        <v>14.999818563494216</v>
      </c>
      <c r="C41" s="15">
        <f>pf.step!F39-ProbeData!$C$2</f>
        <v>1.1238065314955747E-4</v>
      </c>
      <c r="D41" s="15">
        <f>pf.step!G39-ProbeData!$D$2</f>
        <v>0.47983535802694632</v>
      </c>
      <c r="E41" s="11">
        <f>pf.step!T39-ProbeData!$E$2</f>
        <v>5.5420982142857138E-3</v>
      </c>
      <c r="F41" s="11">
        <f>pf.step!U39-ProbeData!$F$2</f>
        <v>-0.383861175</v>
      </c>
      <c r="G41" s="11">
        <f>pf.step!V39-ProbeData!$G$2</f>
        <v>7.8500642857142859E-3</v>
      </c>
      <c r="H41" s="12"/>
      <c r="I41" s="15">
        <f>pf.step!H39</f>
        <v>14.999818563915202</v>
      </c>
      <c r="J41" s="15">
        <f>0</f>
        <v>0</v>
      </c>
    </row>
    <row r="42" spans="2:10" x14ac:dyDescent="0.25">
      <c r="B42" s="15">
        <f>pf.step!E40-ProbeData!$B$2</f>
        <v>15.00004302039423</v>
      </c>
      <c r="C42" s="15">
        <f>pf.step!F40-ProbeData!$C$2</f>
        <v>-2.0095224687111113E-4</v>
      </c>
      <c r="D42" s="15">
        <f>pf.step!G40-ProbeData!$D$2</f>
        <v>5.4797650760269221</v>
      </c>
      <c r="E42" s="11">
        <f>pf.step!T40-ProbeData!$E$2</f>
        <v>6.4990982142857142E-3</v>
      </c>
      <c r="F42" s="11">
        <f>pf.step!U40-ProbeData!$F$2</f>
        <v>-0.47235217500000004</v>
      </c>
      <c r="G42" s="11">
        <f>pf.step!V40-ProbeData!$G$2</f>
        <v>1.0051064285714286E-2</v>
      </c>
      <c r="H42" s="12"/>
      <c r="I42" s="15">
        <f>pf.step!H40</f>
        <v>15.000043021740286</v>
      </c>
      <c r="J42" s="15">
        <f>0</f>
        <v>0</v>
      </c>
    </row>
    <row r="43" spans="2:10" x14ac:dyDescent="0.25">
      <c r="B43" s="15">
        <f>pf.step!E41-ProbeData!$B$2</f>
        <v>14.999912971094204</v>
      </c>
      <c r="C43" s="15">
        <f>pf.step!F41-ProbeData!$C$2</f>
        <v>2.1657565309851634E-4</v>
      </c>
      <c r="D43" s="15">
        <f>pf.step!G41-ProbeData!$D$2</f>
        <v>10.479738415526953</v>
      </c>
      <c r="E43" s="11">
        <f>pf.step!T41-ProbeData!$E$2</f>
        <v>7.5320982142857143E-3</v>
      </c>
      <c r="F43" s="11">
        <f>pf.step!U41-ProbeData!$F$2</f>
        <v>-0.580382175</v>
      </c>
      <c r="G43" s="11">
        <f>pf.step!V41-ProbeData!$G$2</f>
        <v>1.2678064285714285E-2</v>
      </c>
      <c r="H43" s="12"/>
      <c r="I43" s="15">
        <f>pf.step!H41</f>
        <v>14.999912972657715</v>
      </c>
      <c r="J43" s="15">
        <f>0</f>
        <v>0</v>
      </c>
    </row>
    <row r="44" spans="2:10" x14ac:dyDescent="0.25">
      <c r="B44" s="15">
        <f>pf.step!E42-ProbeData!$B$2</f>
        <v>14.999926223194223</v>
      </c>
      <c r="C44" s="15">
        <f>pf.step!F42-ProbeData!$C$2</f>
        <v>-2.363516468335547E-4</v>
      </c>
      <c r="D44" s="15">
        <f>pf.step!G42-ProbeData!$D$2</f>
        <v>15.479874001526952</v>
      </c>
      <c r="E44" s="11">
        <f>pf.step!T42-ProbeData!$E$2</f>
        <v>9.0420982142857143E-3</v>
      </c>
      <c r="F44" s="11">
        <f>pf.step!U42-ProbeData!$F$2</f>
        <v>-0.70552317499999995</v>
      </c>
      <c r="G44" s="11">
        <f>pf.step!V42-ProbeData!$G$2</f>
        <v>1.5805064285714286E-2</v>
      </c>
      <c r="H44" s="12"/>
      <c r="I44" s="15">
        <f>pf.step!H42</f>
        <v>14.999926225056301</v>
      </c>
      <c r="J44" s="15">
        <f>0</f>
        <v>0</v>
      </c>
    </row>
    <row r="45" spans="2:10" x14ac:dyDescent="0.25">
      <c r="B45" s="15">
        <f>pf.step!E43-ProbeData!$B$2</f>
        <v>15.000044980594168</v>
      </c>
      <c r="C45" s="15">
        <f>pf.step!F43-ProbeData!$C$2</f>
        <v>2.3225735310461459E-4</v>
      </c>
      <c r="D45" s="15">
        <f>pf.step!G43-ProbeData!$D$2</f>
        <v>20.479807765026948</v>
      </c>
      <c r="E45" s="11">
        <f>pf.step!T43-ProbeData!$E$2</f>
        <v>1.0048098214285714E-2</v>
      </c>
      <c r="F45" s="11">
        <f>pf.step!U43-ProbeData!$F$2</f>
        <v>-0.830826175</v>
      </c>
      <c r="G45" s="11">
        <f>pf.step!V43-ProbeData!$G$2</f>
        <v>1.9353064285714285E-2</v>
      </c>
      <c r="H45" s="12"/>
      <c r="I45" s="15">
        <f>pf.step!H43</f>
        <v>15.000044982392279</v>
      </c>
      <c r="J45" s="15">
        <f>0</f>
        <v>0</v>
      </c>
    </row>
    <row r="46" spans="2:10" x14ac:dyDescent="0.25">
      <c r="B46" s="15">
        <f>pf.step!E44-ProbeData!$B$2</f>
        <v>15.000011645294194</v>
      </c>
      <c r="C46" s="15">
        <f>pf.step!F44-ProbeData!$C$2</f>
        <v>1.5606165311510267E-4</v>
      </c>
      <c r="D46" s="15">
        <f>pf.step!G44-ProbeData!$D$2</f>
        <v>25.480167346026974</v>
      </c>
      <c r="E46" s="11">
        <f>pf.step!T44-ProbeData!$E$2</f>
        <v>1.0786098214285715E-2</v>
      </c>
      <c r="F46" s="11">
        <f>pf.step!U44-ProbeData!$F$2</f>
        <v>-0.92956117500000002</v>
      </c>
      <c r="G46" s="11">
        <f>pf.step!V44-ProbeData!$G$2</f>
        <v>2.5394064285714286E-2</v>
      </c>
      <c r="H46" s="12"/>
      <c r="I46" s="15">
        <f>pf.step!H44</f>
        <v>15.000011646106035</v>
      </c>
      <c r="J46" s="15">
        <f>0</f>
        <v>0</v>
      </c>
    </row>
    <row r="47" spans="2:10" x14ac:dyDescent="0.25">
      <c r="B47" s="15">
        <f>pf.step!E45-ProbeData!$B$2</f>
        <v>14.999980464794191</v>
      </c>
      <c r="C47" s="15">
        <f>pf.step!F45-ProbeData!$C$2</f>
        <v>-1.924490468923068E-4</v>
      </c>
      <c r="D47" s="15">
        <f>pf.step!G45-ProbeData!$D$2</f>
        <v>30.47989477552693</v>
      </c>
      <c r="E47" s="11">
        <f>pf.step!T45-ProbeData!$E$2</f>
        <v>1.2556098214285714E-2</v>
      </c>
      <c r="F47" s="11">
        <f>pf.step!U45-ProbeData!$F$2</f>
        <v>-0.996315175</v>
      </c>
      <c r="G47" s="11">
        <f>pf.step!V45-ProbeData!$G$2</f>
        <v>3.1032064285714284E-2</v>
      </c>
      <c r="H47" s="12"/>
      <c r="I47" s="15">
        <f>pf.step!H45</f>
        <v>14.999980466028747</v>
      </c>
      <c r="J47" s="15">
        <f>0</f>
        <v>0</v>
      </c>
    </row>
    <row r="48" spans="2:10" x14ac:dyDescent="0.25">
      <c r="B48" s="15">
        <f>pf.step!E46-ProbeData!$B$2</f>
        <v>14.999769401894184</v>
      </c>
      <c r="C48" s="15">
        <f>pf.step!F46-ProbeData!$C$2</f>
        <v>2.2199075311846173E-4</v>
      </c>
      <c r="D48" s="15">
        <f>pf.step!G46-ProbeData!$D$2</f>
        <v>35.48008108302696</v>
      </c>
      <c r="E48" s="11">
        <f>pf.step!T46-ProbeData!$E$2</f>
        <v>1.3835098214285715E-2</v>
      </c>
      <c r="F48" s="11">
        <f>pf.step!U46-ProbeData!$F$2</f>
        <v>-1.040921175</v>
      </c>
      <c r="G48" s="11">
        <f>pf.step!V46-ProbeData!$G$2</f>
        <v>3.3741064285714287E-2</v>
      </c>
      <c r="H48" s="12"/>
      <c r="I48" s="15">
        <f>pf.step!H46</f>
        <v>14.999769403536872</v>
      </c>
      <c r="J48" s="15">
        <f>0</f>
        <v>0</v>
      </c>
    </row>
    <row r="49" spans="2:10" x14ac:dyDescent="0.25">
      <c r="B49" s="15">
        <f>pf.step!E47-ProbeData!$B$2</f>
        <v>15.000202607494202</v>
      </c>
      <c r="C49" s="15">
        <f>pf.step!F47-ProbeData!$C$2</f>
        <v>3.5429419824595243E-5</v>
      </c>
      <c r="D49" s="15">
        <f>pf.step!G47-ProbeData!$D$2</f>
        <v>40.479996040526942</v>
      </c>
      <c r="E49" s="11">
        <f>pf.step!T47-ProbeData!$E$2</f>
        <v>1.4920098214285716E-2</v>
      </c>
      <c r="F49" s="11">
        <f>pf.step!U47-ProbeData!$F$2</f>
        <v>-1.0708151750000001</v>
      </c>
      <c r="G49" s="11">
        <f>pf.step!V47-ProbeData!$G$2</f>
        <v>3.542306428571429E-2</v>
      </c>
      <c r="H49" s="12"/>
      <c r="I49" s="15">
        <f>pf.step!H47</f>
        <v>15.000202607536043</v>
      </c>
      <c r="J49" s="15">
        <f>0</f>
        <v>0</v>
      </c>
    </row>
    <row r="50" spans="2:10" x14ac:dyDescent="0.25">
      <c r="B50" s="15">
        <f>pf.step!E48-ProbeData!$B$2</f>
        <v>14.999849998794218</v>
      </c>
      <c r="C50" s="15">
        <f>pf.step!F48-ProbeData!$C$2</f>
        <v>-1.6906446830944333E-5</v>
      </c>
      <c r="D50" s="15">
        <f>pf.step!G48-ProbeData!$D$2</f>
        <v>45.479793802026961</v>
      </c>
      <c r="E50" s="11">
        <f>pf.step!T48-ProbeData!$E$2</f>
        <v>1.5377098214285715E-2</v>
      </c>
      <c r="F50" s="11">
        <f>pf.step!U48-ProbeData!$F$2</f>
        <v>-1.090671175</v>
      </c>
      <c r="G50" s="11">
        <f>pf.step!V48-ProbeData!$G$2</f>
        <v>3.6287064285714286E-2</v>
      </c>
      <c r="H50" s="12"/>
      <c r="I50" s="15">
        <f>pf.step!H48</f>
        <v>14.999849998803747</v>
      </c>
      <c r="J50" s="15">
        <f>0</f>
        <v>0</v>
      </c>
    </row>
    <row r="51" spans="2:10" x14ac:dyDescent="0.25">
      <c r="B51" s="15">
        <f>pf.step!E49-ProbeData!$B$2</f>
        <v>15.000067451194241</v>
      </c>
      <c r="C51" s="15">
        <f>pf.step!F49-ProbeData!$C$2</f>
        <v>-1.2418974688443996E-4</v>
      </c>
      <c r="D51" s="15">
        <f>pf.step!G49-ProbeData!$D$2</f>
        <v>50.480147973026988</v>
      </c>
      <c r="E51" s="11">
        <f>pf.step!T49-ProbeData!$E$2</f>
        <v>1.5838098214285716E-2</v>
      </c>
      <c r="F51" s="11">
        <f>pf.step!U49-ProbeData!$F$2</f>
        <v>-1.1039901750000001</v>
      </c>
      <c r="G51" s="11">
        <f>pf.step!V49-ProbeData!$G$2</f>
        <v>3.6862064285714286E-2</v>
      </c>
      <c r="H51" s="12"/>
      <c r="I51" s="15">
        <f>pf.step!H49</f>
        <v>15.000067451708341</v>
      </c>
      <c r="J51" s="15">
        <f>0</f>
        <v>0</v>
      </c>
    </row>
    <row r="52" spans="2:10" x14ac:dyDescent="0.25">
      <c r="B52" s="15">
        <f>pf.step!E50-ProbeData!$B$2</f>
        <v>14.999884075394164</v>
      </c>
      <c r="C52" s="15">
        <f>pf.step!F50-ProbeData!$C$2</f>
        <v>3.152853139454237E-6</v>
      </c>
      <c r="D52" s="15">
        <f>pf.step!G50-ProbeData!$D$2</f>
        <v>55.479984431026992</v>
      </c>
      <c r="E52" s="11">
        <f>pf.step!T50-ProbeData!$E$2</f>
        <v>1.6441098214285715E-2</v>
      </c>
      <c r="F52" s="11">
        <f>pf.step!U50-ProbeData!$F$2</f>
        <v>-1.114242175</v>
      </c>
      <c r="G52" s="11">
        <f>pf.step!V50-ProbeData!$G$2</f>
        <v>3.6494064285714285E-2</v>
      </c>
      <c r="H52" s="12"/>
      <c r="I52" s="15">
        <f>pf.step!H50</f>
        <v>14.999884075394496</v>
      </c>
      <c r="J52" s="15">
        <f>0</f>
        <v>0</v>
      </c>
    </row>
    <row r="53" spans="2:10" x14ac:dyDescent="0.25">
      <c r="B53" s="15">
        <f>pf.step!E51-ProbeData!$B$2</f>
        <v>14.999968878294226</v>
      </c>
      <c r="C53" s="15">
        <f>pf.step!F51-ProbeData!$C$2</f>
        <v>-2.0015854687471801E-4</v>
      </c>
      <c r="D53" s="15">
        <f>pf.step!G51-ProbeData!$D$2</f>
        <v>60.479902418026938</v>
      </c>
      <c r="E53" s="11">
        <f>pf.step!T51-ProbeData!$E$2</f>
        <v>1.7033098214285714E-2</v>
      </c>
      <c r="F53" s="11">
        <f>pf.step!U51-ProbeData!$F$2</f>
        <v>-1.123559175</v>
      </c>
      <c r="G53" s="11">
        <f>pf.step!V51-ProbeData!$G$2</f>
        <v>3.4671064285714287E-2</v>
      </c>
      <c r="H53" s="12"/>
      <c r="I53" s="15">
        <f>pf.step!H51</f>
        <v>14.999968879629677</v>
      </c>
      <c r="J53" s="15">
        <f>0</f>
        <v>0</v>
      </c>
    </row>
    <row r="54" spans="2:10" x14ac:dyDescent="0.25">
      <c r="B54" s="15">
        <f>pf.step!E52-ProbeData!$B$2</f>
        <v>14.999903138494176</v>
      </c>
      <c r="C54" s="15">
        <f>pf.step!F52-ProbeData!$C$2</f>
        <v>-2.2991254689941343E-4</v>
      </c>
      <c r="D54" s="15">
        <f>pf.step!G52-ProbeData!$D$2</f>
        <v>65.479902454526894</v>
      </c>
      <c r="E54" s="11">
        <f>pf.step!T52-ProbeData!$E$2</f>
        <v>1.7879098214285714E-2</v>
      </c>
      <c r="F54" s="11">
        <f>pf.step!U52-ProbeData!$F$2</f>
        <v>-1.1339421750000001</v>
      </c>
      <c r="G54" s="11">
        <f>pf.step!V52-ProbeData!$G$2</f>
        <v>3.2678064285714285E-2</v>
      </c>
      <c r="H54" s="12"/>
      <c r="I54" s="15">
        <f>pf.step!H52</f>
        <v>14.99990314025618</v>
      </c>
      <c r="J54" s="15">
        <f>0</f>
        <v>0</v>
      </c>
    </row>
    <row r="55" spans="2:10" x14ac:dyDescent="0.25">
      <c r="B55" s="15">
        <f>pf.step!E53-ProbeData!$B$2</f>
        <v>4.3302866704941607</v>
      </c>
      <c r="C55" s="15">
        <f>pf.step!F53-ProbeData!$C$2</f>
        <v>2.5001398319651003</v>
      </c>
      <c r="D55" s="15">
        <f>pf.step!G53-ProbeData!$D$2</f>
        <v>-14.520008673413059</v>
      </c>
      <c r="E55" s="11">
        <f>pf.step!T53-ProbeData!$E$2</f>
        <v>2.6017098214285717E-2</v>
      </c>
      <c r="F55" s="11">
        <f>pf.step!U53-ProbeData!$F$2</f>
        <v>-0.218789175</v>
      </c>
      <c r="G55" s="11">
        <f>pf.step!V53-ProbeData!$G$2</f>
        <v>5.2530642857142856E-3</v>
      </c>
      <c r="H55" s="12"/>
      <c r="I55" s="15">
        <f>pf.step!H53</f>
        <v>5.0002081784699612</v>
      </c>
      <c r="J55" s="15">
        <f>30</f>
        <v>30</v>
      </c>
    </row>
    <row r="56" spans="2:10" x14ac:dyDescent="0.25">
      <c r="B56" s="15">
        <f>pf.step!E54-ProbeData!$B$2</f>
        <v>4.3299117558942157</v>
      </c>
      <c r="C56" s="15">
        <f>pf.step!F54-ProbeData!$C$2</f>
        <v>2.4998584234651275</v>
      </c>
      <c r="D56" s="15">
        <f>pf.step!G54-ProbeData!$D$2</f>
        <v>-9.5198647299130812</v>
      </c>
      <c r="E56" s="11">
        <f>pf.step!T54-ProbeData!$E$2</f>
        <v>3.2592098214285714E-2</v>
      </c>
      <c r="F56" s="11">
        <f>pf.step!U54-ProbeData!$F$2</f>
        <v>-0.26731317500000001</v>
      </c>
      <c r="G56" s="11">
        <f>pf.step!V54-ProbeData!$G$2</f>
        <v>6.8390642857142862E-3</v>
      </c>
      <c r="H56" s="12"/>
      <c r="I56" s="15">
        <f>pf.step!H54</f>
        <v>4.9997427885042729</v>
      </c>
      <c r="J56" s="15">
        <f>30</f>
        <v>30</v>
      </c>
    </row>
    <row r="57" spans="2:10" x14ac:dyDescent="0.25">
      <c r="B57" s="15">
        <f>pf.step!E55-ProbeData!$B$2</f>
        <v>4.3303746258941942</v>
      </c>
      <c r="C57" s="15">
        <f>pf.step!F55-ProbeData!$C$2</f>
        <v>2.4997585622651286</v>
      </c>
      <c r="D57" s="15">
        <f>pf.step!G55-ProbeData!$D$2</f>
        <v>-4.520178682413075</v>
      </c>
      <c r="E57" s="11">
        <f>pf.step!T55-ProbeData!$E$2</f>
        <v>4.0499098214285711E-2</v>
      </c>
      <c r="F57" s="11">
        <f>pf.step!U55-ProbeData!$F$2</f>
        <v>-0.32806717500000004</v>
      </c>
      <c r="G57" s="11">
        <f>pf.step!V55-ProbeData!$G$2</f>
        <v>8.7660642857142843E-3</v>
      </c>
      <c r="H57" s="12"/>
      <c r="I57" s="15">
        <f>pf.step!H55</f>
        <v>5.0000937261421514</v>
      </c>
      <c r="J57" s="15">
        <f>30</f>
        <v>30</v>
      </c>
    </row>
    <row r="58" spans="2:10" x14ac:dyDescent="0.25">
      <c r="B58" s="15">
        <f>pf.step!E56-ProbeData!$B$2</f>
        <v>4.3301571854942154</v>
      </c>
      <c r="C58" s="15">
        <f>pf.step!F56-ProbeData!$C$2</f>
        <v>2.5002361932650956</v>
      </c>
      <c r="D58" s="15">
        <f>pf.step!G56-ProbeData!$D$2</f>
        <v>0.47994560308694645</v>
      </c>
      <c r="E58" s="11">
        <f>pf.step!T56-ProbeData!$E$2</f>
        <v>5.0402098214285714E-2</v>
      </c>
      <c r="F58" s="11">
        <f>pf.step!U56-ProbeData!$F$2</f>
        <v>-0.40422517500000005</v>
      </c>
      <c r="G58" s="11">
        <f>pf.step!V56-ProbeData!$G$2</f>
        <v>1.1359064285714286E-2</v>
      </c>
      <c r="H58" s="12"/>
      <c r="I58" s="15">
        <f>pf.step!H56</f>
        <v>5.0001442252399002</v>
      </c>
      <c r="J58" s="15">
        <f>30</f>
        <v>30</v>
      </c>
    </row>
    <row r="59" spans="2:10" x14ac:dyDescent="0.25">
      <c r="B59" s="15">
        <f>pf.step!E57-ProbeData!$B$2</f>
        <v>4.3298816423941844</v>
      </c>
      <c r="C59" s="15">
        <f>pf.step!F57-ProbeData!$C$2</f>
        <v>2.4999228603651318</v>
      </c>
      <c r="D59" s="15">
        <f>pf.step!G57-ProbeData!$D$2</f>
        <v>5.4798753210869222</v>
      </c>
      <c r="E59" s="11">
        <f>pf.step!T57-ProbeData!$E$2</f>
        <v>6.1428098214285715E-2</v>
      </c>
      <c r="F59" s="11">
        <f>pf.step!U57-ProbeData!$F$2</f>
        <v>-0.49874417500000001</v>
      </c>
      <c r="G59" s="11">
        <f>pf.step!V57-ProbeData!$G$2</f>
        <v>1.4569064285714285E-2</v>
      </c>
      <c r="H59" s="12"/>
      <c r="I59" s="15">
        <f>pf.step!H57</f>
        <v>4.9997489281881284</v>
      </c>
      <c r="J59" s="15">
        <f>30</f>
        <v>30</v>
      </c>
    </row>
    <row r="60" spans="2:10" x14ac:dyDescent="0.25">
      <c r="B60" s="15">
        <f>pf.step!E58-ProbeData!$B$2</f>
        <v>4.3302515930942036</v>
      </c>
      <c r="C60" s="15">
        <f>pf.step!F58-ProbeData!$C$2</f>
        <v>2.4998403882651132</v>
      </c>
      <c r="D60" s="15">
        <f>pf.step!G58-ProbeData!$D$2</f>
        <v>10.479848660586953</v>
      </c>
      <c r="E60" s="11">
        <f>pf.step!T58-ProbeData!$E$2</f>
        <v>7.3412098214285709E-2</v>
      </c>
      <c r="F60" s="11">
        <f>pf.step!U58-ProbeData!$F$2</f>
        <v>-0.61262517500000002</v>
      </c>
      <c r="G60" s="11">
        <f>pf.step!V58-ProbeData!$G$2</f>
        <v>1.8423064285714285E-2</v>
      </c>
      <c r="H60" s="12"/>
      <c r="I60" s="15">
        <f>pf.step!H58</f>
        <v>5.0000280825507728</v>
      </c>
      <c r="J60" s="15">
        <f>30</f>
        <v>30</v>
      </c>
    </row>
    <row r="61" spans="2:10" x14ac:dyDescent="0.25">
      <c r="B61" s="15">
        <f>pf.step!E59-ProbeData!$B$2</f>
        <v>4.330264845194165</v>
      </c>
      <c r="C61" s="15">
        <f>pf.step!F59-ProbeData!$C$2</f>
        <v>2.4998874609651125</v>
      </c>
      <c r="D61" s="15">
        <f>pf.step!G59-ProbeData!$D$2</f>
        <v>15.479984246586952</v>
      </c>
      <c r="E61" s="11">
        <f>pf.step!T59-ProbeData!$E$2</f>
        <v>8.092009821428571E-2</v>
      </c>
      <c r="F61" s="11">
        <f>pf.step!U59-ProbeData!$F$2</f>
        <v>-0.74297517499999999</v>
      </c>
      <c r="G61" s="11">
        <f>pf.step!V59-ProbeData!$G$2</f>
        <v>2.2698064285714286E-2</v>
      </c>
      <c r="H61" s="12"/>
      <c r="I61" s="15">
        <f>pf.step!H59</f>
        <v>5.0000630943034157</v>
      </c>
      <c r="J61" s="15">
        <f>30</f>
        <v>30</v>
      </c>
    </row>
    <row r="62" spans="2:10" x14ac:dyDescent="0.25">
      <c r="B62" s="15">
        <f>pf.step!E60-ProbeData!$B$2</f>
        <v>4.3298836025941796</v>
      </c>
      <c r="C62" s="15">
        <f>pf.step!F60-ProbeData!$C$2</f>
        <v>2.4998560699650625</v>
      </c>
      <c r="D62" s="15">
        <f>pf.step!G60-ProbeData!$D$2</f>
        <v>20.479918010086948</v>
      </c>
      <c r="E62" s="11">
        <f>pf.step!T60-ProbeData!$E$2</f>
        <v>8.1537098214285703E-2</v>
      </c>
      <c r="F62" s="11">
        <f>pf.step!U60-ProbeData!$F$2</f>
        <v>-0.87826317499999995</v>
      </c>
      <c r="G62" s="11">
        <f>pf.step!V60-ProbeData!$G$2</f>
        <v>2.7590064285714287E-2</v>
      </c>
      <c r="H62" s="12"/>
      <c r="I62" s="15">
        <f>pf.step!H60</f>
        <v>4.9997172302596393</v>
      </c>
      <c r="J62" s="15">
        <f>30</f>
        <v>30</v>
      </c>
    </row>
    <row r="63" spans="2:10" x14ac:dyDescent="0.25">
      <c r="B63" s="15">
        <f>pf.step!E61-ProbeData!$B$2</f>
        <v>4.3303502672941931</v>
      </c>
      <c r="C63" s="15">
        <f>pf.step!F61-ProbeData!$C$2</f>
        <v>2.4997798742651298</v>
      </c>
      <c r="D63" s="15">
        <f>pf.step!G61-ProbeData!$D$2</f>
        <v>25.479777591086929</v>
      </c>
      <c r="E63" s="11">
        <f>pf.step!T61-ProbeData!$E$2</f>
        <v>7.3527098214285713E-2</v>
      </c>
      <c r="F63" s="11">
        <f>pf.step!U61-ProbeData!$F$2</f>
        <v>-1.0024041750000001</v>
      </c>
      <c r="G63" s="11">
        <f>pf.step!V61-ProbeData!$G$2</f>
        <v>3.3215064285714288E-2</v>
      </c>
      <c r="H63" s="12"/>
      <c r="I63" s="15">
        <f>pf.step!H61</f>
        <v>5.0000832850299481</v>
      </c>
      <c r="J63" s="15">
        <f>30</f>
        <v>30</v>
      </c>
    </row>
    <row r="64" spans="2:10" x14ac:dyDescent="0.25">
      <c r="B64" s="15">
        <f>pf.step!E62-ProbeData!$B$2</f>
        <v>4.3303190867941908</v>
      </c>
      <c r="C64" s="15">
        <f>pf.step!F62-ProbeData!$C$2</f>
        <v>2.4999313635651106</v>
      </c>
      <c r="D64" s="15">
        <f>pf.step!G62-ProbeData!$D$2</f>
        <v>30.48000502058693</v>
      </c>
      <c r="E64" s="11">
        <f>pf.step!T62-ProbeData!$E$2</f>
        <v>6.1688098214285718E-2</v>
      </c>
      <c r="F64" s="11">
        <f>pf.step!U62-ProbeData!$F$2</f>
        <v>-1.103799175</v>
      </c>
      <c r="G64" s="11">
        <f>pf.step!V62-ProbeData!$G$2</f>
        <v>3.9100064285714289E-2</v>
      </c>
      <c r="H64" s="12"/>
      <c r="I64" s="15">
        <f>pf.step!H62</f>
        <v>5.0001320198561343</v>
      </c>
      <c r="J64" s="15">
        <f>30</f>
        <v>30</v>
      </c>
    </row>
    <row r="65" spans="2:10" x14ac:dyDescent="0.25">
      <c r="B65" s="15">
        <f>pf.step!E63-ProbeData!$B$2</f>
        <v>4.3301080238941836</v>
      </c>
      <c r="C65" s="15">
        <f>pf.step!F63-ProbeData!$C$2</f>
        <v>2.4998458033650763</v>
      </c>
      <c r="D65" s="15">
        <f>pf.step!G63-ProbeData!$D$2</f>
        <v>35.479691328086972</v>
      </c>
      <c r="E65" s="11">
        <f>pf.step!T63-ProbeData!$E$2</f>
        <v>4.9969098214285718E-2</v>
      </c>
      <c r="F65" s="11">
        <f>pf.step!U63-ProbeData!$F$2</f>
        <v>-1.1792161750000001</v>
      </c>
      <c r="G65" s="11">
        <f>pf.step!V63-ProbeData!$G$2</f>
        <v>4.4474064285714286E-2</v>
      </c>
      <c r="H65" s="12"/>
      <c r="I65" s="15">
        <f>pf.step!H63</f>
        <v>4.9999064530443746</v>
      </c>
      <c r="J65" s="15">
        <f>30</f>
        <v>30</v>
      </c>
    </row>
    <row r="66" spans="2:10" x14ac:dyDescent="0.25">
      <c r="B66" s="15">
        <f>pf.step!E64-ProbeData!$B$2</f>
        <v>4.3300412294942134</v>
      </c>
      <c r="C66" s="15">
        <f>pf.step!F64-ProbeData!$C$2</f>
        <v>2.5001592420318275</v>
      </c>
      <c r="D66" s="15">
        <f>pf.step!G64-ProbeData!$D$2</f>
        <v>40.480106285586942</v>
      </c>
      <c r="E66" s="11">
        <f>pf.step!T64-ProbeData!$E$2</f>
        <v>3.9847098214285712E-2</v>
      </c>
      <c r="F66" s="11">
        <f>pf.step!U64-ProbeData!$F$2</f>
        <v>-1.232232175</v>
      </c>
      <c r="G66" s="11">
        <f>pf.step!V64-ProbeData!$G$2</f>
        <v>4.8413064285714291E-2</v>
      </c>
      <c r="H66" s="12"/>
      <c r="I66" s="15">
        <f>pf.step!H64</f>
        <v>5.000005328460853</v>
      </c>
      <c r="J66" s="15">
        <f>30</f>
        <v>30</v>
      </c>
    </row>
    <row r="67" spans="2:10" x14ac:dyDescent="0.25">
      <c r="B67" s="15">
        <f>pf.step!E65-ProbeData!$B$2</f>
        <v>4.3301886207942175</v>
      </c>
      <c r="C67" s="15">
        <f>pf.step!F65-ProbeData!$C$2</f>
        <v>2.5001069061651151</v>
      </c>
      <c r="D67" s="15">
        <f>pf.step!G65-ProbeData!$D$2</f>
        <v>45.479904047086961</v>
      </c>
      <c r="E67" s="11">
        <f>pf.step!T65-ProbeData!$E$2</f>
        <v>3.1627098214285713E-2</v>
      </c>
      <c r="F67" s="11">
        <f>pf.step!U65-ProbeData!$F$2</f>
        <v>-1.2677211750000001</v>
      </c>
      <c r="G67" s="11">
        <f>pf.step!V65-ProbeData!$G$2</f>
        <v>5.0806064285714291E-2</v>
      </c>
      <c r="H67" s="12"/>
      <c r="I67" s="15">
        <f>pf.step!H65</f>
        <v>5.0001068022503512</v>
      </c>
      <c r="J67" s="15">
        <f>30</f>
        <v>30</v>
      </c>
    </row>
    <row r="68" spans="2:10" x14ac:dyDescent="0.25">
      <c r="B68" s="15">
        <f>pf.step!E66-ProbeData!$B$2</f>
        <v>4.329906073194195</v>
      </c>
      <c r="C68" s="15">
        <f>pf.step!F66-ProbeData!$C$2</f>
        <v>2.4999996228651185</v>
      </c>
      <c r="D68" s="15">
        <f>pf.step!G66-ProbeData!$D$2</f>
        <v>50.479758218086943</v>
      </c>
      <c r="E68" s="11">
        <f>pf.step!T66-ProbeData!$E$2</f>
        <v>2.5089098214285715E-2</v>
      </c>
      <c r="F68" s="11">
        <f>pf.step!U66-ProbeData!$F$2</f>
        <v>-1.289275175</v>
      </c>
      <c r="G68" s="11">
        <f>pf.step!V66-ProbeData!$G$2</f>
        <v>5.1602064285714289E-2</v>
      </c>
      <c r="H68" s="12"/>
      <c r="I68" s="15">
        <f>pf.step!H66</f>
        <v>4.999808468032521</v>
      </c>
      <c r="J68" s="15">
        <f>30</f>
        <v>30</v>
      </c>
    </row>
    <row r="69" spans="2:10" x14ac:dyDescent="0.25">
      <c r="B69" s="15">
        <f>pf.step!E67-ProbeData!$B$2</f>
        <v>4.3302226973942197</v>
      </c>
      <c r="C69" s="15">
        <f>pf.step!F67-ProbeData!$C$2</f>
        <v>2.5001269654651423</v>
      </c>
      <c r="D69" s="15">
        <f>pf.step!G67-ProbeData!$D$2</f>
        <v>55.480094676086992</v>
      </c>
      <c r="E69" s="11">
        <f>pf.step!T67-ProbeData!$E$2</f>
        <v>1.9137098214285716E-2</v>
      </c>
      <c r="F69" s="11">
        <f>pf.step!U67-ProbeData!$F$2</f>
        <v>-1.2998301750000001</v>
      </c>
      <c r="G69" s="11">
        <f>pf.step!V67-ProbeData!$G$2</f>
        <v>5.1018064285714287E-2</v>
      </c>
      <c r="H69" s="12"/>
      <c r="I69" s="15">
        <f>pf.step!H67</f>
        <v>5.0001463431057704</v>
      </c>
      <c r="J69" s="15">
        <f>30</f>
        <v>30</v>
      </c>
    </row>
    <row r="70" spans="2:10" x14ac:dyDescent="0.25">
      <c r="B70" s="15">
        <f>pf.step!E68-ProbeData!$B$2</f>
        <v>4.3303075002941682</v>
      </c>
      <c r="C70" s="15">
        <f>pf.step!F68-ProbeData!$C$2</f>
        <v>2.4999236540650713</v>
      </c>
      <c r="D70" s="15">
        <f>pf.step!G68-ProbeData!$D$2</f>
        <v>60.480012663086939</v>
      </c>
      <c r="E70" s="11">
        <f>pf.step!T68-ProbeData!$E$2</f>
        <v>1.3545098214285714E-2</v>
      </c>
      <c r="F70" s="11">
        <f>pf.step!U68-ProbeData!$F$2</f>
        <v>-1.2997321750000002</v>
      </c>
      <c r="G70" s="11">
        <f>pf.step!V68-ProbeData!$G$2</f>
        <v>4.8853064285714287E-2</v>
      </c>
      <c r="H70" s="12"/>
      <c r="I70" s="15">
        <f>pf.step!H68</f>
        <v>5.0001181309303071</v>
      </c>
      <c r="J70" s="15">
        <f>30</f>
        <v>30</v>
      </c>
    </row>
    <row r="71" spans="2:10" x14ac:dyDescent="0.25">
      <c r="B71" s="15">
        <f>pf.step!E69-ProbeData!$B$2</f>
        <v>4.3302417604941752</v>
      </c>
      <c r="C71" s="15">
        <f>pf.step!F69-ProbeData!$C$2</f>
        <v>2.4998939000651603</v>
      </c>
      <c r="D71" s="15">
        <f>pf.step!G69-ProbeData!$D$2</f>
        <v>65.480012699586894</v>
      </c>
      <c r="E71" s="11">
        <f>pf.step!T69-ProbeData!$E$2</f>
        <v>8.8520982142857151E-3</v>
      </c>
      <c r="F71" s="11">
        <f>pf.step!U69-ProbeData!$F$2</f>
        <v>-1.2890761750000002</v>
      </c>
      <c r="G71" s="11">
        <f>pf.step!V69-ProbeData!$G$2</f>
        <v>4.5250064285714285E-2</v>
      </c>
      <c r="H71" s="12"/>
      <c r="I71" s="15">
        <f>pf.step!H69</f>
        <v>5.0000463213765025</v>
      </c>
      <c r="J71" s="15">
        <f>30</f>
        <v>30</v>
      </c>
    </row>
    <row r="72" spans="2:10" x14ac:dyDescent="0.25">
      <c r="B72" s="15">
        <f>pf.step!E70-ProbeData!$B$2</f>
        <v>8.6604741064942345</v>
      </c>
      <c r="C72" s="15">
        <f>pf.step!F70-ProbeData!$C$2</f>
        <v>4.9997540060771257</v>
      </c>
      <c r="D72" s="15">
        <f>pf.step!G70-ProbeData!$D$2</f>
        <v>65.479851227646918</v>
      </c>
      <c r="E72" s="11">
        <f>pf.step!T70-ProbeData!$E$2</f>
        <v>8.2820982142857141E-3</v>
      </c>
      <c r="F72" s="11">
        <f>pf.step!U70-ProbeData!$F$2</f>
        <v>-1.2658241750000001</v>
      </c>
      <c r="G72" s="11">
        <f>pf.step!V70-ProbeData!$G$2</f>
        <v>9.519006428571429E-2</v>
      </c>
      <c r="H72" s="12"/>
      <c r="I72" s="15">
        <f>pf.step!H70</f>
        <v>10.000067593298626</v>
      </c>
      <c r="J72" s="15">
        <f>30</f>
        <v>30</v>
      </c>
    </row>
    <row r="73" spans="2:10" x14ac:dyDescent="0.25">
      <c r="B73" s="15">
        <f>pf.step!E71-ProbeData!$B$2</f>
        <v>8.6600398462941826</v>
      </c>
      <c r="C73" s="15">
        <f>pf.step!F71-ProbeData!$C$2</f>
        <v>4.9997837600771504</v>
      </c>
      <c r="D73" s="15">
        <f>pf.step!G71-ProbeData!$D$2</f>
        <v>60.479851191146963</v>
      </c>
      <c r="E73" s="11">
        <f>pf.step!T71-ProbeData!$E$2</f>
        <v>1.5081098214285715E-2</v>
      </c>
      <c r="F73" s="11">
        <f>pf.step!U71-ProbeData!$F$2</f>
        <v>-1.273226175</v>
      </c>
      <c r="G73" s="11">
        <f>pf.step!V71-ProbeData!$G$2</f>
        <v>0.10529006428571429</v>
      </c>
      <c r="H73" s="12"/>
      <c r="I73" s="15">
        <f>pf.step!H71</f>
        <v>9.9997063850362213</v>
      </c>
      <c r="J73" s="15">
        <f>30</f>
        <v>30</v>
      </c>
    </row>
    <row r="74" spans="2:10" x14ac:dyDescent="0.25">
      <c r="B74" s="15">
        <f>pf.step!E72-ProbeData!$B$2</f>
        <v>8.6604550433941654</v>
      </c>
      <c r="C74" s="15">
        <f>pf.step!F72-ProbeData!$C$2</f>
        <v>4.9999870714771646</v>
      </c>
      <c r="D74" s="15">
        <f>pf.step!G72-ProbeData!$D$2</f>
        <v>55.479933204146903</v>
      </c>
      <c r="E74" s="11">
        <f>pf.step!T72-ProbeData!$E$2</f>
        <v>2.3030098214285716E-2</v>
      </c>
      <c r="F74" s="11">
        <f>pf.step!U72-ProbeData!$F$2</f>
        <v>-1.2715831750000002</v>
      </c>
      <c r="G74" s="11">
        <f>pf.step!V72-ProbeData!$G$2</f>
        <v>0.10995106428571429</v>
      </c>
      <c r="H74" s="12"/>
      <c r="I74" s="15">
        <f>pf.step!H72</f>
        <v>10.000167612274817</v>
      </c>
      <c r="J74" s="15">
        <f>30</f>
        <v>30</v>
      </c>
    </row>
    <row r="75" spans="2:10" x14ac:dyDescent="0.25">
      <c r="B75" s="15">
        <f>pf.step!E73-ProbeData!$B$2</f>
        <v>8.6601384191941975</v>
      </c>
      <c r="C75" s="15">
        <f>pf.step!F73-ProbeData!$C$2</f>
        <v>4.9998597288771407</v>
      </c>
      <c r="D75" s="15">
        <f>pf.step!G73-ProbeData!$D$2</f>
        <v>50.480096746146955</v>
      </c>
      <c r="E75" s="11">
        <f>pf.step!T73-ProbeData!$E$2</f>
        <v>3.1605098214285712E-2</v>
      </c>
      <c r="F75" s="11">
        <f>pf.step!U73-ProbeData!$F$2</f>
        <v>-1.2610981750000001</v>
      </c>
      <c r="G75" s="11">
        <f>pf.step!V73-ProbeData!$G$2</f>
        <v>0.11031106428571429</v>
      </c>
      <c r="H75" s="12"/>
      <c r="I75" s="15">
        <f>pf.step!H73</f>
        <v>9.9998297359530461</v>
      </c>
      <c r="J75" s="15">
        <f>30</f>
        <v>30</v>
      </c>
    </row>
    <row r="76" spans="2:10" x14ac:dyDescent="0.25">
      <c r="B76" s="15">
        <f>pf.step!E74-ProbeData!$B$2</f>
        <v>8.6604209667941632</v>
      </c>
      <c r="C76" s="15">
        <f>pf.step!F74-ProbeData!$C$2</f>
        <v>4.9999670121771373</v>
      </c>
      <c r="D76" s="15">
        <f>pf.step!G74-ProbeData!$D$2</f>
        <v>45.479742575146929</v>
      </c>
      <c r="E76" s="11">
        <f>pf.step!T74-ProbeData!$E$2</f>
        <v>4.1734098214285711E-2</v>
      </c>
      <c r="F76" s="11">
        <f>pf.step!U74-ProbeData!$F$2</f>
        <v>-1.2422531750000001</v>
      </c>
      <c r="G76" s="11">
        <f>pf.step!V74-ProbeData!$G$2</f>
        <v>0.10639706428571429</v>
      </c>
      <c r="H76" s="12"/>
      <c r="I76" s="15">
        <f>pf.step!H74</f>
        <v>10.000128071427261</v>
      </c>
      <c r="J76" s="15">
        <f>30</f>
        <v>30</v>
      </c>
    </row>
    <row r="77" spans="2:10" x14ac:dyDescent="0.25">
      <c r="B77" s="15">
        <f>pf.step!E75-ProbeData!$B$2</f>
        <v>8.6602735754941591</v>
      </c>
      <c r="C77" s="15">
        <f>pf.step!F75-ProbeData!$C$2</f>
        <v>5.0000193480437929</v>
      </c>
      <c r="D77" s="15">
        <f>pf.step!G75-ProbeData!$D$2</f>
        <v>40.479944813646966</v>
      </c>
      <c r="E77" s="11">
        <f>pf.step!T75-ProbeData!$E$2</f>
        <v>5.4841098214285712E-2</v>
      </c>
      <c r="F77" s="11">
        <f>pf.step!U75-ProbeData!$F$2</f>
        <v>-1.2114321750000001</v>
      </c>
      <c r="G77" s="11">
        <f>pf.step!V75-ProbeData!$G$2</f>
        <v>9.8276064285714282E-2</v>
      </c>
      <c r="H77" s="12"/>
      <c r="I77" s="15">
        <f>pf.step!H75</f>
        <v>10.000026594125371</v>
      </c>
      <c r="J77" s="15">
        <f>30</f>
        <v>30</v>
      </c>
    </row>
    <row r="78" spans="2:10" x14ac:dyDescent="0.25">
      <c r="B78" s="15">
        <f>pf.step!E76-ProbeData!$B$2</f>
        <v>8.6603403698942429</v>
      </c>
      <c r="C78" s="15">
        <f>pf.step!F76-ProbeData!$C$2</f>
        <v>5.0002059093771436</v>
      </c>
      <c r="D78" s="15">
        <f>pf.step!G76-ProbeData!$D$2</f>
        <v>35.480029856146928</v>
      </c>
      <c r="E78" s="11">
        <f>pf.step!T76-ProbeData!$E$2</f>
        <v>7.3033098214285705E-2</v>
      </c>
      <c r="F78" s="11">
        <f>pf.step!U76-ProbeData!$F$2</f>
        <v>-1.1650351750000001</v>
      </c>
      <c r="G78" s="11">
        <f>pf.step!V76-ProbeData!$G$2</f>
        <v>8.6374064285714286E-2</v>
      </c>
      <c r="H78" s="12"/>
      <c r="I78" s="15">
        <f>pf.step!H76</f>
        <v>10.000177721350259</v>
      </c>
      <c r="J78" s="15">
        <f>30</f>
        <v>30</v>
      </c>
    </row>
    <row r="79" spans="2:10" x14ac:dyDescent="0.25">
      <c r="B79" s="15">
        <f>pf.step!E77-ProbeData!$B$2</f>
        <v>8.6600514327942051</v>
      </c>
      <c r="C79" s="15">
        <f>pf.step!F77-ProbeData!$C$2</f>
        <v>4.999791469577076</v>
      </c>
      <c r="D79" s="15">
        <f>pf.step!G77-ProbeData!$D$2</f>
        <v>30.479843548646954</v>
      </c>
      <c r="E79" s="11">
        <f>pf.step!T77-ProbeData!$E$2</f>
        <v>9.6796098214285711E-2</v>
      </c>
      <c r="F79" s="11">
        <f>pf.step!U77-ProbeData!$F$2</f>
        <v>-1.096898175</v>
      </c>
      <c r="G79" s="11">
        <f>pf.step!V77-ProbeData!$G$2</f>
        <v>7.1260064285714284E-2</v>
      </c>
      <c r="H79" s="12"/>
      <c r="I79" s="15">
        <f>pf.step!H77</f>
        <v>9.9997202739825006</v>
      </c>
      <c r="J79" s="15">
        <f>30</f>
        <v>30</v>
      </c>
    </row>
    <row r="80" spans="2:10" x14ac:dyDescent="0.25">
      <c r="B80" s="15">
        <f>pf.step!E78-ProbeData!$B$2</f>
        <v>8.6600826132942075</v>
      </c>
      <c r="C80" s="15">
        <f>pf.step!F78-ProbeData!$C$2</f>
        <v>5.0001399802771402</v>
      </c>
      <c r="D80" s="15">
        <f>pf.step!G78-ProbeData!$D$2</f>
        <v>25.480116119146942</v>
      </c>
      <c r="E80" s="11">
        <f>pf.step!T78-ProbeData!$E$2</f>
        <v>0.12380209821428571</v>
      </c>
      <c r="F80" s="11">
        <f>pf.step!U78-ProbeData!$F$2</f>
        <v>-0.99955517500000002</v>
      </c>
      <c r="G80" s="11">
        <f>pf.step!V78-ProbeData!$G$2</f>
        <v>5.528806428571429E-2</v>
      </c>
      <c r="H80" s="12"/>
      <c r="I80" s="15">
        <f>pf.step!H78</f>
        <v>9.999921534264482</v>
      </c>
      <c r="J80" s="15">
        <f>30</f>
        <v>30</v>
      </c>
    </row>
    <row r="81" spans="2:10" x14ac:dyDescent="0.25">
      <c r="B81" s="15">
        <f>pf.step!E79-ProbeData!$B$2</f>
        <v>8.6601159485941821</v>
      </c>
      <c r="C81" s="15">
        <f>pf.step!F79-ProbeData!$C$2</f>
        <v>5.0002161759771298</v>
      </c>
      <c r="D81" s="15">
        <f>pf.step!G79-ProbeData!$D$2</f>
        <v>20.479756538146944</v>
      </c>
      <c r="E81" s="11">
        <f>pf.step!T79-ProbeData!$E$2</f>
        <v>0.14451509821428571</v>
      </c>
      <c r="F81" s="11">
        <f>pf.step!U79-ProbeData!$F$2</f>
        <v>-0.87319917499999999</v>
      </c>
      <c r="G81" s="11">
        <f>pf.step!V79-ProbeData!$G$2</f>
        <v>4.2825064285714289E-2</v>
      </c>
      <c r="H81" s="12"/>
      <c r="I81" s="15">
        <f>pf.step!H79</f>
        <v>9.9999885024733235</v>
      </c>
      <c r="J81" s="15">
        <f>30</f>
        <v>30</v>
      </c>
    </row>
    <row r="82" spans="2:10" x14ac:dyDescent="0.25">
      <c r="B82" s="15">
        <f>pf.step!E80-ProbeData!$B$2</f>
        <v>8.6604971911942243</v>
      </c>
      <c r="C82" s="15">
        <f>pf.step!F80-ProbeData!$C$2</f>
        <v>5.0002475669771229</v>
      </c>
      <c r="D82" s="15">
        <f>pf.step!G80-ProbeData!$D$2</f>
        <v>15.479822774646948</v>
      </c>
      <c r="E82" s="11">
        <f>pf.step!T80-ProbeData!$E$2</f>
        <v>0.1468700982142857</v>
      </c>
      <c r="F82" s="11">
        <f>pf.step!U80-ProbeData!$F$2</f>
        <v>-0.73174917499999992</v>
      </c>
      <c r="G82" s="11">
        <f>pf.step!V80-ProbeData!$G$2</f>
        <v>3.5225064285714286E-2</v>
      </c>
      <c r="H82" s="12"/>
      <c r="I82" s="15">
        <f>pf.step!H80</f>
        <v>10.000334360897323</v>
      </c>
      <c r="J82" s="15">
        <f>30</f>
        <v>30</v>
      </c>
    </row>
    <row r="83" spans="2:10" x14ac:dyDescent="0.25">
      <c r="B83" s="15">
        <f>pf.step!E81-ProbeData!$B$2</f>
        <v>8.6604839390942061</v>
      </c>
      <c r="C83" s="15">
        <f>pf.step!F81-ProbeData!$C$2</f>
        <v>5.0002004942770668</v>
      </c>
      <c r="D83" s="15">
        <f>pf.step!G81-ProbeData!$D$2</f>
        <v>10.479687188646949</v>
      </c>
      <c r="E83" s="11">
        <f>pf.step!T81-ProbeData!$E$2</f>
        <v>0.1327930982142857</v>
      </c>
      <c r="F83" s="11">
        <f>pf.step!U81-ProbeData!$F$2</f>
        <v>-0.59796617499999993</v>
      </c>
      <c r="G83" s="11">
        <f>pf.step!V81-ProbeData!$G$2</f>
        <v>2.9409064285714284E-2</v>
      </c>
      <c r="H83" s="12"/>
      <c r="I83" s="15">
        <f>pf.step!H81</f>
        <v>10.000299347633415</v>
      </c>
      <c r="J83" s="15">
        <f>30</f>
        <v>30</v>
      </c>
    </row>
    <row r="84" spans="2:10" x14ac:dyDescent="0.25">
      <c r="B84" s="15">
        <f>pf.step!E82-ProbeData!$B$2</f>
        <v>8.6601139883941869</v>
      </c>
      <c r="C84" s="15">
        <f>pf.step!F82-ProbeData!$C$2</f>
        <v>4.999782966377154</v>
      </c>
      <c r="D84" s="15">
        <f>pf.step!G82-ProbeData!$D$2</f>
        <v>5.4797138491469468</v>
      </c>
      <c r="E84" s="11">
        <f>pf.step!T82-ProbeData!$E$2</f>
        <v>0.11108509821428571</v>
      </c>
      <c r="F84" s="11">
        <f>pf.step!U82-ProbeData!$F$2</f>
        <v>-0.484300175</v>
      </c>
      <c r="G84" s="11">
        <f>pf.step!V82-ProbeData!$G$2</f>
        <v>2.3669064285714286E-2</v>
      </c>
      <c r="H84" s="12"/>
      <c r="I84" s="15">
        <f>pf.step!H82</f>
        <v>9.9997701975023308</v>
      </c>
      <c r="J84" s="15">
        <f>30</f>
        <v>30</v>
      </c>
    </row>
    <row r="85" spans="2:10" x14ac:dyDescent="0.25">
      <c r="B85" s="15">
        <f>pf.step!E83-ProbeData!$B$2</f>
        <v>8.660389531494161</v>
      </c>
      <c r="C85" s="15">
        <f>pf.step!F83-ProbeData!$C$2</f>
        <v>5.0000962992771179</v>
      </c>
      <c r="D85" s="15">
        <f>pf.step!G83-ProbeData!$D$2</f>
        <v>0.47978413114694263</v>
      </c>
      <c r="E85" s="11">
        <f>pf.step!T83-ProbeData!$E$2</f>
        <v>9.0090098214285708E-2</v>
      </c>
      <c r="F85" s="11">
        <f>pf.step!U83-ProbeData!$F$2</f>
        <v>-0.39203317500000001</v>
      </c>
      <c r="G85" s="11">
        <f>pf.step!V83-ProbeData!$G$2</f>
        <v>1.8530064285714284E-2</v>
      </c>
      <c r="H85" s="12"/>
      <c r="I85" s="15">
        <f>pf.step!H83</f>
        <v>10.000165490593561</v>
      </c>
      <c r="J85" s="15">
        <f>30</f>
        <v>30</v>
      </c>
    </row>
    <row r="86" spans="2:10" x14ac:dyDescent="0.25">
      <c r="B86" s="15">
        <f>pf.step!E84-ProbeData!$B$2</f>
        <v>8.6601069718942085</v>
      </c>
      <c r="C86" s="15">
        <f>pf.step!F84-ProbeData!$C$2</f>
        <v>5.000118668277139</v>
      </c>
      <c r="D86" s="15">
        <f>pf.step!G84-ProbeData!$D$2</f>
        <v>-4.5198401543530622</v>
      </c>
      <c r="E86" s="11">
        <f>pf.step!T84-ProbeData!$E$2</f>
        <v>7.2638098214285712E-2</v>
      </c>
      <c r="F86" s="11">
        <f>pf.step!U84-ProbeData!$F$2</f>
        <v>-0.31823517500000004</v>
      </c>
      <c r="G86" s="11">
        <f>pf.step!V84-ProbeData!$G$2</f>
        <v>1.4312064285714285E-2</v>
      </c>
      <c r="H86" s="12"/>
      <c r="I86" s="15">
        <f>pf.step!H84</f>
        <v>9.999931972843827</v>
      </c>
      <c r="J86" s="15">
        <f>30</f>
        <v>30</v>
      </c>
    </row>
    <row r="87" spans="2:10" x14ac:dyDescent="0.25">
      <c r="B87" s="15">
        <f>pf.step!E85-ProbeData!$B$2</f>
        <v>8.6601441018942182</v>
      </c>
      <c r="C87" s="15">
        <f>pf.step!F85-ProbeData!$C$2</f>
        <v>5.000218529477138</v>
      </c>
      <c r="D87" s="15">
        <f>pf.step!G85-ProbeData!$D$2</f>
        <v>-9.5200262018530566</v>
      </c>
      <c r="E87" s="11">
        <f>pf.step!T85-ProbeData!$E$2</f>
        <v>5.7995098214285716E-2</v>
      </c>
      <c r="F87" s="11">
        <f>pf.step!U85-ProbeData!$F$2</f>
        <v>-0.25941417500000002</v>
      </c>
      <c r="G87" s="11">
        <f>pf.step!V85-ProbeData!$G$2</f>
        <v>1.1030064285714285E-2</v>
      </c>
      <c r="H87" s="12"/>
      <c r="I87" s="15">
        <f>pf.step!H85</f>
        <v>10.000014060395102</v>
      </c>
      <c r="J87" s="15">
        <f>30</f>
        <v>30</v>
      </c>
    </row>
    <row r="88" spans="2:10" x14ac:dyDescent="0.25">
      <c r="B88" s="15">
        <f>pf.step!E86-ProbeData!$B$2</f>
        <v>8.6600190164942319</v>
      </c>
      <c r="C88" s="15">
        <f>pf.step!F86-ProbeData!$C$2</f>
        <v>4.9999999379771225</v>
      </c>
      <c r="D88" s="15">
        <f>pf.step!G86-ProbeData!$D$2</f>
        <v>-14.520170145353035</v>
      </c>
      <c r="E88" s="11">
        <f>pf.step!T86-ProbeData!$E$2</f>
        <v>4.6468098214285714E-2</v>
      </c>
      <c r="F88" s="11">
        <f>pf.step!U86-ProbeData!$F$2</f>
        <v>-0.21256017499999999</v>
      </c>
      <c r="G88" s="11">
        <f>pf.step!V86-ProbeData!$G$2</f>
        <v>8.5660642857142855E-3</v>
      </c>
      <c r="H88" s="12"/>
      <c r="I88" s="15">
        <f>pf.step!H86</f>
        <v>9.9997964352187161</v>
      </c>
      <c r="J88" s="15">
        <f>30</f>
        <v>30</v>
      </c>
    </row>
    <row r="89" spans="2:10" x14ac:dyDescent="0.25">
      <c r="B89" s="15">
        <f>pf.step!E87-ProbeData!$B$2</f>
        <v>12.990171940494236</v>
      </c>
      <c r="C89" s="15">
        <f>pf.step!F87-ProbeData!$C$2</f>
        <v>7.5000676810223013</v>
      </c>
      <c r="D89" s="15">
        <f>pf.step!G87-ProbeData!$D$2</f>
        <v>-14.519827679234254</v>
      </c>
      <c r="E89" s="11">
        <f>pf.step!T87-ProbeData!$E$2</f>
        <v>6.5145098214285713E-2</v>
      </c>
      <c r="F89" s="11">
        <f>pf.step!U87-ProbeData!$F$2</f>
        <v>-0.20308717499999998</v>
      </c>
      <c r="G89" s="11">
        <f>pf.step!V87-ProbeData!$G$2</f>
        <v>1.3628064285714284E-2</v>
      </c>
      <c r="H89" s="12"/>
      <c r="I89" s="15">
        <f>pf.step!H87</f>
        <v>14.999852741394465</v>
      </c>
      <c r="J89" s="15">
        <f>30</f>
        <v>30</v>
      </c>
    </row>
    <row r="90" spans="2:10" x14ac:dyDescent="0.25">
      <c r="B90" s="15">
        <f>pf.step!E88-ProbeData!$B$2</f>
        <v>12.990297025894222</v>
      </c>
      <c r="C90" s="15">
        <f>pf.step!F88-ProbeData!$C$2</f>
        <v>7.4997862725223285</v>
      </c>
      <c r="D90" s="15">
        <f>pf.step!G88-ProbeData!$D$2</f>
        <v>-9.520183735734264</v>
      </c>
      <c r="E90" s="11">
        <f>pf.step!T88-ProbeData!$E$2</f>
        <v>8.1021098214285714E-2</v>
      </c>
      <c r="F90" s="11">
        <f>pf.step!U88-ProbeData!$F$2</f>
        <v>-0.24721117500000001</v>
      </c>
      <c r="G90" s="11">
        <f>pf.step!V88-ProbeData!$G$2</f>
        <v>1.7639064285714285E-2</v>
      </c>
      <c r="H90" s="12"/>
      <c r="I90" s="15">
        <f>pf.step!H88</f>
        <v>14.999820364073386</v>
      </c>
      <c r="J90" s="15">
        <f>30</f>
        <v>30</v>
      </c>
    </row>
    <row r="91" spans="2:10" x14ac:dyDescent="0.25">
      <c r="B91" s="15">
        <f>pf.step!E89-ProbeData!$B$2</f>
        <v>12.990259895894212</v>
      </c>
      <c r="C91" s="15">
        <f>pf.step!F89-ProbeData!$C$2</f>
        <v>7.5001864113223178</v>
      </c>
      <c r="D91" s="15">
        <f>pf.step!G89-ProbeData!$D$2</f>
        <v>-4.5199976882342696</v>
      </c>
      <c r="E91" s="11">
        <f>pf.step!T89-ProbeData!$E$2</f>
        <v>0.10122009821428571</v>
      </c>
      <c r="F91" s="11">
        <f>pf.step!U89-ProbeData!$F$2</f>
        <v>-0.30268317500000003</v>
      </c>
      <c r="G91" s="11">
        <f>pf.step!V89-ProbeData!$G$2</f>
        <v>2.2762064285714284E-2</v>
      </c>
      <c r="H91" s="12"/>
      <c r="I91" s="15">
        <f>pf.step!H89</f>
        <v>14.999988278910802</v>
      </c>
      <c r="J91" s="15">
        <f>30</f>
        <v>30</v>
      </c>
    </row>
    <row r="92" spans="2:10" x14ac:dyDescent="0.25">
      <c r="B92" s="15">
        <f>pf.step!E90-ProbeData!$B$2</f>
        <v>12.990542455494165</v>
      </c>
      <c r="C92" s="15">
        <f>pf.step!F90-ProbeData!$C$2</f>
        <v>7.5001640423222966</v>
      </c>
      <c r="D92" s="15">
        <f>pf.step!G90-ProbeData!$D$2</f>
        <v>0.4801265972657518</v>
      </c>
      <c r="E92" s="11">
        <f>pf.step!T90-ProbeData!$E$2</f>
        <v>0.1264910982142857</v>
      </c>
      <c r="F92" s="11">
        <f>pf.step!U90-ProbeData!$F$2</f>
        <v>-0.372487175</v>
      </c>
      <c r="G92" s="11">
        <f>pf.step!V90-ProbeData!$G$2</f>
        <v>2.9533064285714287E-2</v>
      </c>
      <c r="H92" s="12"/>
      <c r="I92" s="15">
        <f>pf.step!H90</f>
        <v>15.000221796684897</v>
      </c>
      <c r="J92" s="15">
        <f>30</f>
        <v>30</v>
      </c>
    </row>
    <row r="93" spans="2:10" x14ac:dyDescent="0.25">
      <c r="B93" s="15">
        <f>pf.step!E91-ProbeData!$B$2</f>
        <v>12.990266912394191</v>
      </c>
      <c r="C93" s="15">
        <f>pf.step!F91-ProbeData!$C$2</f>
        <v>7.4998507094222759</v>
      </c>
      <c r="D93" s="15">
        <f>pf.step!G91-ProbeData!$D$2</f>
        <v>5.4800563152657276</v>
      </c>
      <c r="E93" s="11">
        <f>pf.step!T91-ProbeData!$E$2</f>
        <v>0.15671209821428569</v>
      </c>
      <c r="F93" s="11">
        <f>pf.step!U91-ProbeData!$F$2</f>
        <v>-0.46060517500000003</v>
      </c>
      <c r="G93" s="11">
        <f>pf.step!V91-ProbeData!$G$2</f>
        <v>3.8132064285714286E-2</v>
      </c>
      <c r="H93" s="12"/>
      <c r="I93" s="15">
        <f>pf.step!H91</f>
        <v>14.999826502958797</v>
      </c>
      <c r="J93" s="15">
        <f>30</f>
        <v>30</v>
      </c>
    </row>
    <row r="94" spans="2:10" x14ac:dyDescent="0.25">
      <c r="B94" s="15">
        <f>pf.step!E92-ProbeData!$B$2</f>
        <v>12.990136863094165</v>
      </c>
      <c r="C94" s="15">
        <f>pf.step!F92-ProbeData!$C$2</f>
        <v>7.4997682373223142</v>
      </c>
      <c r="D94" s="15">
        <f>pf.step!G92-ProbeData!$D$2</f>
        <v>10.48002965476573</v>
      </c>
      <c r="E94" s="11">
        <f>pf.step!T92-ProbeData!$E$2</f>
        <v>0.1909340982142857</v>
      </c>
      <c r="F94" s="11">
        <f>pf.step!U92-ProbeData!$F$2</f>
        <v>-0.57263017500000002</v>
      </c>
      <c r="G94" s="11">
        <f>pf.step!V92-ProbeData!$G$2</f>
        <v>4.7768064285714291E-2</v>
      </c>
      <c r="H94" s="12"/>
      <c r="I94" s="15">
        <f>pf.step!H92</f>
        <v>14.99967264094342</v>
      </c>
      <c r="J94" s="15">
        <f>30</f>
        <v>30</v>
      </c>
    </row>
    <row r="95" spans="2:10" x14ac:dyDescent="0.25">
      <c r="B95" s="15">
        <f>pf.step!E93-ProbeData!$B$2</f>
        <v>12.990150115194183</v>
      </c>
      <c r="C95" s="15">
        <f>pf.step!F93-ProbeData!$C$2</f>
        <v>7.4998153100223135</v>
      </c>
      <c r="D95" s="15">
        <f>pf.step!G93-ProbeData!$D$2</f>
        <v>15.480165240765757</v>
      </c>
      <c r="E95" s="11">
        <f>pf.step!T93-ProbeData!$E$2</f>
        <v>0.2174170982142857</v>
      </c>
      <c r="F95" s="11">
        <f>pf.step!U93-ProbeData!$F$2</f>
        <v>-0.71318817499999998</v>
      </c>
      <c r="G95" s="11">
        <f>pf.step!V93-ProbeData!$G$2</f>
        <v>5.5555064285714287E-2</v>
      </c>
      <c r="H95" s="12"/>
      <c r="I95" s="15">
        <f>pf.step!H93</f>
        <v>14.999707653808608</v>
      </c>
      <c r="J95" s="15">
        <f>30</f>
        <v>30</v>
      </c>
    </row>
    <row r="96" spans="2:10" x14ac:dyDescent="0.25">
      <c r="B96" s="15">
        <f>pf.step!E94-ProbeData!$B$2</f>
        <v>12.990268872594243</v>
      </c>
      <c r="C96" s="15">
        <f>pf.step!F94-ProbeData!$C$2</f>
        <v>7.4997839190223203</v>
      </c>
      <c r="D96" s="15">
        <f>pf.step!G94-ProbeData!$D$2</f>
        <v>20.480099004265725</v>
      </c>
      <c r="E96" s="11">
        <f>pf.step!T94-ProbeData!$E$2</f>
        <v>0.2069490982142857</v>
      </c>
      <c r="F96" s="11">
        <f>pf.step!U94-ProbeData!$F$2</f>
        <v>-0.87080117499999998</v>
      </c>
      <c r="G96" s="11">
        <f>pf.step!V94-ProbeData!$G$2</f>
        <v>6.585506428571429E-2</v>
      </c>
      <c r="H96" s="12"/>
      <c r="I96" s="15">
        <f>pf.step!H94</f>
        <v>14.9997948057404</v>
      </c>
      <c r="J96" s="15">
        <f>30</f>
        <v>30</v>
      </c>
    </row>
    <row r="97" spans="2:10" x14ac:dyDescent="0.25">
      <c r="B97" s="15">
        <f>pf.step!E95-ProbeData!$B$2</f>
        <v>12.990235537294154</v>
      </c>
      <c r="C97" s="15">
        <f>pf.step!F95-ProbeData!$C$2</f>
        <v>7.500207723322319</v>
      </c>
      <c r="D97" s="15">
        <f>pf.step!G95-ProbeData!$D$2</f>
        <v>25.479958585265706</v>
      </c>
      <c r="E97" s="11">
        <f>pf.step!T95-ProbeData!$E$2</f>
        <v>0.15995109821428571</v>
      </c>
      <c r="F97" s="11">
        <f>pf.step!U95-ProbeData!$F$2</f>
        <v>-1.001696175</v>
      </c>
      <c r="G97" s="11">
        <f>pf.step!V95-ProbeData!$G$2</f>
        <v>9.4160064285714287E-2</v>
      </c>
      <c r="H97" s="12"/>
      <c r="I97" s="15">
        <f>pf.step!H95</f>
        <v>14.999977840229089</v>
      </c>
      <c r="J97" s="15">
        <f>30</f>
        <v>30</v>
      </c>
    </row>
    <row r="98" spans="2:10" x14ac:dyDescent="0.25">
      <c r="B98" s="15">
        <f>pf.step!E96-ProbeData!$B$2</f>
        <v>12.990204356794209</v>
      </c>
      <c r="C98" s="15">
        <f>pf.step!F96-ProbeData!$C$2</f>
        <v>7.4998592126223116</v>
      </c>
      <c r="D98" s="15">
        <f>pf.step!G96-ProbeData!$D$2</f>
        <v>30.479686014765775</v>
      </c>
      <c r="E98" s="11">
        <f>pf.step!T96-ProbeData!$E$2</f>
        <v>0.11303109821428571</v>
      </c>
      <c r="F98" s="11">
        <f>pf.step!U96-ProbeData!$F$2</f>
        <v>-1.0875661750000001</v>
      </c>
      <c r="G98" s="11">
        <f>pf.step!V96-ProbeData!$G$2</f>
        <v>0.13081106428571429</v>
      </c>
      <c r="H98" s="12"/>
      <c r="I98" s="15">
        <f>pf.step!H96</f>
        <v>14.999776579683811</v>
      </c>
      <c r="J98" s="15">
        <f>30</f>
        <v>30</v>
      </c>
    </row>
    <row r="99" spans="2:10" x14ac:dyDescent="0.25">
      <c r="B99" s="15">
        <f>pf.step!E97-ProbeData!$B$2</f>
        <v>12.990493293894247</v>
      </c>
      <c r="C99" s="15">
        <f>pf.step!F97-ProbeData!$C$2</f>
        <v>7.4997736524223342</v>
      </c>
      <c r="D99" s="15">
        <f>pf.step!G97-ProbeData!$D$2</f>
        <v>35.479872322265749</v>
      </c>
      <c r="E99" s="11">
        <f>pf.step!T97-ProbeData!$E$2</f>
        <v>7.9678098214285703E-2</v>
      </c>
      <c r="F99" s="11">
        <f>pf.step!U97-ProbeData!$F$2</f>
        <v>-1.1404301750000001</v>
      </c>
      <c r="G99" s="11">
        <f>pf.step!V97-ProbeData!$G$2</f>
        <v>0.16320106428571429</v>
      </c>
      <c r="H99" s="12"/>
      <c r="I99" s="15">
        <f>pf.step!H97</f>
        <v>14.999984028534152</v>
      </c>
      <c r="J99" s="15">
        <f>30</f>
        <v>30</v>
      </c>
    </row>
    <row r="100" spans="2:10" x14ac:dyDescent="0.25">
      <c r="B100" s="15">
        <f>pf.step!E98-ProbeData!$B$2</f>
        <v>12.990426499494163</v>
      </c>
      <c r="C100" s="15">
        <f>pf.step!F98-ProbeData!$C$2</f>
        <v>7.5000870910890285</v>
      </c>
      <c r="D100" s="15">
        <f>pf.step!G98-ProbeData!$D$2</f>
        <v>40.479787279765787</v>
      </c>
      <c r="E100" s="11">
        <f>pf.step!T98-ProbeData!$E$2</f>
        <v>5.7881098214285713E-2</v>
      </c>
      <c r="F100" s="11">
        <f>pf.step!U98-ProbeData!$F$2</f>
        <v>-1.1736981750000002</v>
      </c>
      <c r="G100" s="11">
        <f>pf.step!V98-ProbeData!$G$2</f>
        <v>0.1866840642857143</v>
      </c>
      <c r="H100" s="12"/>
      <c r="I100" s="15">
        <f>pf.step!H98</f>
        <v>15.0000829001936</v>
      </c>
      <c r="J100" s="15">
        <f>30</f>
        <v>30</v>
      </c>
    </row>
    <row r="101" spans="2:10" x14ac:dyDescent="0.25">
      <c r="B101" s="15">
        <f>pf.step!E99-ProbeData!$B$2</f>
        <v>12.990573890794167</v>
      </c>
      <c r="C101" s="15">
        <f>pf.step!F99-ProbeData!$C$2</f>
        <v>7.5000347552223161</v>
      </c>
      <c r="D101" s="15">
        <f>pf.step!G99-ProbeData!$D$2</f>
        <v>45.480085041265738</v>
      </c>
      <c r="E101" s="11">
        <f>pf.step!T99-ProbeData!$E$2</f>
        <v>4.3854098214285715E-2</v>
      </c>
      <c r="F101" s="11">
        <f>pf.step!U99-ProbeData!$F$2</f>
        <v>-1.1944331750000001</v>
      </c>
      <c r="G101" s="11">
        <f>pf.step!V99-ProbeData!$G$2</f>
        <v>0.2023920642857143</v>
      </c>
      <c r="H101" s="12"/>
      <c r="I101" s="15">
        <f>pf.step!H99</f>
        <v>15.000184376924365</v>
      </c>
      <c r="J101" s="15">
        <f>30</f>
        <v>30</v>
      </c>
    </row>
    <row r="102" spans="2:10" x14ac:dyDescent="0.25">
      <c r="B102" s="15">
        <f>pf.step!E100-ProbeData!$B$2</f>
        <v>12.990291343194201</v>
      </c>
      <c r="C102" s="15">
        <f>pf.step!F100-ProbeData!$C$2</f>
        <v>7.4999274719223195</v>
      </c>
      <c r="D102" s="15">
        <f>pf.step!G100-ProbeData!$D$2</f>
        <v>50.479939212265776</v>
      </c>
      <c r="E102" s="11">
        <f>pf.step!T100-ProbeData!$E$2</f>
        <v>3.4478098214285713E-2</v>
      </c>
      <c r="F102" s="11">
        <f>pf.step!U100-ProbeData!$F$2</f>
        <v>-1.208067175</v>
      </c>
      <c r="G102" s="11">
        <f>pf.step!V100-ProbeData!$G$2</f>
        <v>0.20992406428571428</v>
      </c>
      <c r="H102" s="12"/>
      <c r="I102" s="15">
        <f>pf.step!H100</f>
        <v>14.999886041739162</v>
      </c>
      <c r="J102" s="15">
        <f>30</f>
        <v>30</v>
      </c>
    </row>
    <row r="103" spans="2:10" x14ac:dyDescent="0.25">
      <c r="B103" s="15">
        <f>pf.step!E101-ProbeData!$B$2</f>
        <v>12.990607967394169</v>
      </c>
      <c r="C103" s="15">
        <f>pf.step!F101-ProbeData!$C$2</f>
        <v>7.5000548145222865</v>
      </c>
      <c r="D103" s="15">
        <f>pf.step!G101-ProbeData!$D$2</f>
        <v>55.479775670265724</v>
      </c>
      <c r="E103" s="11">
        <f>pf.step!T101-ProbeData!$E$2</f>
        <v>2.7554098214285713E-2</v>
      </c>
      <c r="F103" s="11">
        <f>pf.step!U101-ProbeData!$F$2</f>
        <v>-1.215987175</v>
      </c>
      <c r="G103" s="11">
        <f>pf.step!V101-ProbeData!$G$2</f>
        <v>0.2099170642857143</v>
      </c>
      <c r="H103" s="12"/>
      <c r="I103" s="15">
        <f>pf.step!H101</f>
        <v>15.000223917774154</v>
      </c>
      <c r="J103" s="15">
        <f>30</f>
        <v>30</v>
      </c>
    </row>
    <row r="104" spans="2:10" x14ac:dyDescent="0.25">
      <c r="B104" s="15">
        <f>pf.step!E102-ProbeData!$B$2</f>
        <v>12.990192770294186</v>
      </c>
      <c r="C104" s="15">
        <f>pf.step!F102-ProbeData!$C$2</f>
        <v>7.4998515031223292</v>
      </c>
      <c r="D104" s="15">
        <f>pf.step!G102-ProbeData!$D$2</f>
        <v>60.479693657265727</v>
      </c>
      <c r="E104" s="11">
        <f>pf.step!T102-ProbeData!$E$2</f>
        <v>2.3067098214285715E-2</v>
      </c>
      <c r="F104" s="11">
        <f>pf.step!U102-ProbeData!$F$2</f>
        <v>-1.2199241750000001</v>
      </c>
      <c r="G104" s="11">
        <f>pf.step!V102-ProbeData!$G$2</f>
        <v>0.20238706428571429</v>
      </c>
      <c r="H104" s="12"/>
      <c r="I104" s="15">
        <f>pf.step!H102</f>
        <v>14.999762690732464</v>
      </c>
      <c r="J104" s="15">
        <f>30</f>
        <v>30</v>
      </c>
    </row>
    <row r="105" spans="2:10" x14ac:dyDescent="0.25">
      <c r="B105" s="15">
        <f>pf.step!E103-ProbeData!$B$2</f>
        <v>12.990627030494238</v>
      </c>
      <c r="C105" s="15">
        <f>pf.step!F103-ProbeData!$C$2</f>
        <v>7.4998217491223045</v>
      </c>
      <c r="D105" s="15">
        <f>pf.step!G103-ProbeData!$D$2</f>
        <v>65.479693693765739</v>
      </c>
      <c r="E105" s="11">
        <f>pf.step!T103-ProbeData!$E$2</f>
        <v>2.0589098214285714E-2</v>
      </c>
      <c r="F105" s="11">
        <f>pf.step!U103-ProbeData!$F$2</f>
        <v>-1.2201371750000001</v>
      </c>
      <c r="G105" s="11">
        <f>pf.step!V103-ProbeData!$G$2</f>
        <v>0.18091906428571428</v>
      </c>
      <c r="H105" s="12"/>
      <c r="I105" s="15">
        <f>pf.step!H103</f>
        <v>15.000123896622171</v>
      </c>
      <c r="J105" s="15">
        <f>30</f>
        <v>30</v>
      </c>
    </row>
    <row r="106" spans="2:10" x14ac:dyDescent="0.25">
      <c r="B106" s="15">
        <f>pf.step!E104-ProbeData!$B$2</f>
        <v>2.5001812244941561</v>
      </c>
      <c r="C106" s="15">
        <f>pf.step!F104-ProbeData!$C$2</f>
        <v>4.3300318737531143</v>
      </c>
      <c r="D106" s="15">
        <f>pf.step!G104-ProbeData!$D$2</f>
        <v>-14.520169925673059</v>
      </c>
      <c r="E106" s="11">
        <f>pf.step!T104-ProbeData!$E$2</f>
        <v>4.2260098214285717E-2</v>
      </c>
      <c r="F106" s="11">
        <f>pf.step!U104-ProbeData!$F$2</f>
        <v>-0.21713317499999998</v>
      </c>
      <c r="G106" s="11">
        <f>pf.step!V104-ProbeData!$G$2</f>
        <v>5.2920642857142864E-3</v>
      </c>
      <c r="H106" s="12"/>
      <c r="I106" s="15">
        <f>pf.step!H104</f>
        <v>5.0000082182963466</v>
      </c>
      <c r="J106" s="15">
        <f>60</f>
        <v>60</v>
      </c>
    </row>
    <row r="107" spans="2:10" x14ac:dyDescent="0.25">
      <c r="B107" s="15">
        <f>pf.step!E105-ProbeData!$B$2</f>
        <v>2.4998063098942112</v>
      </c>
      <c r="C107" s="15">
        <f>pf.step!F105-ProbeData!$C$2</f>
        <v>4.3302504652531297</v>
      </c>
      <c r="D107" s="15">
        <f>pf.step!G105-ProbeData!$D$2</f>
        <v>-9.5200259821730526</v>
      </c>
      <c r="E107" s="11">
        <f>pf.step!T105-ProbeData!$E$2</f>
        <v>5.2805098214285716E-2</v>
      </c>
      <c r="F107" s="11">
        <f>pf.step!U105-ProbeData!$F$2</f>
        <v>-0.26534117500000004</v>
      </c>
      <c r="G107" s="11">
        <f>pf.step!V105-ProbeData!$G$2</f>
        <v>6.8470642857142864E-3</v>
      </c>
      <c r="H107" s="12"/>
      <c r="I107" s="15">
        <f>pf.step!H105</f>
        <v>5.0000100678710497</v>
      </c>
      <c r="J107" s="15">
        <f>60</f>
        <v>60</v>
      </c>
    </row>
    <row r="108" spans="2:10" x14ac:dyDescent="0.25">
      <c r="B108" s="15">
        <f>pf.step!E106-ProbeData!$B$2</f>
        <v>2.4997691798942014</v>
      </c>
      <c r="C108" s="15">
        <f>pf.step!F106-ProbeData!$C$2</f>
        <v>4.3301506040531308</v>
      </c>
      <c r="D108" s="15">
        <f>pf.step!G106-ProbeData!$D$2</f>
        <v>-4.5198399346730298</v>
      </c>
      <c r="E108" s="11">
        <f>pf.step!T106-ProbeData!$E$2</f>
        <v>6.5788098214285703E-2</v>
      </c>
      <c r="F108" s="11">
        <f>pf.step!U106-ProbeData!$F$2</f>
        <v>-0.32592817500000004</v>
      </c>
      <c r="G108" s="11">
        <f>pf.step!V106-ProbeData!$G$2</f>
        <v>8.8460642857142845E-3</v>
      </c>
      <c r="H108" s="12"/>
      <c r="I108" s="15">
        <f>pf.step!H106</f>
        <v>4.9999050197509378</v>
      </c>
      <c r="J108" s="15">
        <f>60</f>
        <v>60</v>
      </c>
    </row>
    <row r="109" spans="2:10" x14ac:dyDescent="0.25">
      <c r="B109" s="15">
        <f>pf.step!E107-ProbeData!$B$2</f>
        <v>2.5000517394942108</v>
      </c>
      <c r="C109" s="15">
        <f>pf.step!F107-ProbeData!$C$2</f>
        <v>4.3301282350531096</v>
      </c>
      <c r="D109" s="15">
        <f>pf.step!G107-ProbeData!$D$2</f>
        <v>0.47978435082694659</v>
      </c>
      <c r="E109" s="11">
        <f>pf.step!T107-ProbeData!$E$2</f>
        <v>8.2313098214285702E-2</v>
      </c>
      <c r="F109" s="11">
        <f>pf.step!U107-ProbeData!$F$2</f>
        <v>-0.40169617500000004</v>
      </c>
      <c r="G109" s="11">
        <f>pf.step!V107-ProbeData!$G$2</f>
        <v>1.1481064285714285E-2</v>
      </c>
      <c r="H109" s="12"/>
      <c r="I109" s="15">
        <f>pf.step!H107</f>
        <v>5.000026923142733</v>
      </c>
      <c r="J109" s="15">
        <f>60</f>
        <v>60</v>
      </c>
    </row>
    <row r="110" spans="2:10" x14ac:dyDescent="0.25">
      <c r="B110" s="15">
        <f>pf.step!E108-ProbeData!$B$2</f>
        <v>2.4997761963941798</v>
      </c>
      <c r="C110" s="15">
        <f>pf.step!F108-ProbeData!$C$2</f>
        <v>4.330314902153134</v>
      </c>
      <c r="D110" s="15">
        <f>pf.step!G108-ProbeData!$D$2</f>
        <v>5.4797140688269508</v>
      </c>
      <c r="E110" s="11">
        <f>pf.step!T108-ProbeData!$E$2</f>
        <v>0.10100109821428571</v>
      </c>
      <c r="F110" s="11">
        <f>pf.step!U108-ProbeData!$F$2</f>
        <v>-0.49637617500000003</v>
      </c>
      <c r="G110" s="11">
        <f>pf.step!V108-ProbeData!$G$2</f>
        <v>1.4811064285714284E-2</v>
      </c>
      <c r="H110" s="12"/>
      <c r="I110" s="15">
        <f>pf.step!H108</f>
        <v>5.0000508181285976</v>
      </c>
      <c r="J110" s="15">
        <f>60</f>
        <v>60</v>
      </c>
    </row>
    <row r="111" spans="2:10" x14ac:dyDescent="0.25">
      <c r="B111" s="15">
        <f>pf.step!E109-ProbeData!$B$2</f>
        <v>2.500146147094199</v>
      </c>
      <c r="C111" s="15">
        <f>pf.step!F109-ProbeData!$C$2</f>
        <v>4.3302324300531154</v>
      </c>
      <c r="D111" s="15">
        <f>pf.step!G109-ProbeData!$D$2</f>
        <v>10.479687408326953</v>
      </c>
      <c r="E111" s="11">
        <f>pf.step!T109-ProbeData!$E$2</f>
        <v>0.11988409821428571</v>
      </c>
      <c r="F111" s="11">
        <f>pf.step!U109-ProbeData!$F$2</f>
        <v>-0.61176917499999994</v>
      </c>
      <c r="G111" s="11">
        <f>pf.step!V109-ProbeData!$G$2</f>
        <v>1.8806064285714286E-2</v>
      </c>
      <c r="H111" s="12"/>
      <c r="I111" s="15">
        <f>pf.step!H109</f>
        <v>5.000164362809854</v>
      </c>
      <c r="J111" s="15">
        <f>60</f>
        <v>60</v>
      </c>
    </row>
    <row r="112" spans="2:10" x14ac:dyDescent="0.25">
      <c r="B112" s="15">
        <f>pf.step!E110-ProbeData!$B$2</f>
        <v>2.5001593991941604</v>
      </c>
      <c r="C112" s="15">
        <f>pf.step!F110-ProbeData!$C$2</f>
        <v>4.3302795027531715</v>
      </c>
      <c r="D112" s="15">
        <f>pf.step!G110-ProbeData!$D$2</f>
        <v>15.479822994326952</v>
      </c>
      <c r="E112" s="11">
        <f>pf.step!T110-ProbeData!$E$2</f>
        <v>0.1329090982142857</v>
      </c>
      <c r="F112" s="11">
        <f>pf.step!U110-ProbeData!$F$2</f>
        <v>-0.74552317499999998</v>
      </c>
      <c r="G112" s="11">
        <f>pf.step!V110-ProbeData!$G$2</f>
        <v>2.3241064285714284E-2</v>
      </c>
      <c r="H112" s="12"/>
      <c r="I112" s="15">
        <f>pf.step!H110</f>
        <v>5.0002117548503042</v>
      </c>
      <c r="J112" s="15">
        <f>60</f>
        <v>60</v>
      </c>
    </row>
    <row r="113" spans="2:10" x14ac:dyDescent="0.25">
      <c r="B113" s="15">
        <f>pf.step!E111-ProbeData!$B$2</f>
        <v>2.499778156594175</v>
      </c>
      <c r="C113" s="15">
        <f>pf.step!F111-ProbeData!$C$2</f>
        <v>4.3302481117531215</v>
      </c>
      <c r="D113" s="15">
        <f>pf.step!G111-ProbeData!$D$2</f>
        <v>20.479756757826948</v>
      </c>
      <c r="E113" s="11">
        <f>pf.step!T111-ProbeData!$E$2</f>
        <v>0.13294109821428571</v>
      </c>
      <c r="F113" s="11">
        <f>pf.step!U111-ProbeData!$F$2</f>
        <v>-0.88617317499999992</v>
      </c>
      <c r="G113" s="11">
        <f>pf.step!V111-ProbeData!$G$2</f>
        <v>2.8258064285714285E-2</v>
      </c>
      <c r="H113" s="12"/>
      <c r="I113" s="15">
        <f>pf.step!H111</f>
        <v>4.999993954149029</v>
      </c>
      <c r="J113" s="15">
        <f>60</f>
        <v>60</v>
      </c>
    </row>
    <row r="114" spans="2:10" x14ac:dyDescent="0.25">
      <c r="B114" s="15">
        <f>pf.step!E112-ProbeData!$B$2</f>
        <v>2.5002448212941886</v>
      </c>
      <c r="C114" s="15">
        <f>pf.step!F112-ProbeData!$C$2</f>
        <v>4.330171916053132</v>
      </c>
      <c r="D114" s="15">
        <f>pf.step!G112-ProbeData!$D$2</f>
        <v>25.480116338826974</v>
      </c>
      <c r="E114" s="11">
        <f>pf.step!T112-ProbeData!$E$2</f>
        <v>0.11835409821428571</v>
      </c>
      <c r="F114" s="11">
        <f>pf.step!U112-ProbeData!$F$2</f>
        <v>-1.0160751750000001</v>
      </c>
      <c r="G114" s="11">
        <f>pf.step!V112-ProbeData!$G$2</f>
        <v>3.3989064285714292E-2</v>
      </c>
      <c r="H114" s="12"/>
      <c r="I114" s="15">
        <f>pf.step!H112</f>
        <v>5.0001612962967164</v>
      </c>
      <c r="J114" s="15">
        <f>60</f>
        <v>60</v>
      </c>
    </row>
    <row r="115" spans="2:10" x14ac:dyDescent="0.25">
      <c r="B115" s="15">
        <f>pf.step!E113-ProbeData!$B$2</f>
        <v>2.500213640794243</v>
      </c>
      <c r="C115" s="15">
        <f>pf.step!F113-ProbeData!$C$2</f>
        <v>4.3303234053531128</v>
      </c>
      <c r="D115" s="15">
        <f>pf.step!G113-ProbeData!$D$2</f>
        <v>30.479843768326987</v>
      </c>
      <c r="E115" s="11">
        <f>pf.step!T113-ProbeData!$E$2</f>
        <v>9.6953098214285702E-2</v>
      </c>
      <c r="F115" s="11">
        <f>pf.step!U113-ProbeData!$F$2</f>
        <v>-1.1220251750000001</v>
      </c>
      <c r="G115" s="11">
        <f>pf.step!V113-ProbeData!$G$2</f>
        <v>3.9806064285714288E-2</v>
      </c>
      <c r="H115" s="12"/>
      <c r="I115" s="15">
        <f>pf.step!H113</f>
        <v>5.0002768967890745</v>
      </c>
      <c r="J115" s="15">
        <f>60</f>
        <v>60</v>
      </c>
    </row>
    <row r="116" spans="2:10" x14ac:dyDescent="0.25">
      <c r="B116" s="15">
        <f>pf.step!E114-ProbeData!$B$2</f>
        <v>2.500002577894179</v>
      </c>
      <c r="C116" s="15">
        <f>pf.step!F114-ProbeData!$C$2</f>
        <v>4.3302378451531354</v>
      </c>
      <c r="D116" s="15">
        <f>pf.step!G114-ProbeData!$D$2</f>
        <v>35.48003007582696</v>
      </c>
      <c r="E116" s="11">
        <f>pf.step!T114-ProbeData!$E$2</f>
        <v>7.4989098214285704E-2</v>
      </c>
      <c r="F116" s="11">
        <f>pf.step!U114-ProbeData!$F$2</f>
        <v>-1.2005771750000001</v>
      </c>
      <c r="G116" s="11">
        <f>pf.step!V114-ProbeData!$G$2</f>
        <v>4.4967064285714287E-2</v>
      </c>
      <c r="H116" s="12"/>
      <c r="I116" s="15">
        <f>pf.step!H114</f>
        <v>5.0000972675613031</v>
      </c>
      <c r="J116" s="15">
        <f>60</f>
        <v>60</v>
      </c>
    </row>
    <row r="117" spans="2:10" x14ac:dyDescent="0.25">
      <c r="B117" s="15">
        <f>pf.step!E115-ProbeData!$B$2</f>
        <v>2.4999357834942089</v>
      </c>
      <c r="C117" s="15">
        <f>pf.step!F115-ProbeData!$C$2</f>
        <v>4.3300512838197847</v>
      </c>
      <c r="D117" s="15">
        <f>pf.step!G115-ProbeData!$D$2</f>
        <v>40.479945033326942</v>
      </c>
      <c r="E117" s="11">
        <f>pf.step!T115-ProbeData!$E$2</f>
        <v>5.7036098214285715E-2</v>
      </c>
      <c r="F117" s="11">
        <f>pf.step!U115-ProbeData!$F$2</f>
        <v>-1.255123175</v>
      </c>
      <c r="G117" s="11">
        <f>pf.step!V115-ProbeData!$G$2</f>
        <v>4.8865064285714285E-2</v>
      </c>
      <c r="H117" s="12"/>
      <c r="I117" s="15">
        <f>pf.step!H115</f>
        <v>4.9999023032559515</v>
      </c>
      <c r="J117" s="15">
        <f>60</f>
        <v>60</v>
      </c>
    </row>
    <row r="118" spans="2:10" x14ac:dyDescent="0.25">
      <c r="B118" s="15">
        <f>pf.step!E116-ProbeData!$B$2</f>
        <v>2.5000831747942129</v>
      </c>
      <c r="C118" s="15">
        <f>pf.step!F116-ProbeData!$C$2</f>
        <v>4.3299989479531291</v>
      </c>
      <c r="D118" s="15">
        <f>pf.step!G116-ProbeData!$D$2</f>
        <v>45.479742794826905</v>
      </c>
      <c r="E118" s="11">
        <f>pf.step!T116-ProbeData!$E$2</f>
        <v>4.3129098214285712E-2</v>
      </c>
      <c r="F118" s="11">
        <f>pf.step!U116-ProbeData!$F$2</f>
        <v>-1.2922181750000001</v>
      </c>
      <c r="G118" s="11">
        <f>pf.step!V116-ProbeData!$G$2</f>
        <v>5.0977064285714288E-2</v>
      </c>
      <c r="H118" s="12"/>
      <c r="I118" s="15">
        <f>pf.step!H116</f>
        <v>4.9999306765358575</v>
      </c>
      <c r="J118" s="15">
        <f>60</f>
        <v>60</v>
      </c>
    </row>
    <row r="119" spans="2:10" x14ac:dyDescent="0.25">
      <c r="B119" s="15">
        <f>pf.step!E117-ProbeData!$B$2</f>
        <v>2.4998006271942472</v>
      </c>
      <c r="C119" s="15">
        <f>pf.step!F117-ProbeData!$C$2</f>
        <v>4.3298916646531325</v>
      </c>
      <c r="D119" s="15">
        <f>pf.step!G117-ProbeData!$D$2</f>
        <v>50.480096965826931</v>
      </c>
      <c r="E119" s="11">
        <f>pf.step!T117-ProbeData!$E$2</f>
        <v>3.1279098214285712E-2</v>
      </c>
      <c r="F119" s="11">
        <f>pf.step!U117-ProbeData!$F$2</f>
        <v>-1.314900175</v>
      </c>
      <c r="G119" s="11">
        <f>pf.step!V117-ProbeData!$G$2</f>
        <v>5.1512064285714289E-2</v>
      </c>
      <c r="H119" s="12"/>
      <c r="I119" s="15">
        <f>pf.step!H117</f>
        <v>4.9996964911235793</v>
      </c>
      <c r="J119" s="15">
        <f>60</f>
        <v>60</v>
      </c>
    </row>
    <row r="120" spans="2:10" x14ac:dyDescent="0.25">
      <c r="B120" s="15">
        <f>pf.step!E118-ProbeData!$B$2</f>
        <v>2.5001172513942151</v>
      </c>
      <c r="C120" s="15">
        <f>pf.step!F118-ProbeData!$C$2</f>
        <v>4.3300190072530995</v>
      </c>
      <c r="D120" s="15">
        <f>pf.step!G118-ProbeData!$D$2</f>
        <v>55.479933423826935</v>
      </c>
      <c r="E120" s="11">
        <f>pf.step!T118-ProbeData!$E$2</f>
        <v>2.0500098214285715E-2</v>
      </c>
      <c r="F120" s="11">
        <f>pf.step!U118-ProbeData!$F$2</f>
        <v>-1.3251641750000001</v>
      </c>
      <c r="G120" s="11">
        <f>pf.step!V118-ProbeData!$G$2</f>
        <v>5.064606428571429E-2</v>
      </c>
      <c r="H120" s="12"/>
      <c r="I120" s="15">
        <f>pf.step!H118</f>
        <v>4.9999650872673183</v>
      </c>
      <c r="J120" s="15">
        <f>60</f>
        <v>60</v>
      </c>
    </row>
    <row r="121" spans="2:10" x14ac:dyDescent="0.25">
      <c r="B121" s="15">
        <f>pf.step!E119-ProbeData!$B$2</f>
        <v>2.5002020542941636</v>
      </c>
      <c r="C121" s="15">
        <f>pf.step!F119-ProbeData!$C$2</f>
        <v>4.3303156958531304</v>
      </c>
      <c r="D121" s="15">
        <f>pf.step!G119-ProbeData!$D$2</f>
        <v>60.479851410826939</v>
      </c>
      <c r="E121" s="11">
        <f>pf.step!T119-ProbeData!$E$2</f>
        <v>1.0140098214285714E-2</v>
      </c>
      <c r="F121" s="11">
        <f>pf.step!U119-ProbeData!$F$2</f>
        <v>-1.3234741750000001</v>
      </c>
      <c r="G121" s="11">
        <f>pf.step!V119-ProbeData!$G$2</f>
        <v>4.8109064285714286E-2</v>
      </c>
      <c r="H121" s="12"/>
      <c r="I121" s="15">
        <f>pf.step!H119</f>
        <v>5.0002644268127199</v>
      </c>
      <c r="J121" s="15">
        <f>60</f>
        <v>60</v>
      </c>
    </row>
    <row r="122" spans="2:10" x14ac:dyDescent="0.25">
      <c r="B122" s="15">
        <f>pf.step!E120-ProbeData!$B$2</f>
        <v>2.5001363144941706</v>
      </c>
      <c r="C122" s="15">
        <f>pf.step!F120-ProbeData!$C$2</f>
        <v>4.3302859418531057</v>
      </c>
      <c r="D122" s="15">
        <f>pf.step!G120-ProbeData!$D$2</f>
        <v>65.479851447326951</v>
      </c>
      <c r="E122" s="11">
        <f>pf.step!T120-ProbeData!$E$2</f>
        <v>1.3460982142857142E-3</v>
      </c>
      <c r="F122" s="11">
        <f>pf.step!U120-ProbeData!$F$2</f>
        <v>-1.3099911750000002</v>
      </c>
      <c r="G122" s="11">
        <f>pf.step!V120-ProbeData!$G$2</f>
        <v>4.4147064285714285E-2</v>
      </c>
      <c r="H122" s="12"/>
      <c r="I122" s="15">
        <f>pf.step!H120</f>
        <v>5.0002057886914146</v>
      </c>
      <c r="J122" s="15">
        <f>60</f>
        <v>60</v>
      </c>
    </row>
    <row r="123" spans="2:10" x14ac:dyDescent="0.25">
      <c r="B123" s="15">
        <f>pf.step!E121-ProbeData!$B$2</f>
        <v>4.9999592024941535</v>
      </c>
      <c r="C123" s="15">
        <f>pf.step!F121-ProbeData!$C$2</f>
        <v>8.6603497160530765</v>
      </c>
      <c r="D123" s="15">
        <f>pf.step!G121-ProbeData!$D$2</f>
        <v>65.480065081526959</v>
      </c>
      <c r="E123" s="11">
        <f>pf.step!T121-ProbeData!$E$2</f>
        <v>-1.5314901785714286E-2</v>
      </c>
      <c r="F123" s="11">
        <f>pf.step!U121-ProbeData!$F$2</f>
        <v>-1.3496811750000002</v>
      </c>
      <c r="G123" s="11">
        <f>pf.step!V121-ProbeData!$G$2</f>
        <v>9.2335064285714294E-2</v>
      </c>
      <c r="H123" s="12"/>
      <c r="I123" s="15">
        <f>pf.step!H121</f>
        <v>10.000062461352258</v>
      </c>
      <c r="J123" s="15">
        <f>60</f>
        <v>60</v>
      </c>
    </row>
    <row r="124" spans="2:10" x14ac:dyDescent="0.25">
      <c r="B124" s="15">
        <f>pf.step!E122-ProbeData!$B$2</f>
        <v>5.0000249422942034</v>
      </c>
      <c r="C124" s="15">
        <f>pf.step!F122-ProbeData!$C$2</f>
        <v>8.6603794700531012</v>
      </c>
      <c r="D124" s="15">
        <f>pf.step!G122-ProbeData!$D$2</f>
        <v>60.480065045026947</v>
      </c>
      <c r="E124" s="11">
        <f>pf.step!T122-ProbeData!$E$2</f>
        <v>4.7430982142857145E-3</v>
      </c>
      <c r="F124" s="11">
        <f>pf.step!U122-ProbeData!$F$2</f>
        <v>-1.3702271750000001</v>
      </c>
      <c r="G124" s="11">
        <f>pf.step!V122-ProbeData!$G$2</f>
        <v>0.10352306428571428</v>
      </c>
      <c r="H124" s="12"/>
      <c r="I124" s="15">
        <f>pf.step!H122</f>
        <v>10.000121098710824</v>
      </c>
      <c r="J124" s="15">
        <f>60</f>
        <v>60</v>
      </c>
    </row>
    <row r="125" spans="2:10" x14ac:dyDescent="0.25">
      <c r="B125" s="15">
        <f>pf.step!E123-ProbeData!$B$2</f>
        <v>4.999940139394198</v>
      </c>
      <c r="C125" s="15">
        <f>pf.step!F123-ProbeData!$C$2</f>
        <v>8.6600827814531272</v>
      </c>
      <c r="D125" s="15">
        <f>pf.step!G123-ProbeData!$D$2</f>
        <v>55.480147058026944</v>
      </c>
      <c r="E125" s="11">
        <f>pf.step!T123-ProbeData!$E$2</f>
        <v>2.5765098214285714E-2</v>
      </c>
      <c r="F125" s="11">
        <f>pf.step!U123-ProbeData!$F$2</f>
        <v>-1.373257175</v>
      </c>
      <c r="G125" s="11">
        <f>pf.step!V123-ProbeData!$G$2</f>
        <v>0.10919006428571429</v>
      </c>
      <c r="H125" s="12"/>
      <c r="I125" s="15">
        <f>pf.step!H123</f>
        <v>9.9998217573687889</v>
      </c>
      <c r="J125" s="15">
        <f>60</f>
        <v>60</v>
      </c>
    </row>
    <row r="126" spans="2:10" x14ac:dyDescent="0.25">
      <c r="B126" s="15">
        <f>pf.step!E124-ProbeData!$B$2</f>
        <v>5.0001235151942183</v>
      </c>
      <c r="C126" s="15">
        <f>pf.step!F124-ProbeData!$C$2</f>
        <v>8.6604554388530914</v>
      </c>
      <c r="D126" s="15">
        <f>pf.step!G124-ProbeData!$D$2</f>
        <v>50.479810600026894</v>
      </c>
      <c r="E126" s="11">
        <f>pf.step!T124-ProbeData!$E$2</f>
        <v>4.5669098214285712E-2</v>
      </c>
      <c r="F126" s="11">
        <f>pf.step!U124-ProbeData!$F$2</f>
        <v>-1.3620891750000002</v>
      </c>
      <c r="G126" s="11">
        <f>pf.step!V124-ProbeData!$G$2</f>
        <v>0.10962606428571429</v>
      </c>
      <c r="H126" s="12"/>
      <c r="I126" s="15">
        <f>pf.step!H124</f>
        <v>10.00023617598896</v>
      </c>
      <c r="J126" s="15">
        <f>60</f>
        <v>60</v>
      </c>
    </row>
    <row r="127" spans="2:10" x14ac:dyDescent="0.25">
      <c r="B127" s="15">
        <f>pf.step!E125-ProbeData!$B$2</f>
        <v>4.9999060627941958</v>
      </c>
      <c r="C127" s="15">
        <f>pf.step!F125-ProbeData!$C$2</f>
        <v>8.6600627221530999</v>
      </c>
      <c r="D127" s="15">
        <f>pf.step!G125-ProbeData!$D$2</f>
        <v>45.47995642902697</v>
      </c>
      <c r="E127" s="11">
        <f>pf.step!T125-ProbeData!$E$2</f>
        <v>6.6903098214285708E-2</v>
      </c>
      <c r="F127" s="11">
        <f>pf.step!U125-ProbeData!$F$2</f>
        <v>-1.3387481750000001</v>
      </c>
      <c r="G127" s="11">
        <f>pf.step!V125-ProbeData!$G$2</f>
        <v>0.10530706428571429</v>
      </c>
      <c r="H127" s="12"/>
      <c r="I127" s="15">
        <f>pf.step!H125</f>
        <v>9.9997873471585343</v>
      </c>
      <c r="J127" s="15">
        <f>60</f>
        <v>60</v>
      </c>
    </row>
    <row r="128" spans="2:10" x14ac:dyDescent="0.25">
      <c r="B128" s="15">
        <f>pf.step!E126-ProbeData!$B$2</f>
        <v>4.9997586714941917</v>
      </c>
      <c r="C128" s="15">
        <f>pf.step!F126-ProbeData!$C$2</f>
        <v>8.6601150580198123</v>
      </c>
      <c r="D128" s="15">
        <f>pf.step!G126-ProbeData!$D$2</f>
        <v>40.48015866752695</v>
      </c>
      <c r="E128" s="11">
        <f>pf.step!T126-ProbeData!$E$2</f>
        <v>9.3426098214285713E-2</v>
      </c>
      <c r="F128" s="11">
        <f>pf.step!U126-ProbeData!$F$2</f>
        <v>-1.3021241750000001</v>
      </c>
      <c r="G128" s="11">
        <f>pf.step!V126-ProbeData!$G$2</f>
        <v>9.6549064285714289E-2</v>
      </c>
      <c r="H128" s="12"/>
      <c r="I128" s="15">
        <f>pf.step!H126</f>
        <v>9.9997589766615302</v>
      </c>
      <c r="J128" s="15">
        <f>60</f>
        <v>60</v>
      </c>
    </row>
    <row r="129" spans="2:10" x14ac:dyDescent="0.25">
      <c r="B129" s="15">
        <f>pf.step!E127-ProbeData!$B$2</f>
        <v>4.9998254658941619</v>
      </c>
      <c r="C129" s="15">
        <f>pf.step!F127-ProbeData!$C$2</f>
        <v>8.6603016193531062</v>
      </c>
      <c r="D129" s="15">
        <f>pf.step!G127-ProbeData!$D$2</f>
        <v>35.47974371002698</v>
      </c>
      <c r="E129" s="11">
        <f>pf.step!T127-ProbeData!$E$2</f>
        <v>0.12880309821428571</v>
      </c>
      <c r="F129" s="11">
        <f>pf.step!U127-ProbeData!$F$2</f>
        <v>-1.2478691750000002</v>
      </c>
      <c r="G129" s="11">
        <f>pf.step!V127-ProbeData!$G$2</f>
        <v>8.3712064285714288E-2</v>
      </c>
      <c r="H129" s="12"/>
      <c r="I129" s="15">
        <f>pf.step!H127</f>
        <v>9.9999539412726204</v>
      </c>
      <c r="J129" s="15">
        <f>60</f>
        <v>60</v>
      </c>
    </row>
    <row r="130" spans="2:10" x14ac:dyDescent="0.25">
      <c r="B130" s="15">
        <f>pf.step!E128-ProbeData!$B$2</f>
        <v>5.0000365287942259</v>
      </c>
      <c r="C130" s="15">
        <f>pf.step!F128-ProbeData!$C$2</f>
        <v>8.6603871795531404</v>
      </c>
      <c r="D130" s="15">
        <f>pf.step!G128-ProbeData!$D$2</f>
        <v>30.480057402526938</v>
      </c>
      <c r="E130" s="11">
        <f>pf.step!T128-ProbeData!$E$2</f>
        <v>0.1743650982142857</v>
      </c>
      <c r="F130" s="11">
        <f>pf.step!U128-ProbeData!$F$2</f>
        <v>-1.1684651750000001</v>
      </c>
      <c r="G130" s="11">
        <f>pf.step!V128-ProbeData!$G$2</f>
        <v>6.8254064285714289E-2</v>
      </c>
      <c r="H130" s="12"/>
      <c r="I130" s="15">
        <f>pf.step!H128</f>
        <v>10.000133568560223</v>
      </c>
      <c r="J130" s="15">
        <f>60</f>
        <v>60</v>
      </c>
    </row>
    <row r="131" spans="2:10" x14ac:dyDescent="0.25">
      <c r="B131" s="15">
        <f>pf.step!E129-ProbeData!$B$2</f>
        <v>5.0000677092942283</v>
      </c>
      <c r="C131" s="15">
        <f>pf.step!F129-ProbeData!$C$2</f>
        <v>8.6602356902531028</v>
      </c>
      <c r="D131" s="15">
        <f>pf.step!G129-ProbeData!$D$2</f>
        <v>25.479829973026938</v>
      </c>
      <c r="E131" s="11">
        <f>pf.step!T129-ProbeData!$E$2</f>
        <v>0.22392709821428572</v>
      </c>
      <c r="F131" s="11">
        <f>pf.step!U129-ProbeData!$F$2</f>
        <v>-1.0542341750000002</v>
      </c>
      <c r="G131" s="11">
        <f>pf.step!V129-ProbeData!$G$2</f>
        <v>5.3062064285714292E-2</v>
      </c>
      <c r="H131" s="12"/>
      <c r="I131" s="15">
        <f>pf.step!H129</f>
        <v>10.000017965396886</v>
      </c>
      <c r="J131" s="15">
        <f>60</f>
        <v>60</v>
      </c>
    </row>
    <row r="132" spans="2:10" x14ac:dyDescent="0.25">
      <c r="B132" s="15">
        <f>pf.step!E130-ProbeData!$B$2</f>
        <v>5.0001010445942029</v>
      </c>
      <c r="C132" s="15">
        <f>pf.step!F130-ProbeData!$C$2</f>
        <v>8.6603118859530923</v>
      </c>
      <c r="D132" s="15">
        <f>pf.step!G130-ProbeData!$D$2</f>
        <v>20.479970392026928</v>
      </c>
      <c r="E132" s="11">
        <f>pf.step!T130-ProbeData!$E$2</f>
        <v>0.25942909821428572</v>
      </c>
      <c r="F132" s="11">
        <f>pf.step!U130-ProbeData!$F$2</f>
        <v>-0.90476717499999992</v>
      </c>
      <c r="G132" s="11">
        <f>pf.step!V130-ProbeData!$G$2</f>
        <v>4.2256064285714288E-2</v>
      </c>
      <c r="H132" s="12"/>
      <c r="I132" s="15">
        <f>pf.step!H130</f>
        <v>10.000100620400399</v>
      </c>
      <c r="J132" s="15">
        <f>60</f>
        <v>60</v>
      </c>
    </row>
    <row r="133" spans="2:10" x14ac:dyDescent="0.25">
      <c r="B133" s="15">
        <f>pf.step!E131-ProbeData!$B$2</f>
        <v>4.9999822871942001</v>
      </c>
      <c r="C133" s="15">
        <f>pf.step!F131-ProbeData!$C$2</f>
        <v>8.6603432769531423</v>
      </c>
      <c r="D133" s="15">
        <f>pf.step!G131-ProbeData!$D$2</f>
        <v>15.48003662852696</v>
      </c>
      <c r="E133" s="11">
        <f>pf.step!T131-ProbeData!$E$2</f>
        <v>0.25980809821428574</v>
      </c>
      <c r="F133" s="11">
        <f>pf.step!U131-ProbeData!$F$2</f>
        <v>-0.74099417499999998</v>
      </c>
      <c r="G133" s="11">
        <f>pf.step!V131-ProbeData!$G$2</f>
        <v>3.5982064285714287E-2</v>
      </c>
      <c r="H133" s="12"/>
      <c r="I133" s="15">
        <f>pf.step!H131</f>
        <v>10.000068427112049</v>
      </c>
      <c r="J133" s="15">
        <f>60</f>
        <v>60</v>
      </c>
    </row>
    <row r="134" spans="2:10" x14ac:dyDescent="0.25">
      <c r="B134" s="15">
        <f>pf.step!E132-ProbeData!$B$2</f>
        <v>4.9999690350941819</v>
      </c>
      <c r="C134" s="15">
        <f>pf.step!F132-ProbeData!$C$2</f>
        <v>8.6602962042531431</v>
      </c>
      <c r="D134" s="15">
        <f>pf.step!G132-ProbeData!$D$2</f>
        <v>10.479901042526933</v>
      </c>
      <c r="E134" s="11">
        <f>pf.step!T132-ProbeData!$E$2</f>
        <v>0.23017009821428572</v>
      </c>
      <c r="F134" s="11">
        <f>pf.step!U132-ProbeData!$F$2</f>
        <v>-0.59393517499999993</v>
      </c>
      <c r="G134" s="11">
        <f>pf.step!V132-ProbeData!$G$2</f>
        <v>3.0285064285714286E-2</v>
      </c>
      <c r="H134" s="12"/>
      <c r="I134" s="15">
        <f>pf.step!H132</f>
        <v>10.000021034842979</v>
      </c>
      <c r="J134" s="15">
        <f>60</f>
        <v>60</v>
      </c>
    </row>
    <row r="135" spans="2:10" x14ac:dyDescent="0.25">
      <c r="B135" s="15">
        <f>pf.step!E133-ProbeData!$B$2</f>
        <v>5.0000990843942077</v>
      </c>
      <c r="C135" s="15">
        <f>pf.step!F133-ProbeData!$C$2</f>
        <v>8.6603786763531048</v>
      </c>
      <c r="D135" s="15">
        <f>pf.step!G133-ProbeData!$D$2</f>
        <v>5.4799277030269309</v>
      </c>
      <c r="E135" s="11">
        <f>pf.step!T133-ProbeData!$E$2</f>
        <v>0.19075309821428571</v>
      </c>
      <c r="F135" s="11">
        <f>pf.step!U133-ProbeData!$F$2</f>
        <v>-0.47549617500000002</v>
      </c>
      <c r="G135" s="11">
        <f>pf.step!V133-ProbeData!$G$2</f>
        <v>2.4269064285714285E-2</v>
      </c>
      <c r="H135" s="12"/>
      <c r="I135" s="15">
        <f>pf.step!H133</f>
        <v>10.000157482339533</v>
      </c>
      <c r="J135" s="15">
        <f>60</f>
        <v>60</v>
      </c>
    </row>
    <row r="136" spans="2:10" x14ac:dyDescent="0.25">
      <c r="B136" s="15">
        <f>pf.step!E134-ProbeData!$B$2</f>
        <v>4.9998746274941936</v>
      </c>
      <c r="C136" s="15">
        <f>pf.step!F134-ProbeData!$C$2</f>
        <v>8.6601920092531373</v>
      </c>
      <c r="D136" s="15">
        <f>pf.step!G134-ProbeData!$D$2</f>
        <v>0.47999798502695512</v>
      </c>
      <c r="E136" s="11">
        <f>pf.step!T134-ProbeData!$E$2</f>
        <v>0.15368309821428572</v>
      </c>
      <c r="F136" s="11">
        <f>pf.step!U134-ProbeData!$F$2</f>
        <v>-0.38289517500000003</v>
      </c>
      <c r="G136" s="11">
        <f>pf.step!V134-ProbeData!$G$2</f>
        <v>1.8850064285714285E-2</v>
      </c>
      <c r="H136" s="12"/>
      <c r="I136" s="15">
        <f>pf.step!H134</f>
        <v>9.9998835957121059</v>
      </c>
      <c r="J136" s="15">
        <f>60</f>
        <v>60</v>
      </c>
    </row>
    <row r="137" spans="2:10" x14ac:dyDescent="0.25">
      <c r="B137" s="15">
        <f>pf.step!E135-ProbeData!$B$2</f>
        <v>5.0000920678941725</v>
      </c>
      <c r="C137" s="15">
        <f>pf.step!F135-ProbeData!$C$2</f>
        <v>8.6602143782531016</v>
      </c>
      <c r="D137" s="15">
        <f>pf.step!G135-ProbeData!$D$2</f>
        <v>-4.5201263004730663</v>
      </c>
      <c r="E137" s="11">
        <f>pf.step!T135-ProbeData!$E$2</f>
        <v>0.12273909821428571</v>
      </c>
      <c r="F137" s="11">
        <f>pf.step!U135-ProbeData!$F$2</f>
        <v>-0.31016717500000002</v>
      </c>
      <c r="G137" s="11">
        <f>pf.step!V135-ProbeData!$G$2</f>
        <v>1.4517064285714285E-2</v>
      </c>
      <c r="H137" s="12"/>
      <c r="I137" s="15">
        <f>pf.step!H135</f>
        <v>10.000011688229169</v>
      </c>
      <c r="J137" s="15">
        <f>60</f>
        <v>60</v>
      </c>
    </row>
    <row r="138" spans="2:10" x14ac:dyDescent="0.25">
      <c r="B138" s="15">
        <f>pf.step!E136-ProbeData!$B$2</f>
        <v>5.0001291978941822</v>
      </c>
      <c r="C138" s="15">
        <f>pf.step!F136-ProbeData!$C$2</f>
        <v>8.6603142394531005</v>
      </c>
      <c r="D138" s="15">
        <f>pf.step!G136-ProbeData!$D$2</f>
        <v>-9.5203123479730607</v>
      </c>
      <c r="E138" s="11">
        <f>pf.step!T136-ProbeData!$E$2</f>
        <v>9.7685098214285712E-2</v>
      </c>
      <c r="F138" s="11">
        <f>pf.step!U136-ProbeData!$F$2</f>
        <v>-0.252840175</v>
      </c>
      <c r="G138" s="11">
        <f>pf.step!V136-ProbeData!$G$2</f>
        <v>1.1138064285714285E-2</v>
      </c>
      <c r="H138" s="12"/>
      <c r="I138" s="15">
        <f>pf.step!H136</f>
        <v>10.000116735404045</v>
      </c>
      <c r="J138" s="15">
        <f>60</f>
        <v>60</v>
      </c>
    </row>
    <row r="139" spans="2:10" x14ac:dyDescent="0.25">
      <c r="B139" s="15">
        <f>pf.step!E137-ProbeData!$B$2</f>
        <v>5.0000041124941959</v>
      </c>
      <c r="C139" s="15">
        <f>pf.step!F137-ProbeData!$C$2</f>
        <v>8.6600956479531419</v>
      </c>
      <c r="D139" s="15">
        <f>pf.step!G137-ProbeData!$D$2</f>
        <v>-14.519956291473051</v>
      </c>
      <c r="E139" s="11">
        <f>pf.step!T137-ProbeData!$E$2</f>
        <v>7.8247098214285701E-2</v>
      </c>
      <c r="F139" s="11">
        <f>pf.step!U137-ProbeData!$F$2</f>
        <v>-0.20719717499999998</v>
      </c>
      <c r="G139" s="11">
        <f>pf.step!V137-ProbeData!$G$2</f>
        <v>8.5660642857142855E-3</v>
      </c>
      <c r="H139" s="12"/>
      <c r="I139" s="15">
        <f>pf.step!H137</f>
        <v>9.9998648869200135</v>
      </c>
      <c r="J139" s="15">
        <f>60</f>
        <v>60</v>
      </c>
    </row>
    <row r="140" spans="2:10" x14ac:dyDescent="0.25">
      <c r="B140" s="15">
        <f>pf.step!E138-ProbeData!$B$2</f>
        <v>7.5002116404941717</v>
      </c>
      <c r="C140" s="15">
        <f>pf.step!F138-ProbeData!$C$2</f>
        <v>12.9901672999531</v>
      </c>
      <c r="D140" s="15">
        <f>pf.step!G138-ProbeData!$D$2</f>
        <v>-14.520260836473057</v>
      </c>
      <c r="E140" s="11">
        <f>pf.step!T138-ProbeData!$E$2</f>
        <v>0.11072409821428571</v>
      </c>
      <c r="F140" s="11">
        <f>pf.step!U138-ProbeData!$F$2</f>
        <v>-0.191894175</v>
      </c>
      <c r="G140" s="11">
        <f>pf.step!V138-ProbeData!$G$2</f>
        <v>1.3678064285714286E-2</v>
      </c>
      <c r="H140" s="12"/>
      <c r="I140" s="15">
        <f>pf.step!H138</f>
        <v>14.999920704222909</v>
      </c>
      <c r="J140" s="15">
        <f>60</f>
        <v>60</v>
      </c>
    </row>
    <row r="141" spans="2:10" x14ac:dyDescent="0.25">
      <c r="B141" s="15">
        <f>pf.step!E139-ProbeData!$B$2</f>
        <v>7.4998367258941698</v>
      </c>
      <c r="C141" s="15">
        <f>pf.step!F139-ProbeData!$C$2</f>
        <v>12.990385891453116</v>
      </c>
      <c r="D141" s="15">
        <f>pf.step!G139-ProbeData!$D$2</f>
        <v>-9.52011689297305</v>
      </c>
      <c r="E141" s="11">
        <f>pf.step!T139-ProbeData!$E$2</f>
        <v>0.1387910982142857</v>
      </c>
      <c r="F141" s="11">
        <f>pf.step!U139-ProbeData!$F$2</f>
        <v>-0.23329217499999999</v>
      </c>
      <c r="G141" s="11">
        <f>pf.step!V139-ProbeData!$G$2</f>
        <v>1.7740064285714285E-2</v>
      </c>
      <c r="H141" s="12"/>
      <c r="I141" s="15">
        <f>pf.step!H139</f>
        <v>14.999922550597891</v>
      </c>
      <c r="J141" s="15">
        <f>60</f>
        <v>60</v>
      </c>
    </row>
    <row r="142" spans="2:10" x14ac:dyDescent="0.25">
      <c r="B142" s="15">
        <f>pf.step!E140-ProbeData!$B$2</f>
        <v>7.4997995958941601</v>
      </c>
      <c r="C142" s="15">
        <f>pf.step!F140-ProbeData!$C$2</f>
        <v>12.990286030253117</v>
      </c>
      <c r="D142" s="15">
        <f>pf.step!G140-ProbeData!$D$2</f>
        <v>-4.5199308454730556</v>
      </c>
      <c r="E142" s="11">
        <f>pf.step!T140-ProbeData!$E$2</f>
        <v>0.17475109821428572</v>
      </c>
      <c r="F142" s="11">
        <f>pf.step!U140-ProbeData!$F$2</f>
        <v>-0.28544117500000005</v>
      </c>
      <c r="G142" s="11">
        <f>pf.step!V140-ProbeData!$G$2</f>
        <v>2.3163064285714286E-2</v>
      </c>
      <c r="H142" s="12"/>
      <c r="I142" s="15">
        <f>pf.step!H140</f>
        <v>14.999817503101946</v>
      </c>
      <c r="J142" s="15">
        <f>60</f>
        <v>60</v>
      </c>
    </row>
    <row r="143" spans="2:10" x14ac:dyDescent="0.25">
      <c r="B143" s="15">
        <f>pf.step!E141-ProbeData!$B$2</f>
        <v>7.5000821554941695</v>
      </c>
      <c r="C143" s="15">
        <f>pf.step!F141-ProbeData!$C$2</f>
        <v>12.990263661253152</v>
      </c>
      <c r="D143" s="15">
        <f>pf.step!G141-ProbeData!$D$2</f>
        <v>0.47969344002694925</v>
      </c>
      <c r="E143" s="11">
        <f>pf.step!T141-ProbeData!$E$2</f>
        <v>0.22020009821428571</v>
      </c>
      <c r="F143" s="11">
        <f>pf.step!U141-ProbeData!$F$2</f>
        <v>-0.35230317500000002</v>
      </c>
      <c r="G143" s="11">
        <f>pf.step!V141-ProbeData!$G$2</f>
        <v>3.0297064285714284E-2</v>
      </c>
      <c r="H143" s="12"/>
      <c r="I143" s="15">
        <f>pf.step!H141</f>
        <v>14.999939410812173</v>
      </c>
      <c r="J143" s="15">
        <f>60</f>
        <v>60</v>
      </c>
    </row>
    <row r="144" spans="2:10" x14ac:dyDescent="0.25">
      <c r="B144" s="15">
        <f>pf.step!E142-ProbeData!$B$2</f>
        <v>7.4998066123942522</v>
      </c>
      <c r="C144" s="15">
        <f>pf.step!F142-ProbeData!$C$2</f>
        <v>12.99045032835312</v>
      </c>
      <c r="D144" s="15">
        <f>pf.step!G142-ProbeData!$D$2</f>
        <v>5.4801231580269416</v>
      </c>
      <c r="E144" s="11">
        <f>pf.step!T142-ProbeData!$E$2</f>
        <v>0.27769609821428576</v>
      </c>
      <c r="F144" s="11">
        <f>pf.step!U142-ProbeData!$F$2</f>
        <v>-0.43895317500000003</v>
      </c>
      <c r="G144" s="11">
        <f>pf.step!V142-ProbeData!$G$2</f>
        <v>3.9616064285714292E-2</v>
      </c>
      <c r="H144" s="12"/>
      <c r="I144" s="15">
        <f>pf.step!H142</f>
        <v>14.999963298512508</v>
      </c>
      <c r="J144" s="15">
        <f>60</f>
        <v>60</v>
      </c>
    </row>
    <row r="145" spans="2:10" x14ac:dyDescent="0.25">
      <c r="B145" s="15">
        <f>pf.step!E143-ProbeData!$B$2</f>
        <v>7.5001765630942145</v>
      </c>
      <c r="C145" s="15">
        <f>pf.step!F143-ProbeData!$C$2</f>
        <v>12.990367856253101</v>
      </c>
      <c r="D145" s="15">
        <f>pf.step!G143-ProbeData!$D$2</f>
        <v>10.480096497526944</v>
      </c>
      <c r="E145" s="11">
        <f>pf.step!T143-ProbeData!$E$2</f>
        <v>0.34740909821428573</v>
      </c>
      <c r="F145" s="11">
        <f>pf.step!U143-ProbeData!$F$2</f>
        <v>-0.556761175</v>
      </c>
      <c r="G145" s="11">
        <f>pf.step!V143-ProbeData!$G$2</f>
        <v>5.0043064285714291E-2</v>
      </c>
      <c r="H145" s="12"/>
      <c r="I145" s="15">
        <f>pf.step!H143</f>
        <v>15.000076850415185</v>
      </c>
      <c r="J145" s="15">
        <f>60</f>
        <v>60</v>
      </c>
    </row>
    <row r="146" spans="2:10" x14ac:dyDescent="0.25">
      <c r="B146" s="15">
        <f>pf.step!E144-ProbeData!$B$2</f>
        <v>7.5001898151941759</v>
      </c>
      <c r="C146" s="15">
        <f>pf.step!F144-ProbeData!$C$2</f>
        <v>12.990414928953157</v>
      </c>
      <c r="D146" s="15">
        <f>pf.step!G144-ProbeData!$D$2</f>
        <v>15.479732083526926</v>
      </c>
      <c r="E146" s="11">
        <f>pf.step!T144-ProbeData!$E$2</f>
        <v>0.41494209821428574</v>
      </c>
      <c r="F146" s="11">
        <f>pf.step!U144-ProbeData!$F$2</f>
        <v>-0.72532317499999999</v>
      </c>
      <c r="G146" s="11">
        <f>pf.step!V144-ProbeData!$G$2</f>
        <v>5.6254064285714292E-2</v>
      </c>
      <c r="H146" s="12"/>
      <c r="I146" s="15">
        <f>pf.step!H144</f>
        <v>15.000124242495843</v>
      </c>
      <c r="J146" s="15">
        <f>60</f>
        <v>60</v>
      </c>
    </row>
    <row r="147" spans="2:10" x14ac:dyDescent="0.25">
      <c r="B147" s="15">
        <f>pf.step!E145-ProbeData!$B$2</f>
        <v>7.4998085725941905</v>
      </c>
      <c r="C147" s="15">
        <f>pf.step!F145-ProbeData!$C$2</f>
        <v>12.990383537953107</v>
      </c>
      <c r="D147" s="15">
        <f>pf.step!G145-ProbeData!$D$2</f>
        <v>20.480165847026939</v>
      </c>
      <c r="E147" s="11">
        <f>pf.step!T145-ProbeData!$E$2</f>
        <v>0.42041009821428571</v>
      </c>
      <c r="F147" s="11">
        <f>pf.step!U145-ProbeData!$F$2</f>
        <v>-0.94539817500000001</v>
      </c>
      <c r="G147" s="11">
        <f>pf.step!V145-ProbeData!$G$2</f>
        <v>5.5769064285714286E-2</v>
      </c>
      <c r="H147" s="12"/>
      <c r="I147" s="15">
        <f>pf.step!H145</f>
        <v>14.99990643599754</v>
      </c>
      <c r="J147" s="15">
        <f>60</f>
        <v>60</v>
      </c>
    </row>
    <row r="148" spans="2:10" x14ac:dyDescent="0.25">
      <c r="B148" s="15">
        <f>pf.step!E146-ProbeData!$B$2</f>
        <v>7.4997752372942159</v>
      </c>
      <c r="C148" s="15">
        <f>pf.step!F146-ProbeData!$C$2</f>
        <v>12.990307342253118</v>
      </c>
      <c r="D148" s="15">
        <f>pf.step!G146-ProbeData!$D$2</f>
        <v>25.48002542802692</v>
      </c>
      <c r="E148" s="11">
        <f>pf.step!T146-ProbeData!$E$2</f>
        <v>0.34023709821428572</v>
      </c>
      <c r="F148" s="11">
        <f>pf.step!U146-ProbeData!$F$2</f>
        <v>-1.1367241750000001</v>
      </c>
      <c r="G148" s="11">
        <f>pf.step!V146-ProbeData!$G$2</f>
        <v>7.0733064285714284E-2</v>
      </c>
      <c r="H148" s="12"/>
      <c r="I148" s="15">
        <f>pf.step!H146</f>
        <v>14.999823780835786</v>
      </c>
      <c r="J148" s="15">
        <f>60</f>
        <v>60</v>
      </c>
    </row>
    <row r="149" spans="2:10" x14ac:dyDescent="0.25">
      <c r="B149" s="15">
        <f>pf.step!E147-ProbeData!$B$2</f>
        <v>7.5002440567942017</v>
      </c>
      <c r="C149" s="15">
        <f>pf.step!F147-ProbeData!$C$2</f>
        <v>12.990458831553099</v>
      </c>
      <c r="D149" s="15">
        <f>pf.step!G147-ProbeData!$D$2</f>
        <v>30.479752857526933</v>
      </c>
      <c r="E149" s="11">
        <f>pf.step!T147-ProbeData!$E$2</f>
        <v>0.24592309821428571</v>
      </c>
      <c r="F149" s="11">
        <f>pf.step!U147-ProbeData!$F$2</f>
        <v>-1.2597301750000001</v>
      </c>
      <c r="G149" s="11">
        <f>pf.step!V147-ProbeData!$G$2</f>
        <v>0.10463706428571429</v>
      </c>
      <c r="H149" s="12"/>
      <c r="I149" s="15">
        <f>pf.step!H147</f>
        <v>15.000189384329541</v>
      </c>
      <c r="J149" s="15">
        <f>60</f>
        <v>60</v>
      </c>
    </row>
    <row r="150" spans="2:10" x14ac:dyDescent="0.25">
      <c r="B150" s="15">
        <f>pf.step!E148-ProbeData!$B$2</f>
        <v>7.5000329938941945</v>
      </c>
      <c r="C150" s="15">
        <f>pf.step!F148-ProbeData!$C$2</f>
        <v>12.990373271353121</v>
      </c>
      <c r="D150" s="15">
        <f>pf.step!G148-ProbeData!$D$2</f>
        <v>35.479939165026963</v>
      </c>
      <c r="E150" s="11">
        <f>pf.step!T148-ProbeData!$E$2</f>
        <v>0.17371609821428571</v>
      </c>
      <c r="F150" s="11">
        <f>pf.step!U148-ProbeData!$F$2</f>
        <v>-1.337273175</v>
      </c>
      <c r="G150" s="11">
        <f>pf.step!V148-ProbeData!$G$2</f>
        <v>0.1410600642857143</v>
      </c>
      <c r="H150" s="12"/>
      <c r="I150" s="15">
        <f>pf.step!H148</f>
        <v>15.000009754616398</v>
      </c>
      <c r="J150" s="15">
        <f>60</f>
        <v>60</v>
      </c>
    </row>
    <row r="151" spans="2:10" x14ac:dyDescent="0.25">
      <c r="B151" s="15">
        <f>pf.step!E149-ProbeData!$B$2</f>
        <v>7.4999661994942244</v>
      </c>
      <c r="C151" s="15">
        <f>pf.step!F149-ProbeData!$C$2</f>
        <v>12.990186710019827</v>
      </c>
      <c r="D151" s="15">
        <f>pf.step!G149-ProbeData!$D$2</f>
        <v>40.479854122526945</v>
      </c>
      <c r="E151" s="11">
        <f>pf.step!T149-ProbeData!$E$2</f>
        <v>0.1229040982142857</v>
      </c>
      <c r="F151" s="11">
        <f>pf.step!U149-ProbeData!$F$2</f>
        <v>-1.388644175</v>
      </c>
      <c r="G151" s="11">
        <f>pf.step!V149-ProbeData!$G$2</f>
        <v>0.17153906428571428</v>
      </c>
      <c r="H151" s="12"/>
      <c r="I151" s="15">
        <f>pf.step!H149</f>
        <v>14.99981479068097</v>
      </c>
      <c r="J151" s="15">
        <f>60</f>
        <v>60</v>
      </c>
    </row>
    <row r="152" spans="2:10" x14ac:dyDescent="0.25">
      <c r="B152" s="15">
        <f>pf.step!E150-ProbeData!$B$2</f>
        <v>7.5001135907942285</v>
      </c>
      <c r="C152" s="15">
        <f>pf.step!F150-ProbeData!$C$2</f>
        <v>12.990134374153115</v>
      </c>
      <c r="D152" s="15">
        <f>pf.step!G150-ProbeData!$D$2</f>
        <v>45.480151884026952</v>
      </c>
      <c r="E152" s="11">
        <f>pf.step!T150-ProbeData!$E$2</f>
        <v>8.6811098214285704E-2</v>
      </c>
      <c r="F152" s="11">
        <f>pf.step!U150-ProbeData!$F$2</f>
        <v>-1.4231371750000001</v>
      </c>
      <c r="G152" s="11">
        <f>pf.step!V150-ProbeData!$G$2</f>
        <v>0.1937610642857143</v>
      </c>
      <c r="H152" s="12"/>
      <c r="I152" s="15">
        <f>pf.step!H150</f>
        <v>14.999843163625766</v>
      </c>
      <c r="J152" s="15">
        <f>60</f>
        <v>60</v>
      </c>
    </row>
    <row r="153" spans="2:10" x14ac:dyDescent="0.25">
      <c r="B153" s="15">
        <f>pf.step!E151-ProbeData!$B$2</f>
        <v>7.4998310431942059</v>
      </c>
      <c r="C153" s="15">
        <f>pf.step!F151-ProbeData!$C$2</f>
        <v>12.990527090853107</v>
      </c>
      <c r="D153" s="15">
        <f>pf.step!G151-ProbeData!$D$2</f>
        <v>50.480006055026934</v>
      </c>
      <c r="E153" s="11">
        <f>pf.step!T151-ProbeData!$E$2</f>
        <v>5.9077098214285716E-2</v>
      </c>
      <c r="F153" s="11">
        <f>pf.step!U151-ProbeData!$F$2</f>
        <v>-1.4461741750000001</v>
      </c>
      <c r="G153" s="11">
        <f>pf.step!V151-ProbeData!$G$2</f>
        <v>0.20760406428571429</v>
      </c>
      <c r="H153" s="12"/>
      <c r="I153" s="15">
        <f>pf.step!H151</f>
        <v>15.000041992429487</v>
      </c>
      <c r="J153" s="15">
        <f>60</f>
        <v>60</v>
      </c>
    </row>
    <row r="154" spans="2:10" x14ac:dyDescent="0.25">
      <c r="B154" s="15">
        <f>pf.step!E152-ProbeData!$B$2</f>
        <v>7.5001476673941738</v>
      </c>
      <c r="C154" s="15">
        <f>pf.step!F152-ProbeData!$C$2</f>
        <v>12.990154433453142</v>
      </c>
      <c r="D154" s="15">
        <f>pf.step!G152-ProbeData!$D$2</f>
        <v>55.479842513026938</v>
      </c>
      <c r="E154" s="11">
        <f>pf.step!T152-ProbeData!$E$2</f>
        <v>3.2781098214285716E-2</v>
      </c>
      <c r="F154" s="11">
        <f>pf.step!U152-ProbeData!$F$2</f>
        <v>-1.460459175</v>
      </c>
      <c r="G154" s="11">
        <f>pf.step!V152-ProbeData!$G$2</f>
        <v>0.21037906428571429</v>
      </c>
      <c r="H154" s="12"/>
      <c r="I154" s="15">
        <f>pf.step!H152</f>
        <v>14.99987757408975</v>
      </c>
      <c r="J154" s="15">
        <f>60</f>
        <v>60</v>
      </c>
    </row>
    <row r="155" spans="2:10" x14ac:dyDescent="0.25">
      <c r="B155" s="15">
        <f>pf.step!E153-ProbeData!$B$2</f>
        <v>7.500232470294236</v>
      </c>
      <c r="C155" s="15">
        <f>pf.step!F153-ProbeData!$C$2</f>
        <v>12.990451122053116</v>
      </c>
      <c r="D155" s="15">
        <f>pf.step!G153-ProbeData!$D$2</f>
        <v>60.479760500026941</v>
      </c>
      <c r="E155" s="11">
        <f>pf.step!T153-ProbeData!$E$2</f>
        <v>1.0020982142857143E-3</v>
      </c>
      <c r="F155" s="11">
        <f>pf.step!U153-ProbeData!$F$2</f>
        <v>-1.4594151750000002</v>
      </c>
      <c r="G155" s="11">
        <f>pf.step!V153-ProbeData!$G$2</f>
        <v>0.19971006428571428</v>
      </c>
      <c r="H155" s="12"/>
      <c r="I155" s="15">
        <f>pf.step!H153</f>
        <v>15.000176914386945</v>
      </c>
      <c r="J155" s="15">
        <f>60</f>
        <v>60</v>
      </c>
    </row>
    <row r="156" spans="2:10" x14ac:dyDescent="0.25">
      <c r="B156" s="15">
        <f>pf.step!E154-ProbeData!$B$2</f>
        <v>7.5001667304941861</v>
      </c>
      <c r="C156" s="15">
        <f>pf.step!F154-ProbeData!$C$2</f>
        <v>12.990421368053092</v>
      </c>
      <c r="D156" s="15">
        <f>pf.step!G154-ProbeData!$D$2</f>
        <v>65.479760536526953</v>
      </c>
      <c r="E156" s="11">
        <f>pf.step!T154-ProbeData!$E$2</f>
        <v>-3.9549901785714284E-2</v>
      </c>
      <c r="F156" s="11">
        <f>pf.step!U154-ProbeData!$F$2</f>
        <v>-1.430216175</v>
      </c>
      <c r="G156" s="11">
        <f>pf.step!V154-ProbeData!$G$2</f>
        <v>0.17265006428571428</v>
      </c>
      <c r="H156" s="12"/>
      <c r="I156" s="15">
        <f>pf.step!H154</f>
        <v>15.000118276359764</v>
      </c>
      <c r="J156" s="15">
        <f>60</f>
        <v>60</v>
      </c>
    </row>
    <row r="157" spans="2:10" x14ac:dyDescent="0.25">
      <c r="B157" s="15">
        <f>pf.step!E155-ProbeData!$B$2</f>
        <v>4.0004941865845467E-6</v>
      </c>
      <c r="C157" s="15">
        <f>pf.step!F155-ProbeData!$C$2</f>
        <v>5.0001802157531188</v>
      </c>
      <c r="D157" s="15">
        <f>pf.step!G155-ProbeData!$D$2</f>
        <v>-14.519903380673071</v>
      </c>
      <c r="E157" s="11">
        <f>pf.step!T155-ProbeData!$E$2</f>
        <v>4.8102098214285717E-2</v>
      </c>
      <c r="F157" s="11">
        <f>pf.step!U155-ProbeData!$F$2</f>
        <v>-0.21653117499999999</v>
      </c>
      <c r="G157" s="11">
        <f>pf.step!V155-ProbeData!$G$2</f>
        <v>4.1550642857142855E-3</v>
      </c>
      <c r="H157" s="12"/>
      <c r="I157" s="15">
        <f>pf.step!H155</f>
        <v>5.0001802157547193</v>
      </c>
      <c r="J157" s="15">
        <f>90</f>
        <v>90</v>
      </c>
    </row>
    <row r="158" spans="2:10" x14ac:dyDescent="0.25">
      <c r="B158" s="15">
        <f>pf.step!E156-ProbeData!$B$2</f>
        <v>1.2908589422977457E-4</v>
      </c>
      <c r="C158" s="15">
        <f>pf.step!F156-ProbeData!$C$2</f>
        <v>4.9998988072531461</v>
      </c>
      <c r="D158" s="15">
        <f>pf.step!G156-ProbeData!$D$2</f>
        <v>-9.5202594371730527</v>
      </c>
      <c r="E158" s="11">
        <f>pf.step!T156-ProbeData!$E$2</f>
        <v>6.0327098214285717E-2</v>
      </c>
      <c r="F158" s="11">
        <f>pf.step!U156-ProbeData!$F$2</f>
        <v>-0.26458017500000003</v>
      </c>
      <c r="G158" s="11">
        <f>pf.step!V156-ProbeData!$G$2</f>
        <v>5.420064285714286E-3</v>
      </c>
      <c r="H158" s="12"/>
      <c r="I158" s="15">
        <f>pf.step!H156</f>
        <v>4.9998988089194967</v>
      </c>
      <c r="J158" s="15">
        <f>90</f>
        <v>90</v>
      </c>
    </row>
    <row r="159" spans="2:10" x14ac:dyDescent="0.25">
      <c r="B159" s="15">
        <f>pf.step!E157-ProbeData!$B$2</f>
        <v>9.1955894220063783E-5</v>
      </c>
      <c r="C159" s="15">
        <f>pf.step!F157-ProbeData!$C$2</f>
        <v>4.9997989460530903</v>
      </c>
      <c r="D159" s="15">
        <f>pf.step!G157-ProbeData!$D$2</f>
        <v>-4.5200733896730583</v>
      </c>
      <c r="E159" s="11">
        <f>pf.step!T157-ProbeData!$E$2</f>
        <v>7.5754098214285706E-2</v>
      </c>
      <c r="F159" s="11">
        <f>pf.step!U157-ProbeData!$F$2</f>
        <v>-0.32497617500000003</v>
      </c>
      <c r="G159" s="11">
        <f>pf.step!V157-ProbeData!$G$2</f>
        <v>6.9600642857142857E-3</v>
      </c>
      <c r="H159" s="12"/>
      <c r="I159" s="15">
        <f>pf.step!H157</f>
        <v>4.9997989468987125</v>
      </c>
      <c r="J159" s="15">
        <f>90</f>
        <v>90</v>
      </c>
    </row>
    <row r="160" spans="2:10" x14ac:dyDescent="0.25">
      <c r="B160" s="15">
        <f>pf.step!E158-ProbeData!$B$2</f>
        <v>-1.2548450575877723E-4</v>
      </c>
      <c r="C160" s="15">
        <f>pf.step!F158-ProbeData!$C$2</f>
        <v>4.9997765770531259</v>
      </c>
      <c r="D160" s="15">
        <f>pf.step!G158-ProbeData!$D$2</f>
        <v>0.48005089582696314</v>
      </c>
      <c r="E160" s="11">
        <f>pf.step!T158-ProbeData!$E$2</f>
        <v>9.4620098214285714E-2</v>
      </c>
      <c r="F160" s="11">
        <f>pf.step!U158-ProbeData!$F$2</f>
        <v>-0.40072917500000005</v>
      </c>
      <c r="G160" s="11">
        <f>pf.step!V158-ProbeData!$G$2</f>
        <v>9.0540642857142844E-3</v>
      </c>
      <c r="H160" s="12"/>
      <c r="I160" s="15">
        <f>pf.step!H158</f>
        <v>4.9997765786278325</v>
      </c>
      <c r="J160" s="15">
        <f>90</f>
        <v>90</v>
      </c>
    </row>
    <row r="161" spans="2:10" x14ac:dyDescent="0.25">
      <c r="B161" s="15">
        <f>pf.step!E159-ProbeData!$B$2</f>
        <v>9.8972394198426628E-5</v>
      </c>
      <c r="C161" s="15">
        <f>pf.step!F159-ProbeData!$C$2</f>
        <v>4.9999632441530935</v>
      </c>
      <c r="D161" s="15">
        <f>pf.step!G159-ProbeData!$D$2</f>
        <v>5.4799806138269389</v>
      </c>
      <c r="E161" s="11">
        <f>pf.step!T159-ProbeData!$E$2</f>
        <v>0.11598609821428571</v>
      </c>
      <c r="F161" s="11">
        <f>pf.step!U159-ProbeData!$F$2</f>
        <v>-0.49569717500000005</v>
      </c>
      <c r="G161" s="11">
        <f>pf.step!V159-ProbeData!$G$2</f>
        <v>1.1849064285714285E-2</v>
      </c>
      <c r="H161" s="12"/>
      <c r="I161" s="15">
        <f>pf.step!H159</f>
        <v>4.9999632451326539</v>
      </c>
      <c r="J161" s="15">
        <f>90</f>
        <v>90</v>
      </c>
    </row>
    <row r="162" spans="2:10" x14ac:dyDescent="0.25">
      <c r="B162" s="15">
        <f>pf.step!E160-ProbeData!$B$2</f>
        <v>-3.1076905770532903E-5</v>
      </c>
      <c r="C162" s="15">
        <f>pf.step!F160-ProbeData!$C$2</f>
        <v>4.9998807720531317</v>
      </c>
      <c r="D162" s="15">
        <f>pf.step!G160-ProbeData!$D$2</f>
        <v>10.479953953326941</v>
      </c>
      <c r="E162" s="11">
        <f>pf.step!T160-ProbeData!$E$2</f>
        <v>0.1380670982142857</v>
      </c>
      <c r="F162" s="11">
        <f>pf.step!U160-ProbeData!$F$2</f>
        <v>-0.61165817499999997</v>
      </c>
      <c r="G162" s="11">
        <f>pf.step!V160-ProbeData!$G$2</f>
        <v>1.5349064285714285E-2</v>
      </c>
      <c r="H162" s="12"/>
      <c r="I162" s="15">
        <f>pf.step!H160</f>
        <v>4.9998807721497114</v>
      </c>
      <c r="J162" s="15">
        <f>90</f>
        <v>90</v>
      </c>
    </row>
    <row r="163" spans="2:10" x14ac:dyDescent="0.25">
      <c r="B163" s="15">
        <f>pf.step!E161-ProbeData!$B$2</f>
        <v>-1.7824805809141253E-5</v>
      </c>
      <c r="C163" s="15">
        <f>pf.step!F161-ProbeData!$C$2</f>
        <v>4.999927844753131</v>
      </c>
      <c r="D163" s="15">
        <f>pf.step!G161-ProbeData!$D$2</f>
        <v>15.48008953932694</v>
      </c>
      <c r="E163" s="11">
        <f>pf.step!T161-ProbeData!$E$2</f>
        <v>0.15298809821428572</v>
      </c>
      <c r="F163" s="11">
        <f>pf.step!U161-ProbeData!$F$2</f>
        <v>-0.74725117499999993</v>
      </c>
      <c r="G163" s="11">
        <f>pf.step!V161-ProbeData!$G$2</f>
        <v>1.9543064285714284E-2</v>
      </c>
      <c r="H163" s="12"/>
      <c r="I163" s="15">
        <f>pf.step!H161</f>
        <v>4.9999278447849038</v>
      </c>
      <c r="J163" s="15">
        <f>90</f>
        <v>90</v>
      </c>
    </row>
    <row r="164" spans="2:10" x14ac:dyDescent="0.25">
      <c r="B164" s="15">
        <f>pf.step!E162-ProbeData!$B$2</f>
        <v>1.0093259419363676E-4</v>
      </c>
      <c r="C164" s="15">
        <f>pf.step!F162-ProbeData!$C$2</f>
        <v>4.999896453753081</v>
      </c>
      <c r="D164" s="15">
        <f>pf.step!G162-ProbeData!$D$2</f>
        <v>20.480023302826936</v>
      </c>
      <c r="E164" s="11">
        <f>pf.step!T162-ProbeData!$E$2</f>
        <v>0.1532180982142857</v>
      </c>
      <c r="F164" s="11">
        <f>pf.step!U162-ProbeData!$F$2</f>
        <v>-0.89071017499999994</v>
      </c>
      <c r="G164" s="11">
        <f>pf.step!V162-ProbeData!$G$2</f>
        <v>2.4004064285714284E-2</v>
      </c>
      <c r="H164" s="12"/>
      <c r="I164" s="15">
        <f>pf.step!H162</f>
        <v>4.9998964547718412</v>
      </c>
      <c r="J164" s="15">
        <f>90</f>
        <v>90</v>
      </c>
    </row>
    <row r="165" spans="2:10" x14ac:dyDescent="0.25">
      <c r="B165" s="15">
        <f>pf.step!E163-ProbeData!$B$2</f>
        <v>6.7597294219012838E-5</v>
      </c>
      <c r="C165" s="15">
        <f>pf.step!F163-ProbeData!$C$2</f>
        <v>4.9998202580530915</v>
      </c>
      <c r="D165" s="15">
        <f>pf.step!G163-ProbeData!$D$2</f>
        <v>25.479882883826917</v>
      </c>
      <c r="E165" s="11">
        <f>pf.step!T163-ProbeData!$E$2</f>
        <v>0.13616909821428572</v>
      </c>
      <c r="F165" s="11">
        <f>pf.step!U163-ProbeData!$F$2</f>
        <v>-1.023375175</v>
      </c>
      <c r="G165" s="11">
        <f>pf.step!V163-ProbeData!$G$2</f>
        <v>2.8156064285714284E-2</v>
      </c>
      <c r="H165" s="12"/>
      <c r="I165" s="15">
        <f>pf.step!H163</f>
        <v>4.9998202585100469</v>
      </c>
      <c r="J165" s="15">
        <f>90</f>
        <v>90</v>
      </c>
    </row>
    <row r="166" spans="2:10" x14ac:dyDescent="0.25">
      <c r="B166" s="15">
        <f>pf.step!E164-ProbeData!$B$2</f>
        <v>3.6416794159777055E-5</v>
      </c>
      <c r="C166" s="15">
        <f>pf.step!F164-ProbeData!$C$2</f>
        <v>4.9999717473531291</v>
      </c>
      <c r="D166" s="15">
        <f>pf.step!G164-ProbeData!$D$2</f>
        <v>30.480110313326918</v>
      </c>
      <c r="E166" s="11">
        <f>pf.step!T164-ProbeData!$E$2</f>
        <v>0.1111510982142857</v>
      </c>
      <c r="F166" s="11">
        <f>pf.step!U164-ProbeData!$F$2</f>
        <v>-1.1318821750000001</v>
      </c>
      <c r="G166" s="11">
        <f>pf.step!V164-ProbeData!$G$2</f>
        <v>3.1235064285714285E-2</v>
      </c>
      <c r="H166" s="12"/>
      <c r="I166" s="15">
        <f>pf.step!H164</f>
        <v>4.9999717474857484</v>
      </c>
      <c r="J166" s="15">
        <f>90</f>
        <v>90</v>
      </c>
    </row>
    <row r="167" spans="2:10" x14ac:dyDescent="0.25">
      <c r="B167" s="15">
        <f>pf.step!E165-ProbeData!$B$2</f>
        <v>-1.7464610579054352E-4</v>
      </c>
      <c r="C167" s="15">
        <f>pf.step!F165-ProbeData!$C$2</f>
        <v>4.9998861871530949</v>
      </c>
      <c r="D167" s="15">
        <f>pf.step!G165-ProbeData!$D$2</f>
        <v>35.47979662082696</v>
      </c>
      <c r="E167" s="11">
        <f>pf.step!T165-ProbeData!$E$2</f>
        <v>8.5403098214285711E-2</v>
      </c>
      <c r="F167" s="11">
        <f>pf.step!U165-ProbeData!$F$2</f>
        <v>-1.2118781750000001</v>
      </c>
      <c r="G167" s="11">
        <f>pf.step!V165-ProbeData!$G$2</f>
        <v>3.3129064285714285E-2</v>
      </c>
      <c r="H167" s="12"/>
      <c r="I167" s="15">
        <f>pf.step!H165</f>
        <v>4.9998861902032905</v>
      </c>
      <c r="J167" s="15">
        <f>90</f>
        <v>90</v>
      </c>
    </row>
    <row r="168" spans="2:10" x14ac:dyDescent="0.25">
      <c r="B168" s="15">
        <f>pf.step!E166-ProbeData!$B$2</f>
        <v>-2.4144050576069276E-4</v>
      </c>
      <c r="C168" s="15">
        <f>pf.step!F166-ProbeData!$C$2</f>
        <v>5.000199625819846</v>
      </c>
      <c r="D168" s="15">
        <f>pf.step!G166-ProbeData!$D$2</f>
        <v>40.479711578326942</v>
      </c>
      <c r="E168" s="11">
        <f>pf.step!T166-ProbeData!$E$2</f>
        <v>6.4009098214285715E-2</v>
      </c>
      <c r="F168" s="11">
        <f>pf.step!U166-ProbeData!$F$2</f>
        <v>-1.267852175</v>
      </c>
      <c r="G168" s="11">
        <f>pf.step!V166-ProbeData!$G$2</f>
        <v>3.3896064285714289E-2</v>
      </c>
      <c r="H168" s="12"/>
      <c r="I168" s="15">
        <f>pf.step!H166</f>
        <v>5.0001996316489654</v>
      </c>
      <c r="J168" s="15">
        <f>90</f>
        <v>90</v>
      </c>
    </row>
    <row r="169" spans="2:10" x14ac:dyDescent="0.25">
      <c r="B169" s="15">
        <f>pf.step!E167-ProbeData!$B$2</f>
        <v>-9.4049205813462322E-5</v>
      </c>
      <c r="C169" s="15">
        <f>pf.step!F167-ProbeData!$C$2</f>
        <v>5.0001472899531336</v>
      </c>
      <c r="D169" s="15">
        <f>pf.step!G167-ProbeData!$D$2</f>
        <v>45.48000933982695</v>
      </c>
      <c r="E169" s="11">
        <f>pf.step!T167-ProbeData!$E$2</f>
        <v>4.7094098214285715E-2</v>
      </c>
      <c r="F169" s="11">
        <f>pf.step!U167-ProbeData!$F$2</f>
        <v>-1.3051331750000001</v>
      </c>
      <c r="G169" s="11">
        <f>pf.step!V167-ProbeData!$G$2</f>
        <v>3.3638064285714288E-2</v>
      </c>
      <c r="H169" s="12"/>
      <c r="I169" s="15">
        <f>pf.step!H167</f>
        <v>5.0001472908376323</v>
      </c>
      <c r="J169" s="15">
        <f>90</f>
        <v>90</v>
      </c>
    </row>
    <row r="170" spans="2:10" x14ac:dyDescent="0.25">
      <c r="B170" s="15">
        <f>pf.step!E168-ProbeData!$B$2</f>
        <v>1.2340319420900414E-4</v>
      </c>
      <c r="C170" s="15">
        <f>pf.step!F168-ProbeData!$C$2</f>
        <v>5.0000400066530801</v>
      </c>
      <c r="D170" s="15">
        <f>pf.step!G168-ProbeData!$D$2</f>
        <v>50.479863510826931</v>
      </c>
      <c r="E170" s="11">
        <f>pf.step!T168-ProbeData!$E$2</f>
        <v>3.3283098214285718E-2</v>
      </c>
      <c r="F170" s="11">
        <f>pf.step!U168-ProbeData!$F$2</f>
        <v>-1.3281381750000001</v>
      </c>
      <c r="G170" s="11">
        <f>pf.step!V168-ProbeData!$G$2</f>
        <v>3.2581064285714285E-2</v>
      </c>
      <c r="H170" s="12"/>
      <c r="I170" s="15">
        <f>pf.step!H168</f>
        <v>5.0000400081759029</v>
      </c>
      <c r="J170" s="15">
        <f>90</f>
        <v>90</v>
      </c>
    </row>
    <row r="171" spans="2:10" x14ac:dyDescent="0.25">
      <c r="B171" s="15">
        <f>pf.step!E169-ProbeData!$B$2</f>
        <v>-5.9972605811253743E-5</v>
      </c>
      <c r="C171" s="15">
        <f>pf.step!F169-ProbeData!$C$2</f>
        <v>5.000167349253104</v>
      </c>
      <c r="D171" s="15">
        <f>pf.step!G169-ProbeData!$D$2</f>
        <v>55.479699968826935</v>
      </c>
      <c r="E171" s="11">
        <f>pf.step!T169-ProbeData!$E$2</f>
        <v>2.0415098214285714E-2</v>
      </c>
      <c r="F171" s="11">
        <f>pf.step!U169-ProbeData!$F$2</f>
        <v>-1.338487175</v>
      </c>
      <c r="G171" s="11">
        <f>pf.step!V169-ProbeData!$G$2</f>
        <v>3.1160064285714287E-2</v>
      </c>
      <c r="H171" s="12"/>
      <c r="I171" s="15">
        <f>pf.step!H169</f>
        <v>5.000167349612763</v>
      </c>
      <c r="J171" s="15">
        <f>90</f>
        <v>90</v>
      </c>
    </row>
    <row r="172" spans="2:10" x14ac:dyDescent="0.25">
      <c r="B172" s="15">
        <f>pf.step!E170-ProbeData!$B$2</f>
        <v>2.483029419408922E-5</v>
      </c>
      <c r="C172" s="15">
        <f>pf.step!F170-ProbeData!$C$2</f>
        <v>4.9999640378530898</v>
      </c>
      <c r="D172" s="15">
        <f>pf.step!G170-ProbeData!$D$2</f>
        <v>60.480117955826927</v>
      </c>
      <c r="E172" s="11">
        <f>pf.step!T170-ProbeData!$E$2</f>
        <v>7.8480982142857137E-3</v>
      </c>
      <c r="F172" s="11">
        <f>pf.step!U170-ProbeData!$F$2</f>
        <v>-1.3356191750000002</v>
      </c>
      <c r="G172" s="11">
        <f>pf.step!V170-ProbeData!$G$2</f>
        <v>2.9223064285714286E-2</v>
      </c>
      <c r="H172" s="12"/>
      <c r="I172" s="15">
        <f>pf.step!H170</f>
        <v>4.9999640379147445</v>
      </c>
      <c r="J172" s="15">
        <f>90</f>
        <v>90</v>
      </c>
    </row>
    <row r="173" spans="2:10" x14ac:dyDescent="0.25">
      <c r="B173" s="15">
        <f>pf.step!E171-ProbeData!$B$2</f>
        <v>-4.0909505798936152E-5</v>
      </c>
      <c r="C173" s="15">
        <f>pf.step!F171-ProbeData!$C$2</f>
        <v>4.999934283853122</v>
      </c>
      <c r="D173" s="15">
        <f>pf.step!G171-ProbeData!$D$2</f>
        <v>65.480117992326939</v>
      </c>
      <c r="E173" s="11">
        <f>pf.step!T171-ProbeData!$E$2</f>
        <v>-2.7239017857142861E-3</v>
      </c>
      <c r="F173" s="11">
        <f>pf.step!U171-ProbeData!$F$2</f>
        <v>-1.319613175</v>
      </c>
      <c r="G173" s="11">
        <f>pf.step!V171-ProbeData!$G$2</f>
        <v>2.7267064285714286E-2</v>
      </c>
      <c r="H173" s="12"/>
      <c r="I173" s="15">
        <f>pf.step!H171</f>
        <v>4.9999342840204832</v>
      </c>
      <c r="J173" s="15">
        <f>90</f>
        <v>90</v>
      </c>
    </row>
    <row r="174" spans="2:10" x14ac:dyDescent="0.25">
      <c r="B174" s="15">
        <f>pf.step!E172-ProbeData!$B$2</f>
        <v>-4.0909505798936152E-5</v>
      </c>
      <c r="C174" s="15">
        <f>pf.step!F172-ProbeData!$C$2</f>
        <v>9.9998015828531379</v>
      </c>
      <c r="D174" s="15">
        <f>pf.step!G172-ProbeData!$D$2</f>
        <v>65.480117992326939</v>
      </c>
      <c r="E174" s="11">
        <f>pf.step!T172-ProbeData!$E$2</f>
        <v>-3.1941901785714287E-2</v>
      </c>
      <c r="F174" s="11">
        <f>pf.step!U172-ProbeData!$F$2</f>
        <v>-1.3902461750000001</v>
      </c>
      <c r="G174" s="11">
        <f>pf.step!V172-ProbeData!$G$2</f>
        <v>2.7194064285714286E-2</v>
      </c>
      <c r="H174" s="12"/>
      <c r="I174" s="15">
        <f>pf.step!H172</f>
        <v>9.9998015829368185</v>
      </c>
      <c r="J174" s="15">
        <f>90</f>
        <v>90</v>
      </c>
    </row>
    <row r="175" spans="2:10" x14ac:dyDescent="0.25">
      <c r="B175" s="15">
        <f>pf.step!E173-ProbeData!$B$2</f>
        <v>2.483029419408922E-5</v>
      </c>
      <c r="C175" s="15">
        <f>pf.step!F173-ProbeData!$C$2</f>
        <v>9.9998313368531058</v>
      </c>
      <c r="D175" s="15">
        <f>pf.step!G173-ProbeData!$D$2</f>
        <v>60.480117955826927</v>
      </c>
      <c r="E175" s="11">
        <f>pf.step!T173-ProbeData!$E$2</f>
        <v>-3.9219017857142864E-3</v>
      </c>
      <c r="F175" s="11">
        <f>pf.step!U173-ProbeData!$F$2</f>
        <v>-1.418183175</v>
      </c>
      <c r="G175" s="11">
        <f>pf.step!V173-ProbeData!$G$2</f>
        <v>3.0214064285714284E-2</v>
      </c>
      <c r="H175" s="12"/>
      <c r="I175" s="15">
        <f>pf.step!H173</f>
        <v>9.9998313368839327</v>
      </c>
      <c r="J175" s="15">
        <f>90</f>
        <v>90</v>
      </c>
    </row>
    <row r="176" spans="2:10" x14ac:dyDescent="0.25">
      <c r="B176" s="15">
        <f>pf.step!E174-ProbeData!$B$2</f>
        <v>-5.9972605811253743E-5</v>
      </c>
      <c r="C176" s="15">
        <f>pf.step!F174-ProbeData!$C$2</f>
        <v>10.00003464825312</v>
      </c>
      <c r="D176" s="15">
        <f>pf.step!G174-ProbeData!$D$2</f>
        <v>55.479699968826935</v>
      </c>
      <c r="E176" s="11">
        <f>pf.step!T174-ProbeData!$E$2</f>
        <v>2.4877098214285714E-2</v>
      </c>
      <c r="F176" s="11">
        <f>pf.step!U174-ProbeData!$F$2</f>
        <v>-1.422569175</v>
      </c>
      <c r="G176" s="11">
        <f>pf.step!V174-ProbeData!$G$2</f>
        <v>3.3136064285714285E-2</v>
      </c>
      <c r="H176" s="12"/>
      <c r="I176" s="15">
        <f>pf.step!H174</f>
        <v>10.000034648432955</v>
      </c>
      <c r="J176" s="15">
        <f>90</f>
        <v>90</v>
      </c>
    </row>
    <row r="177" spans="2:10" x14ac:dyDescent="0.25">
      <c r="B177" s="15">
        <f>pf.step!E175-ProbeData!$B$2</f>
        <v>1.2340319420900414E-4</v>
      </c>
      <c r="C177" s="15">
        <f>pf.step!F175-ProbeData!$C$2</f>
        <v>9.9999073056531529</v>
      </c>
      <c r="D177" s="15">
        <f>pf.step!G175-ProbeData!$D$2</f>
        <v>50.479863510826931</v>
      </c>
      <c r="E177" s="11">
        <f>pf.step!T175-ProbeData!$E$2</f>
        <v>5.1305098214285715E-2</v>
      </c>
      <c r="F177" s="11">
        <f>pf.step!U175-ProbeData!$F$2</f>
        <v>-1.410963175</v>
      </c>
      <c r="G177" s="11">
        <f>pf.step!V175-ProbeData!$G$2</f>
        <v>3.5401064285714288E-2</v>
      </c>
      <c r="H177" s="12"/>
      <c r="I177" s="15">
        <f>pf.step!H175</f>
        <v>9.9999073064145776</v>
      </c>
      <c r="J177" s="15">
        <f>90</f>
        <v>90</v>
      </c>
    </row>
    <row r="178" spans="2:10" x14ac:dyDescent="0.25">
      <c r="B178" s="15">
        <f>pf.step!E176-ProbeData!$B$2</f>
        <v>-9.4049205813462322E-5</v>
      </c>
      <c r="C178" s="15">
        <f>pf.step!F176-ProbeData!$C$2</f>
        <v>10.000014588953093</v>
      </c>
      <c r="D178" s="15">
        <f>pf.step!G176-ProbeData!$D$2</f>
        <v>45.48000933982695</v>
      </c>
      <c r="E178" s="11">
        <f>pf.step!T176-ProbeData!$E$2</f>
        <v>7.8556098214285705E-2</v>
      </c>
      <c r="F178" s="11">
        <f>pf.step!U176-ProbeData!$F$2</f>
        <v>-1.385538175</v>
      </c>
      <c r="G178" s="11">
        <f>pf.step!V176-ProbeData!$G$2</f>
        <v>3.7465064285714292E-2</v>
      </c>
      <c r="H178" s="12"/>
      <c r="I178" s="15">
        <f>pf.step!H176</f>
        <v>10.000014589395354</v>
      </c>
      <c r="J178" s="15">
        <f>90</f>
        <v>90</v>
      </c>
    </row>
    <row r="179" spans="2:10" x14ac:dyDescent="0.25">
      <c r="B179" s="15">
        <f>pf.step!E177-ProbeData!$B$2</f>
        <v>-2.4144050576069276E-4</v>
      </c>
      <c r="C179" s="15">
        <f>pf.step!F177-ProbeData!$C$2</f>
        <v>10.000066924819805</v>
      </c>
      <c r="D179" s="15">
        <f>pf.step!G177-ProbeData!$D$2</f>
        <v>40.479711578326942</v>
      </c>
      <c r="E179" s="11">
        <f>pf.step!T177-ProbeData!$E$2</f>
        <v>0.1118560982142857</v>
      </c>
      <c r="F179" s="11">
        <f>pf.step!U177-ProbeData!$F$2</f>
        <v>-1.345251175</v>
      </c>
      <c r="G179" s="11">
        <f>pf.step!V177-ProbeData!$G$2</f>
        <v>3.839306428571429E-2</v>
      </c>
      <c r="H179" s="12"/>
      <c r="I179" s="15">
        <f>pf.step!H177</f>
        <v>10.000066927734462</v>
      </c>
      <c r="J179" s="15">
        <f>90</f>
        <v>90</v>
      </c>
    </row>
    <row r="180" spans="2:10" x14ac:dyDescent="0.25">
      <c r="B180" s="15">
        <f>pf.step!E178-ProbeData!$B$2</f>
        <v>-1.7464610579054352E-4</v>
      </c>
      <c r="C180" s="15">
        <f>pf.step!F178-ProbeData!$C$2</f>
        <v>9.9997534861531108</v>
      </c>
      <c r="D180" s="15">
        <f>pf.step!G178-ProbeData!$D$2</f>
        <v>35.47979662082696</v>
      </c>
      <c r="E180" s="11">
        <f>pf.step!T178-ProbeData!$E$2</f>
        <v>0.15518109821428572</v>
      </c>
      <c r="F180" s="11">
        <f>pf.step!U178-ProbeData!$F$2</f>
        <v>-1.286678175</v>
      </c>
      <c r="G180" s="11">
        <f>pf.step!V178-ProbeData!$G$2</f>
        <v>3.7794064285714288E-2</v>
      </c>
      <c r="H180" s="12"/>
      <c r="I180" s="15">
        <f>pf.step!H178</f>
        <v>9.9997534876782126</v>
      </c>
      <c r="J180" s="15">
        <f>90</f>
        <v>90</v>
      </c>
    </row>
    <row r="181" spans="2:10" x14ac:dyDescent="0.25">
      <c r="B181" s="15">
        <f>pf.step!E179-ProbeData!$B$2</f>
        <v>3.6416794159777055E-5</v>
      </c>
      <c r="C181" s="15">
        <f>pf.step!F179-ProbeData!$C$2</f>
        <v>9.9998390463530882</v>
      </c>
      <c r="D181" s="15">
        <f>pf.step!G179-ProbeData!$D$2</f>
        <v>30.480110313326918</v>
      </c>
      <c r="E181" s="11">
        <f>pf.step!T179-ProbeData!$E$2</f>
        <v>0.20974809821428569</v>
      </c>
      <c r="F181" s="11">
        <f>pf.step!U179-ProbeData!$F$2</f>
        <v>-1.2007221750000001</v>
      </c>
      <c r="G181" s="11">
        <f>pf.step!V179-ProbeData!$G$2</f>
        <v>3.5869064285714292E-2</v>
      </c>
      <c r="H181" s="12"/>
      <c r="I181" s="15">
        <f>pf.step!H179</f>
        <v>9.9998390464193978</v>
      </c>
      <c r="J181" s="15">
        <f>90</f>
        <v>90</v>
      </c>
    </row>
    <row r="182" spans="2:10" x14ac:dyDescent="0.25">
      <c r="B182" s="15">
        <f>pf.step!E180-ProbeData!$B$2</f>
        <v>6.7597294219012838E-5</v>
      </c>
      <c r="C182" s="15">
        <f>pf.step!F180-ProbeData!$C$2</f>
        <v>10.000187557053096</v>
      </c>
      <c r="D182" s="15">
        <f>pf.step!G180-ProbeData!$D$2</f>
        <v>25.479882883826917</v>
      </c>
      <c r="E182" s="11">
        <f>pf.step!T180-ProbeData!$E$2</f>
        <v>0.26842209821428575</v>
      </c>
      <c r="F182" s="11">
        <f>pf.step!U180-ProbeData!$F$2</f>
        <v>-1.078870175</v>
      </c>
      <c r="G182" s="11">
        <f>pf.step!V180-ProbeData!$G$2</f>
        <v>3.2015064285714288E-2</v>
      </c>
      <c r="H182" s="12"/>
      <c r="I182" s="15">
        <f>pf.step!H180</f>
        <v>10.000187557281562</v>
      </c>
      <c r="J182" s="15">
        <f>90</f>
        <v>90</v>
      </c>
    </row>
    <row r="183" spans="2:10" x14ac:dyDescent="0.25">
      <c r="B183" s="15">
        <f>pf.step!E181-ProbeData!$B$2</f>
        <v>1.0093259419363676E-4</v>
      </c>
      <c r="C183" s="15">
        <f>pf.step!F181-ProbeData!$C$2</f>
        <v>9.9997637527530969</v>
      </c>
      <c r="D183" s="15">
        <f>pf.step!G181-ProbeData!$D$2</f>
        <v>20.480023302826936</v>
      </c>
      <c r="E183" s="11">
        <f>pf.step!T181-ProbeData!$E$2</f>
        <v>0.30943009821428574</v>
      </c>
      <c r="F183" s="11">
        <f>pf.step!U181-ProbeData!$F$2</f>
        <v>-0.91851017499999998</v>
      </c>
      <c r="G183" s="11">
        <f>pf.step!V181-ProbeData!$G$2</f>
        <v>2.6695064285714287E-2</v>
      </c>
      <c r="H183" s="12"/>
      <c r="I183" s="15">
        <f>pf.step!H181</f>
        <v>9.9997637532624779</v>
      </c>
      <c r="J183" s="15">
        <f>90</f>
        <v>90</v>
      </c>
    </row>
    <row r="184" spans="2:10" x14ac:dyDescent="0.25">
      <c r="B184" s="15">
        <f>pf.step!E182-ProbeData!$B$2</f>
        <v>-1.7824805809141253E-5</v>
      </c>
      <c r="C184" s="15">
        <f>pf.step!F182-ProbeData!$C$2</f>
        <v>9.9997951437530901</v>
      </c>
      <c r="D184" s="15">
        <f>pf.step!G182-ProbeData!$D$2</f>
        <v>15.48008953932694</v>
      </c>
      <c r="E184" s="11">
        <f>pf.step!T182-ProbeData!$E$2</f>
        <v>0.30754409821428574</v>
      </c>
      <c r="F184" s="11">
        <f>pf.step!U182-ProbeData!$F$2</f>
        <v>-0.74460017499999998</v>
      </c>
      <c r="G184" s="11">
        <f>pf.step!V182-ProbeData!$G$2</f>
        <v>2.1028064285714285E-2</v>
      </c>
      <c r="H184" s="12"/>
      <c r="I184" s="15">
        <f>pf.step!H182</f>
        <v>9.999795143768976</v>
      </c>
      <c r="J184" s="15">
        <f>90</f>
        <v>90</v>
      </c>
    </row>
    <row r="185" spans="2:10" x14ac:dyDescent="0.25">
      <c r="B185" s="15">
        <f>pf.step!E183-ProbeData!$B$2</f>
        <v>-3.1076905770532903E-5</v>
      </c>
      <c r="C185" s="15">
        <f>pf.step!F183-ProbeData!$C$2</f>
        <v>10.000248071053079</v>
      </c>
      <c r="D185" s="15">
        <f>pf.step!G183-ProbeData!$D$2</f>
        <v>10.479953953326941</v>
      </c>
      <c r="E185" s="11">
        <f>pf.step!T183-ProbeData!$E$2</f>
        <v>0.27026009821428576</v>
      </c>
      <c r="F185" s="11">
        <f>pf.step!U183-ProbeData!$F$2</f>
        <v>-0.59143317499999992</v>
      </c>
      <c r="G185" s="11">
        <f>pf.step!V183-ProbeData!$G$2</f>
        <v>1.6050064285714285E-2</v>
      </c>
      <c r="H185" s="12"/>
      <c r="I185" s="15">
        <f>pf.step!H183</f>
        <v>10.000248071101367</v>
      </c>
      <c r="J185" s="15">
        <f>90</f>
        <v>90</v>
      </c>
    </row>
    <row r="186" spans="2:10" x14ac:dyDescent="0.25">
      <c r="B186" s="15">
        <f>pf.step!E184-ProbeData!$B$2</f>
        <v>9.8972394198426628E-5</v>
      </c>
      <c r="C186" s="15">
        <f>pf.step!F184-ProbeData!$C$2</f>
        <v>9.9998305431531662</v>
      </c>
      <c r="D186" s="15">
        <f>pf.step!G184-ProbeData!$D$2</f>
        <v>5.4799806138269389</v>
      </c>
      <c r="E186" s="11">
        <f>pf.step!T184-ProbeData!$E$2</f>
        <v>0.22208909821428571</v>
      </c>
      <c r="F186" s="11">
        <f>pf.step!U184-ProbeData!$F$2</f>
        <v>-0.47127717500000005</v>
      </c>
      <c r="G186" s="11">
        <f>pf.step!V184-ProbeData!$G$2</f>
        <v>1.2116064285714285E-2</v>
      </c>
      <c r="H186" s="12"/>
      <c r="I186" s="15">
        <f>pf.step!H184</f>
        <v>9.9998305436429504</v>
      </c>
      <c r="J186" s="15">
        <f>90</f>
        <v>90</v>
      </c>
    </row>
    <row r="187" spans="2:10" x14ac:dyDescent="0.25">
      <c r="B187" s="15">
        <f>pf.step!E185-ProbeData!$B$2</f>
        <v>-1.2548450575877723E-4</v>
      </c>
      <c r="C187" s="15">
        <f>pf.step!F185-ProbeData!$C$2</f>
        <v>10.00014387605313</v>
      </c>
      <c r="D187" s="15">
        <f>pf.step!G185-ProbeData!$D$2</f>
        <v>0.48005089582696314</v>
      </c>
      <c r="E187" s="11">
        <f>pf.step!T185-ProbeData!$E$2</f>
        <v>0.17829809821428572</v>
      </c>
      <c r="F187" s="11">
        <f>pf.step!U185-ProbeData!$F$2</f>
        <v>-0.37849617500000005</v>
      </c>
      <c r="G187" s="11">
        <f>pf.step!V185-ProbeData!$G$2</f>
        <v>9.0990642857142843E-3</v>
      </c>
      <c r="H187" s="12"/>
      <c r="I187" s="15">
        <f>pf.step!H185</f>
        <v>10.000143876840436</v>
      </c>
      <c r="J187" s="15">
        <f>90</f>
        <v>90</v>
      </c>
    </row>
    <row r="188" spans="2:10" x14ac:dyDescent="0.25">
      <c r="B188" s="15">
        <f>pf.step!E186-ProbeData!$B$2</f>
        <v>9.1955894220063783E-5</v>
      </c>
      <c r="C188" s="15">
        <f>pf.step!F186-ProbeData!$C$2</f>
        <v>10.000166245053094</v>
      </c>
      <c r="D188" s="15">
        <f>pf.step!G186-ProbeData!$D$2</f>
        <v>-4.5200733896730583</v>
      </c>
      <c r="E188" s="11">
        <f>pf.step!T186-ProbeData!$E$2</f>
        <v>0.14182609821428571</v>
      </c>
      <c r="F188" s="11">
        <f>pf.step!U186-ProbeData!$F$2</f>
        <v>-0.30628717500000002</v>
      </c>
      <c r="G188" s="11">
        <f>pf.step!V186-ProbeData!$G$2</f>
        <v>6.9110642857142862E-3</v>
      </c>
      <c r="H188" s="12"/>
      <c r="I188" s="15">
        <f>pf.step!H186</f>
        <v>10.000166245475882</v>
      </c>
      <c r="J188" s="15">
        <f>90</f>
        <v>90</v>
      </c>
    </row>
    <row r="189" spans="2:10" x14ac:dyDescent="0.25">
      <c r="B189" s="15">
        <f>pf.step!E187-ProbeData!$B$2</f>
        <v>1.2908589422977457E-4</v>
      </c>
      <c r="C189" s="15">
        <f>pf.step!F187-ProbeData!$C$2</f>
        <v>9.9997661062531051</v>
      </c>
      <c r="D189" s="15">
        <f>pf.step!G187-ProbeData!$D$2</f>
        <v>-9.5202594371730527</v>
      </c>
      <c r="E189" s="11">
        <f>pf.step!T187-ProbeData!$E$2</f>
        <v>0.1129530982142857</v>
      </c>
      <c r="F189" s="11">
        <f>pf.step!U187-ProbeData!$F$2</f>
        <v>-0.24957717499999998</v>
      </c>
      <c r="G189" s="11">
        <f>pf.step!V187-ProbeData!$G$2</f>
        <v>5.2850642857142863E-3</v>
      </c>
      <c r="H189" s="12"/>
      <c r="I189" s="15">
        <f>pf.step!H187</f>
        <v>9.999766107086284</v>
      </c>
      <c r="J189" s="15">
        <f>90</f>
        <v>90</v>
      </c>
    </row>
    <row r="190" spans="2:10" x14ac:dyDescent="0.25">
      <c r="B190" s="15">
        <f>pf.step!E188-ProbeData!$B$2</f>
        <v>4.0004941865845467E-6</v>
      </c>
      <c r="C190" s="15">
        <f>pf.step!F188-ProbeData!$C$2</f>
        <v>10.000047514753078</v>
      </c>
      <c r="D190" s="15">
        <f>pf.step!G188-ProbeData!$D$2</f>
        <v>-14.519903380673071</v>
      </c>
      <c r="E190" s="11">
        <f>pf.step!T188-ProbeData!$E$2</f>
        <v>9.0085098214285703E-2</v>
      </c>
      <c r="F190" s="11">
        <f>pf.step!U188-ProbeData!$F$2</f>
        <v>-0.204633175</v>
      </c>
      <c r="G190" s="11">
        <f>pf.step!V188-ProbeData!$G$2</f>
        <v>4.1020642857142854E-3</v>
      </c>
      <c r="H190" s="12"/>
      <c r="I190" s="15">
        <f>pf.step!H188</f>
        <v>10.000047514753877</v>
      </c>
      <c r="J190" s="15">
        <f>90</f>
        <v>90</v>
      </c>
    </row>
    <row r="191" spans="2:10" x14ac:dyDescent="0.25">
      <c r="B191" s="15">
        <f>pf.step!E189-ProbeData!$B$2</f>
        <v>4.0004941865845467E-6</v>
      </c>
      <c r="C191" s="15">
        <f>pf.step!F189-ProbeData!$C$2</f>
        <v>14.999974028753115</v>
      </c>
      <c r="D191" s="15">
        <f>pf.step!G189-ProbeData!$D$2</f>
        <v>-14.519903380673071</v>
      </c>
      <c r="E191" s="11">
        <f>pf.step!T189-ProbeData!$E$2</f>
        <v>0.12822109821428571</v>
      </c>
      <c r="F191" s="11">
        <f>pf.step!U189-ProbeData!$F$2</f>
        <v>-0.18630817499999999</v>
      </c>
      <c r="G191" s="11">
        <f>pf.step!V189-ProbeData!$G$2</f>
        <v>3.8310642857142855E-3</v>
      </c>
      <c r="H191" s="12"/>
      <c r="I191" s="15">
        <f>pf.step!H189</f>
        <v>14.999974028753648</v>
      </c>
      <c r="J191" s="15">
        <f>90</f>
        <v>90</v>
      </c>
    </row>
    <row r="192" spans="2:10" x14ac:dyDescent="0.25">
      <c r="B192" s="15">
        <f>pf.step!E190-ProbeData!$B$2</f>
        <v>1.2908589422977457E-4</v>
      </c>
      <c r="C192" s="15">
        <f>pf.step!F190-ProbeData!$C$2</f>
        <v>15.000192620253131</v>
      </c>
      <c r="D192" s="15">
        <f>pf.step!G190-ProbeData!$D$2</f>
        <v>-9.5202594371730527</v>
      </c>
      <c r="E192" s="11">
        <f>pf.step!T190-ProbeData!$E$2</f>
        <v>0.16103409821428571</v>
      </c>
      <c r="F192" s="11">
        <f>pf.step!U190-ProbeData!$F$2</f>
        <v>-0.22610617499999999</v>
      </c>
      <c r="G192" s="11">
        <f>pf.step!V190-ProbeData!$G$2</f>
        <v>4.9890642857142861E-3</v>
      </c>
      <c r="H192" s="12"/>
      <c r="I192" s="15">
        <f>pf.step!H190</f>
        <v>15.000192620808562</v>
      </c>
      <c r="J192" s="15">
        <f>90</f>
        <v>90</v>
      </c>
    </row>
    <row r="193" spans="2:10" x14ac:dyDescent="0.25">
      <c r="B193" s="15">
        <f>pf.step!E191-ProbeData!$B$2</f>
        <v>9.1955894220063783E-5</v>
      </c>
      <c r="C193" s="15">
        <f>pf.step!F191-ProbeData!$C$2</f>
        <v>15.000092759053132</v>
      </c>
      <c r="D193" s="15">
        <f>pf.step!G191-ProbeData!$D$2</f>
        <v>-4.5200733896730583</v>
      </c>
      <c r="E193" s="11">
        <f>pf.step!T191-ProbeData!$E$2</f>
        <v>0.20303109821428572</v>
      </c>
      <c r="F193" s="11">
        <f>pf.step!U191-ProbeData!$F$2</f>
        <v>-0.27669117500000001</v>
      </c>
      <c r="G193" s="11">
        <f>pf.step!V191-ProbeData!$G$2</f>
        <v>6.4870642857142863E-3</v>
      </c>
      <c r="H193" s="12"/>
      <c r="I193" s="15">
        <f>pf.step!H191</f>
        <v>15.000092759334994</v>
      </c>
      <c r="J193" s="15">
        <f>90</f>
        <v>90</v>
      </c>
    </row>
    <row r="194" spans="2:10" x14ac:dyDescent="0.25">
      <c r="B194" s="15">
        <f>pf.step!E192-ProbeData!$B$2</f>
        <v>-1.2548450575877723E-4</v>
      </c>
      <c r="C194" s="15">
        <f>pf.step!F192-ProbeData!$C$2</f>
        <v>15.000070390053111</v>
      </c>
      <c r="D194" s="15">
        <f>pf.step!G192-ProbeData!$D$2</f>
        <v>0.48005089582696314</v>
      </c>
      <c r="E194" s="11">
        <f>pf.step!T192-ProbeData!$E$2</f>
        <v>0.25683109821428574</v>
      </c>
      <c r="F194" s="11">
        <f>pf.step!U192-ProbeData!$F$2</f>
        <v>-0.34172017500000001</v>
      </c>
      <c r="G194" s="11">
        <f>pf.step!V192-ProbeData!$G$2</f>
        <v>8.5860642857142847E-3</v>
      </c>
      <c r="H194" s="12"/>
      <c r="I194" s="15">
        <f>pf.step!H192</f>
        <v>15.000070390577987</v>
      </c>
      <c r="J194" s="15">
        <f>90</f>
        <v>90</v>
      </c>
    </row>
    <row r="195" spans="2:10" x14ac:dyDescent="0.25">
      <c r="B195" s="15">
        <f>pf.step!E193-ProbeData!$B$2</f>
        <v>9.8972394198426628E-5</v>
      </c>
      <c r="C195" s="15">
        <f>pf.step!F193-ProbeData!$C$2</f>
        <v>14.999757057153147</v>
      </c>
      <c r="D195" s="15">
        <f>pf.step!G193-ProbeData!$D$2</f>
        <v>5.4799806138269389</v>
      </c>
      <c r="E195" s="11">
        <f>pf.step!T193-ProbeData!$E$2</f>
        <v>0.32608209821428574</v>
      </c>
      <c r="F195" s="11">
        <f>pf.step!U193-ProbeData!$F$2</f>
        <v>-0.42666317500000001</v>
      </c>
      <c r="G195" s="11">
        <f>pf.step!V193-ProbeData!$G$2</f>
        <v>1.1580064285714285E-2</v>
      </c>
      <c r="H195" s="12"/>
      <c r="I195" s="15">
        <f>pf.step!H193</f>
        <v>14.99975705747967</v>
      </c>
      <c r="J195" s="15">
        <f>90</f>
        <v>90</v>
      </c>
    </row>
    <row r="196" spans="2:10" x14ac:dyDescent="0.25">
      <c r="B196" s="15">
        <f>pf.step!E194-ProbeData!$B$2</f>
        <v>-3.1076905770532903E-5</v>
      </c>
      <c r="C196" s="15">
        <f>pf.step!F194-ProbeData!$C$2</f>
        <v>15.000174585053117</v>
      </c>
      <c r="D196" s="15">
        <f>pf.step!G194-ProbeData!$D$2</f>
        <v>10.479953953326941</v>
      </c>
      <c r="E196" s="11">
        <f>pf.step!T194-ProbeData!$E$2</f>
        <v>0.41195509821428572</v>
      </c>
      <c r="F196" s="11">
        <f>pf.step!U194-ProbeData!$F$2</f>
        <v>-0.54551717499999997</v>
      </c>
      <c r="G196" s="11">
        <f>pf.step!V194-ProbeData!$G$2</f>
        <v>1.5648064285714285E-2</v>
      </c>
      <c r="H196" s="12"/>
      <c r="I196" s="15">
        <f>pf.step!H194</f>
        <v>15.000174585085309</v>
      </c>
      <c r="J196" s="15">
        <f>90</f>
        <v>90</v>
      </c>
    </row>
    <row r="197" spans="2:10" x14ac:dyDescent="0.25">
      <c r="B197" s="15">
        <f>pf.step!E195-ProbeData!$B$2</f>
        <v>-1.7824805809141253E-5</v>
      </c>
      <c r="C197" s="15">
        <f>pf.step!F195-ProbeData!$C$2</f>
        <v>15.000221657753116</v>
      </c>
      <c r="D197" s="15">
        <f>pf.step!G195-ProbeData!$D$2</f>
        <v>15.48008953932694</v>
      </c>
      <c r="E197" s="11">
        <f>pf.step!T195-ProbeData!$E$2</f>
        <v>0.49818009821428572</v>
      </c>
      <c r="F197" s="11">
        <f>pf.step!U195-ProbeData!$F$2</f>
        <v>-0.72396517500000002</v>
      </c>
      <c r="G197" s="11">
        <f>pf.step!V195-ProbeData!$G$2</f>
        <v>2.1607064285714284E-2</v>
      </c>
      <c r="H197" s="12"/>
      <c r="I197" s="15">
        <f>pf.step!H195</f>
        <v>15.000221657763706</v>
      </c>
      <c r="J197" s="15">
        <f>90</f>
        <v>90</v>
      </c>
    </row>
    <row r="198" spans="2:10" x14ac:dyDescent="0.25">
      <c r="B198" s="15">
        <f>pf.step!E196-ProbeData!$B$2</f>
        <v>1.0093259419363676E-4</v>
      </c>
      <c r="C198" s="15">
        <f>pf.step!F196-ProbeData!$C$2</f>
        <v>15.000190266753123</v>
      </c>
      <c r="D198" s="15">
        <f>pf.step!G196-ProbeData!$D$2</f>
        <v>20.480023302826936</v>
      </c>
      <c r="E198" s="11">
        <f>pf.step!T196-ProbeData!$E$2</f>
        <v>0.51467109821428569</v>
      </c>
      <c r="F198" s="11">
        <f>pf.step!U196-ProbeData!$F$2</f>
        <v>-0.96576617499999995</v>
      </c>
      <c r="G198" s="11">
        <f>pf.step!V196-ProbeData!$G$2</f>
        <v>2.9238064285714287E-2</v>
      </c>
      <c r="H198" s="12"/>
      <c r="I198" s="15">
        <f>pf.step!H196</f>
        <v>15.000190267092698</v>
      </c>
      <c r="J198" s="15">
        <f>90</f>
        <v>90</v>
      </c>
    </row>
    <row r="199" spans="2:10" x14ac:dyDescent="0.25">
      <c r="B199" s="15">
        <f>pf.step!E197-ProbeData!$B$2</f>
        <v>6.7597294219012838E-5</v>
      </c>
      <c r="C199" s="15">
        <f>pf.step!F197-ProbeData!$C$2</f>
        <v>15.000114071053133</v>
      </c>
      <c r="D199" s="15">
        <f>pf.step!G197-ProbeData!$D$2</f>
        <v>25.479882883826917</v>
      </c>
      <c r="E199" s="11">
        <f>pf.step!T197-ProbeData!$E$2</f>
        <v>0.42660109821428571</v>
      </c>
      <c r="F199" s="11">
        <f>pf.step!U197-ProbeData!$F$2</f>
        <v>-1.1779101750000001</v>
      </c>
      <c r="G199" s="11">
        <f>pf.step!V197-ProbeData!$G$2</f>
        <v>3.6630064285714289E-2</v>
      </c>
      <c r="H199" s="12"/>
      <c r="I199" s="15">
        <f>pf.step!H197</f>
        <v>15.000114071205445</v>
      </c>
      <c r="J199" s="15">
        <f>90</f>
        <v>90</v>
      </c>
    </row>
    <row r="200" spans="2:10" x14ac:dyDescent="0.25">
      <c r="B200" s="15">
        <f>pf.step!E198-ProbeData!$B$2</f>
        <v>3.6416794159777055E-5</v>
      </c>
      <c r="C200" s="15">
        <f>pf.step!F198-ProbeData!$C$2</f>
        <v>14.999765560353069</v>
      </c>
      <c r="D200" s="15">
        <f>pf.step!G198-ProbeData!$D$2</f>
        <v>30.480110313326918</v>
      </c>
      <c r="E200" s="11">
        <f>pf.step!T198-ProbeData!$E$2</f>
        <v>0.31690009821428572</v>
      </c>
      <c r="F200" s="11">
        <f>pf.step!U198-ProbeData!$F$2</f>
        <v>-1.3150901750000001</v>
      </c>
      <c r="G200" s="11">
        <f>pf.step!V198-ProbeData!$G$2</f>
        <v>4.1107064285714291E-2</v>
      </c>
      <c r="H200" s="12"/>
      <c r="I200" s="15">
        <f>pf.step!H198</f>
        <v>14.999765560397275</v>
      </c>
      <c r="J200" s="15">
        <f>90</f>
        <v>90</v>
      </c>
    </row>
    <row r="201" spans="2:10" x14ac:dyDescent="0.25">
      <c r="B201" s="15">
        <f>pf.step!E199-ProbeData!$B$2</f>
        <v>-1.7464610579054352E-4</v>
      </c>
      <c r="C201" s="15">
        <f>pf.step!F199-ProbeData!$C$2</f>
        <v>15.000180000153136</v>
      </c>
      <c r="D201" s="15">
        <f>pf.step!G199-ProbeData!$D$2</f>
        <v>35.47979662082696</v>
      </c>
      <c r="E201" s="11">
        <f>pf.step!T199-ProbeData!$E$2</f>
        <v>0.22818809821428571</v>
      </c>
      <c r="F201" s="11">
        <f>pf.step!U199-ProbeData!$F$2</f>
        <v>-1.4036291750000001</v>
      </c>
      <c r="G201" s="11">
        <f>pf.step!V199-ProbeData!$G$2</f>
        <v>4.313206428571429E-2</v>
      </c>
      <c r="H201" s="12"/>
      <c r="I201" s="15">
        <f>pf.step!H199</f>
        <v>15.000180001169834</v>
      </c>
      <c r="J201" s="15">
        <f>90</f>
        <v>90</v>
      </c>
    </row>
    <row r="202" spans="2:10" x14ac:dyDescent="0.25">
      <c r="B202" s="15">
        <f>pf.step!E200-ProbeData!$B$2</f>
        <v>-2.4144050576069276E-4</v>
      </c>
      <c r="C202" s="15">
        <f>pf.step!F200-ProbeData!$C$2</f>
        <v>14.999993438819786</v>
      </c>
      <c r="D202" s="15">
        <f>pf.step!G200-ProbeData!$D$2</f>
        <v>40.479711578326942</v>
      </c>
      <c r="E202" s="11">
        <f>pf.step!T200-ProbeData!$E$2</f>
        <v>0.16312309821428569</v>
      </c>
      <c r="F202" s="11">
        <f>pf.step!U200-ProbeData!$F$2</f>
        <v>-1.4653971750000001</v>
      </c>
      <c r="G202" s="11">
        <f>pf.step!V200-ProbeData!$G$2</f>
        <v>4.3247064285714287E-2</v>
      </c>
      <c r="H202" s="12"/>
      <c r="I202" s="15">
        <f>pf.step!H200</f>
        <v>14.999993440762905</v>
      </c>
      <c r="J202" s="15">
        <f>90</f>
        <v>90</v>
      </c>
    </row>
    <row r="203" spans="2:10" x14ac:dyDescent="0.25">
      <c r="B203" s="15">
        <f>pf.step!E201-ProbeData!$B$2</f>
        <v>-9.4049205813462322E-5</v>
      </c>
      <c r="C203" s="15">
        <f>pf.step!F201-ProbeData!$C$2</f>
        <v>14.99994110295313</v>
      </c>
      <c r="D203" s="15">
        <f>pf.step!G201-ProbeData!$D$2</f>
        <v>45.48000933982695</v>
      </c>
      <c r="E203" s="11">
        <f>pf.step!T201-ProbeData!$E$2</f>
        <v>0.11401709821428571</v>
      </c>
      <c r="F203" s="11">
        <f>pf.step!U201-ProbeData!$F$2</f>
        <v>-1.5092671750000002</v>
      </c>
      <c r="G203" s="11">
        <f>pf.step!V201-ProbeData!$G$2</f>
        <v>4.1719064285714286E-2</v>
      </c>
      <c r="H203" s="12"/>
      <c r="I203" s="15">
        <f>pf.step!H201</f>
        <v>14.999941103247973</v>
      </c>
      <c r="J203" s="15">
        <f>90</f>
        <v>90</v>
      </c>
    </row>
    <row r="204" spans="2:10" x14ac:dyDescent="0.25">
      <c r="B204" s="15">
        <f>pf.step!E202-ProbeData!$B$2</f>
        <v>1.2340319420900414E-4</v>
      </c>
      <c r="C204" s="15">
        <f>pf.step!F202-ProbeData!$C$2</f>
        <v>14.999833819653134</v>
      </c>
      <c r="D204" s="15">
        <f>pf.step!G202-ProbeData!$D$2</f>
        <v>50.479863510826931</v>
      </c>
      <c r="E204" s="11">
        <f>pf.step!T202-ProbeData!$E$2</f>
        <v>7.3939098214285709E-2</v>
      </c>
      <c r="F204" s="11">
        <f>pf.step!U202-ProbeData!$F$2</f>
        <v>-1.540168175</v>
      </c>
      <c r="G204" s="11">
        <f>pf.step!V202-ProbeData!$G$2</f>
        <v>3.8681064285714287E-2</v>
      </c>
      <c r="H204" s="12"/>
      <c r="I204" s="15">
        <f>pf.step!H202</f>
        <v>14.999833820160751</v>
      </c>
      <c r="J204" s="15">
        <f>90</f>
        <v>90</v>
      </c>
    </row>
    <row r="205" spans="2:10" x14ac:dyDescent="0.25">
      <c r="B205" s="15">
        <f>pf.step!E203-ProbeData!$B$2</f>
        <v>-5.9972605811253743E-5</v>
      </c>
      <c r="C205" s="15">
        <f>pf.step!F203-ProbeData!$C$2</f>
        <v>14.999961162253157</v>
      </c>
      <c r="D205" s="15">
        <f>pf.step!G203-ProbeData!$D$2</f>
        <v>55.479699968826935</v>
      </c>
      <c r="E205" s="11">
        <f>pf.step!T203-ProbeData!$E$2</f>
        <v>3.2986098214285713E-2</v>
      </c>
      <c r="F205" s="11">
        <f>pf.step!U203-ProbeData!$F$2</f>
        <v>-1.559348175</v>
      </c>
      <c r="G205" s="11">
        <f>pf.step!V203-ProbeData!$G$2</f>
        <v>3.520106428571429E-2</v>
      </c>
      <c r="H205" s="12"/>
      <c r="I205" s="15">
        <f>pf.step!H203</f>
        <v>14.999961162373047</v>
      </c>
      <c r="J205" s="15">
        <f>90</f>
        <v>90</v>
      </c>
    </row>
    <row r="206" spans="2:10" x14ac:dyDescent="0.25">
      <c r="B206" s="15">
        <f>pf.step!E204-ProbeData!$B$2</f>
        <v>2.483029419408922E-5</v>
      </c>
      <c r="C206" s="15">
        <f>pf.step!F204-ProbeData!$C$2</f>
        <v>14.999757850853143</v>
      </c>
      <c r="D206" s="15">
        <f>pf.step!G204-ProbeData!$D$2</f>
        <v>60.480117955826927</v>
      </c>
      <c r="E206" s="11">
        <f>pf.step!T204-ProbeData!$E$2</f>
        <v>-2.0713901785714285E-2</v>
      </c>
      <c r="F206" s="11">
        <f>pf.step!U204-ProbeData!$F$2</f>
        <v>-1.558220175</v>
      </c>
      <c r="G206" s="11">
        <f>pf.step!V204-ProbeData!$G$2</f>
        <v>3.1079064285714286E-2</v>
      </c>
      <c r="H206" s="12"/>
      <c r="I206" s="15">
        <f>pf.step!H204</f>
        <v>14.999757850873696</v>
      </c>
      <c r="J206" s="15">
        <f>90</f>
        <v>90</v>
      </c>
    </row>
    <row r="207" spans="2:10" x14ac:dyDescent="0.25">
      <c r="B207" s="15">
        <f>pf.step!E205-ProbeData!$B$2</f>
        <v>-4.0909505798936152E-5</v>
      </c>
      <c r="C207" s="15">
        <f>pf.step!F205-ProbeData!$C$2</f>
        <v>15.000228096853107</v>
      </c>
      <c r="D207" s="15">
        <f>pf.step!G205-ProbeData!$D$2</f>
        <v>65.480117992326939</v>
      </c>
      <c r="E207" s="11">
        <f>pf.step!T205-ProbeData!$E$2</f>
        <v>-8.9534901785714285E-2</v>
      </c>
      <c r="F207" s="11">
        <f>pf.step!U205-ProbeData!$F$2</f>
        <v>-1.5135511750000001</v>
      </c>
      <c r="G207" s="11">
        <f>pf.step!V205-ProbeData!$G$2</f>
        <v>2.6940064285714285E-2</v>
      </c>
      <c r="H207" s="12"/>
      <c r="I207" s="15">
        <f>pf.step!H205</f>
        <v>15.000228096908893</v>
      </c>
      <c r="J207" s="15">
        <f>90</f>
        <v>90</v>
      </c>
    </row>
    <row r="208" spans="2:10" x14ac:dyDescent="0.25">
      <c r="B208" s="15">
        <f>pf.step!E206-ProbeData!$B$2</f>
        <v>-2.4999672795058245</v>
      </c>
      <c r="C208" s="15">
        <f>pf.step!F206-ProbeData!$C$2</f>
        <v>4.3299394780531202</v>
      </c>
      <c r="D208" s="15">
        <f>pf.step!G206-ProbeData!$D$2</f>
        <v>-14.519899071112235</v>
      </c>
      <c r="E208" s="11">
        <f>pf.step!T206-ProbeData!$E$2</f>
        <v>4.2646098214285715E-2</v>
      </c>
      <c r="F208" s="11">
        <f>pf.step!U206-ProbeData!$F$2</f>
        <v>-0.217312175</v>
      </c>
      <c r="G208" s="11">
        <f>pf.step!V206-ProbeData!$G$2</f>
        <v>2.9710642857142854E-3</v>
      </c>
      <c r="H208" s="12"/>
      <c r="I208" s="15">
        <f>pf.step!H206</f>
        <v>4.9998212250242187</v>
      </c>
      <c r="J208" s="15">
        <f>120</f>
        <v>120</v>
      </c>
    </row>
    <row r="209" spans="2:10" x14ac:dyDescent="0.25">
      <c r="B209" s="15">
        <f>pf.step!E207-ProbeData!$B$2</f>
        <v>-2.4998421941057813</v>
      </c>
      <c r="C209" s="15">
        <f>pf.step!F207-ProbeData!$C$2</f>
        <v>4.3301580695531356</v>
      </c>
      <c r="D209" s="15">
        <f>pf.step!G207-ProbeData!$D$2</f>
        <v>-9.5202551276122733</v>
      </c>
      <c r="E209" s="11">
        <f>pf.step!T207-ProbeData!$E$2</f>
        <v>5.3149098214285713E-2</v>
      </c>
      <c r="F209" s="11">
        <f>pf.step!U207-ProbeData!$F$2</f>
        <v>-0.265469175</v>
      </c>
      <c r="G209" s="11">
        <f>pf.step!V207-ProbeData!$G$2</f>
        <v>3.8470642857142854E-3</v>
      </c>
      <c r="H209" s="12"/>
      <c r="I209" s="15">
        <f>pf.step!H207</f>
        <v>4.9999479900042703</v>
      </c>
      <c r="J209" s="15">
        <f>120</f>
        <v>120</v>
      </c>
    </row>
    <row r="210" spans="2:10" x14ac:dyDescent="0.25">
      <c r="B210" s="15">
        <f>pf.step!E208-ProbeData!$B$2</f>
        <v>-2.4998793241057911</v>
      </c>
      <c r="C210" s="15">
        <f>pf.step!F208-ProbeData!$C$2</f>
        <v>4.3300582083530799</v>
      </c>
      <c r="D210" s="15">
        <f>pf.step!G208-ProbeData!$D$2</f>
        <v>-4.5200690801122789</v>
      </c>
      <c r="E210" s="11">
        <f>pf.step!T208-ProbeData!$E$2</f>
        <v>6.6775098214285705E-2</v>
      </c>
      <c r="F210" s="11">
        <f>pf.step!U208-ProbeData!$F$2</f>
        <v>-0.32606817500000002</v>
      </c>
      <c r="G210" s="11">
        <f>pf.step!V208-ProbeData!$G$2</f>
        <v>4.9370642857142861E-3</v>
      </c>
      <c r="H210" s="12"/>
      <c r="I210" s="15">
        <f>pf.step!H208</f>
        <v>4.9998800708434512</v>
      </c>
      <c r="J210" s="15">
        <f>120</f>
        <v>120</v>
      </c>
    </row>
    <row r="211" spans="2:10" x14ac:dyDescent="0.25">
      <c r="B211" s="15">
        <f>pf.step!E209-ProbeData!$B$2</f>
        <v>-2.5000967645057699</v>
      </c>
      <c r="C211" s="15">
        <f>pf.step!F209-ProbeData!$C$2</f>
        <v>4.3300358393531155</v>
      </c>
      <c r="D211" s="15">
        <f>pf.step!G209-ProbeData!$D$2</f>
        <v>0.48005520538774249</v>
      </c>
      <c r="E211" s="11">
        <f>pf.step!T209-ProbeData!$E$2</f>
        <v>8.3382098214285702E-2</v>
      </c>
      <c r="F211" s="11">
        <f>pf.step!U209-ProbeData!$F$2</f>
        <v>-0.40218717500000001</v>
      </c>
      <c r="G211" s="11">
        <f>pf.step!V209-ProbeData!$G$2</f>
        <v>6.4620642857142856E-3</v>
      </c>
      <c r="H211" s="12"/>
      <c r="I211" s="15">
        <f>pf.step!H209</f>
        <v>4.9999694201039526</v>
      </c>
      <c r="J211" s="15">
        <f>120</f>
        <v>120</v>
      </c>
    </row>
    <row r="212" spans="2:10" x14ac:dyDescent="0.25">
      <c r="B212" s="15">
        <f>pf.step!E210-ProbeData!$B$2</f>
        <v>-2.4998723076058127</v>
      </c>
      <c r="C212" s="15">
        <f>pf.step!F210-ProbeData!$C$2</f>
        <v>4.3302225064531399</v>
      </c>
      <c r="D212" s="15">
        <f>pf.step!G210-ProbeData!$D$2</f>
        <v>5.4799849233877183</v>
      </c>
      <c r="E212" s="11">
        <f>pf.step!T210-ProbeData!$E$2</f>
        <v>0.10271009821428571</v>
      </c>
      <c r="F212" s="11">
        <f>pf.step!U210-ProbeData!$F$2</f>
        <v>-0.497072175</v>
      </c>
      <c r="G212" s="11">
        <f>pf.step!V210-ProbeData!$G$2</f>
        <v>8.6110642857142854E-3</v>
      </c>
      <c r="H212" s="12"/>
      <c r="I212" s="15">
        <f>pf.step!H210</f>
        <v>5.000018850937237</v>
      </c>
      <c r="J212" s="15">
        <f>120</f>
        <v>120</v>
      </c>
    </row>
    <row r="213" spans="2:10" x14ac:dyDescent="0.25">
      <c r="B213" s="15">
        <f>pf.step!E211-ProbeData!$B$2</f>
        <v>-2.5000023569057817</v>
      </c>
      <c r="C213" s="15">
        <f>pf.step!F211-ProbeData!$C$2</f>
        <v>4.3301400343531213</v>
      </c>
      <c r="D213" s="15">
        <f>pf.step!G211-ProbeData!$D$2</f>
        <v>10.479958262887749</v>
      </c>
      <c r="E213" s="11">
        <f>pf.step!T211-ProbeData!$E$2</f>
        <v>0.12146909821428571</v>
      </c>
      <c r="F213" s="11">
        <f>pf.step!U211-ProbeData!$F$2</f>
        <v>-0.61288717500000001</v>
      </c>
      <c r="G213" s="11">
        <f>pf.step!V211-ProbeData!$G$2</f>
        <v>1.1602064285714284E-2</v>
      </c>
      <c r="H213" s="12"/>
      <c r="I213" s="15">
        <f>pf.step!H211</f>
        <v>5.0000124501487102</v>
      </c>
      <c r="J213" s="15">
        <f>120</f>
        <v>120</v>
      </c>
    </row>
    <row r="214" spans="2:10" x14ac:dyDescent="0.25">
      <c r="B214" s="15">
        <f>pf.step!E212-ProbeData!$B$2</f>
        <v>-2.4999891048058203</v>
      </c>
      <c r="C214" s="15">
        <f>pf.step!F212-ProbeData!$C$2</f>
        <v>4.3301871070531206</v>
      </c>
      <c r="D214" s="15">
        <f>pf.step!G212-ProbeData!$D$2</f>
        <v>15.480093848887748</v>
      </c>
      <c r="E214" s="11">
        <f>pf.step!T212-ProbeData!$E$2</f>
        <v>0.13470309821428572</v>
      </c>
      <c r="F214" s="11">
        <f>pf.step!U212-ProbeData!$F$2</f>
        <v>-0.74704217499999992</v>
      </c>
      <c r="G214" s="11">
        <f>pf.step!V212-ProbeData!$G$2</f>
        <v>1.5382064285714285E-2</v>
      </c>
      <c r="H214" s="12"/>
      <c r="I214" s="15">
        <f>pf.step!H212</f>
        <v>5.0000465904066216</v>
      </c>
      <c r="J214" s="15">
        <f>120</f>
        <v>120</v>
      </c>
    </row>
    <row r="215" spans="2:10" x14ac:dyDescent="0.25">
      <c r="B215" s="15">
        <f>pf.step!E213-ProbeData!$B$2</f>
        <v>-2.4998703474057606</v>
      </c>
      <c r="C215" s="15">
        <f>pf.step!F213-ProbeData!$C$2</f>
        <v>4.3301557160531274</v>
      </c>
      <c r="D215" s="15">
        <f>pf.step!G213-ProbeData!$D$2</f>
        <v>20.480027612387744</v>
      </c>
      <c r="E215" s="11">
        <f>pf.step!T213-ProbeData!$E$2</f>
        <v>0.1348780982142857</v>
      </c>
      <c r="F215" s="11">
        <f>pf.step!U213-ProbeData!$F$2</f>
        <v>-0.88848817499999999</v>
      </c>
      <c r="G215" s="11">
        <f>pf.step!V213-ProbeData!$G$2</f>
        <v>1.9119064285714284E-2</v>
      </c>
      <c r="H215" s="12"/>
      <c r="I215" s="15">
        <f>pf.step!H213</f>
        <v>4.9999600277508387</v>
      </c>
      <c r="J215" s="15">
        <f>120</f>
        <v>120</v>
      </c>
    </row>
    <row r="216" spans="2:10" x14ac:dyDescent="0.25">
      <c r="B216" s="15">
        <f>pf.step!E214-ProbeData!$B$2</f>
        <v>-2.4999036827057921</v>
      </c>
      <c r="C216" s="15">
        <f>pf.step!F214-ProbeData!$C$2</f>
        <v>4.3300795203530811</v>
      </c>
      <c r="D216" s="15">
        <f>pf.step!G214-ProbeData!$D$2</f>
        <v>25.479887193387754</v>
      </c>
      <c r="E216" s="11">
        <f>pf.step!T214-ProbeData!$E$2</f>
        <v>0.12060609821428571</v>
      </c>
      <c r="F216" s="11">
        <f>pf.step!U214-ProbeData!$F$2</f>
        <v>-1.019275175</v>
      </c>
      <c r="G216" s="11">
        <f>pf.step!V214-ProbeData!$G$2</f>
        <v>2.1457064285714283E-2</v>
      </c>
      <c r="H216" s="12"/>
      <c r="I216" s="15">
        <f>pf.step!H214</f>
        <v>4.9999107067413862</v>
      </c>
      <c r="J216" s="15">
        <f>120</f>
        <v>120</v>
      </c>
    </row>
    <row r="217" spans="2:10" x14ac:dyDescent="0.25">
      <c r="B217" s="15">
        <f>pf.step!E215-ProbeData!$B$2</f>
        <v>-2.4999348632058513</v>
      </c>
      <c r="C217" s="15">
        <f>pf.step!F215-ProbeData!$C$2</f>
        <v>4.3302310096531187</v>
      </c>
      <c r="D217" s="15">
        <f>pf.step!G215-ProbeData!$D$2</f>
        <v>30.480114622887754</v>
      </c>
      <c r="E217" s="11">
        <f>pf.step!T215-ProbeData!$E$2</f>
        <v>9.8289098214285706E-2</v>
      </c>
      <c r="F217" s="11">
        <f>pf.step!U215-ProbeData!$F$2</f>
        <v>-1.1253711750000002</v>
      </c>
      <c r="G217" s="11">
        <f>pf.step!V215-ProbeData!$G$2</f>
        <v>2.1574064285714286E-2</v>
      </c>
      <c r="H217" s="12"/>
      <c r="I217" s="15">
        <f>pf.step!H215</f>
        <v>5.0000574913928268</v>
      </c>
      <c r="J217" s="15">
        <f>120</f>
        <v>120</v>
      </c>
    </row>
    <row r="218" spans="2:10" x14ac:dyDescent="0.25">
      <c r="B218" s="15">
        <f>pf.step!E216-ProbeData!$B$2</f>
        <v>-2.5001459261058017</v>
      </c>
      <c r="C218" s="15">
        <f>pf.step!F216-ProbeData!$C$2</f>
        <v>4.3301454494531413</v>
      </c>
      <c r="D218" s="15">
        <f>pf.step!G216-ProbeData!$D$2</f>
        <v>35.479800930387739</v>
      </c>
      <c r="E218" s="11">
        <f>pf.step!T216-ProbeData!$E$2</f>
        <v>7.5652098214285701E-2</v>
      </c>
      <c r="F218" s="11">
        <f>pf.step!U216-ProbeData!$F$2</f>
        <v>-1.2040821750000001</v>
      </c>
      <c r="G218" s="11">
        <f>pf.step!V216-ProbeData!$G$2</f>
        <v>2.0085064285714285E-2</v>
      </c>
      <c r="H218" s="12"/>
      <c r="I218" s="15">
        <f>pf.step!H216</f>
        <v>5.0000889257335395</v>
      </c>
      <c r="J218" s="15">
        <f>120</f>
        <v>120</v>
      </c>
    </row>
    <row r="219" spans="2:10" x14ac:dyDescent="0.25">
      <c r="B219" s="15">
        <f>pf.step!E217-ProbeData!$B$2</f>
        <v>-2.5002127205057718</v>
      </c>
      <c r="C219" s="15">
        <f>pf.step!F217-ProbeData!$C$2</f>
        <v>4.3299588881198474</v>
      </c>
      <c r="D219" s="15">
        <f>pf.step!G217-ProbeData!$D$2</f>
        <v>40.479715887887778</v>
      </c>
      <c r="E219" s="11">
        <f>pf.step!T217-ProbeData!$E$2</f>
        <v>5.7217098214285715E-2</v>
      </c>
      <c r="F219" s="11">
        <f>pf.step!U217-ProbeData!$F$2</f>
        <v>-1.2588691750000001</v>
      </c>
      <c r="G219" s="11">
        <f>pf.step!V217-ProbeData!$G$2</f>
        <v>1.7661064285714286E-2</v>
      </c>
      <c r="H219" s="12"/>
      <c r="I219" s="15">
        <f>pf.step!H217</f>
        <v>4.999960761904731</v>
      </c>
      <c r="J219" s="15">
        <f>120</f>
        <v>120</v>
      </c>
    </row>
    <row r="220" spans="2:10" x14ac:dyDescent="0.25">
      <c r="B220" s="15">
        <f>pf.step!E218-ProbeData!$B$2</f>
        <v>-2.5000653292058246</v>
      </c>
      <c r="C220" s="15">
        <f>pf.step!F218-ProbeData!$C$2</f>
        <v>4.3299065522530782</v>
      </c>
      <c r="D220" s="15">
        <f>pf.step!G218-ProbeData!$D$2</f>
        <v>45.480013649387729</v>
      </c>
      <c r="E220" s="11">
        <f>pf.step!T218-ProbeData!$E$2</f>
        <v>4.2299098214285714E-2</v>
      </c>
      <c r="F220" s="11">
        <f>pf.step!U218-ProbeData!$F$2</f>
        <v>-1.2949411750000002</v>
      </c>
      <c r="G220" s="11">
        <f>pf.step!V218-ProbeData!$G$2</f>
        <v>1.5241064285714286E-2</v>
      </c>
      <c r="H220" s="12"/>
      <c r="I220" s="15">
        <f>pf.step!H218</f>
        <v>4.9998417376494197</v>
      </c>
      <c r="J220" s="15">
        <f>120</f>
        <v>120</v>
      </c>
    </row>
    <row r="221" spans="2:10" x14ac:dyDescent="0.25">
      <c r="B221" s="15">
        <f>pf.step!E219-ProbeData!$B$2</f>
        <v>-2.4998478768058021</v>
      </c>
      <c r="C221" s="15">
        <f>pf.step!F219-ProbeData!$C$2</f>
        <v>4.3302992689531266</v>
      </c>
      <c r="D221" s="15">
        <f>pf.step!G219-ProbeData!$D$2</f>
        <v>50.479867820387767</v>
      </c>
      <c r="E221" s="11">
        <f>pf.step!T219-ProbeData!$E$2</f>
        <v>2.9986098214285713E-2</v>
      </c>
      <c r="F221" s="11">
        <f>pf.step!U219-ProbeData!$F$2</f>
        <v>-1.3167451750000001</v>
      </c>
      <c r="G221" s="11">
        <f>pf.step!V219-ProbeData!$G$2</f>
        <v>1.2804064285714284E-2</v>
      </c>
      <c r="H221" s="12"/>
      <c r="I221" s="15">
        <f>pf.step!H219</f>
        <v>5.0000731160520502</v>
      </c>
      <c r="J221" s="15">
        <f>120</f>
        <v>120</v>
      </c>
    </row>
    <row r="222" spans="2:10" x14ac:dyDescent="0.25">
      <c r="B222" s="15">
        <f>pf.step!E220-ProbeData!$B$2</f>
        <v>-2.5000312526057655</v>
      </c>
      <c r="C222" s="15">
        <f>pf.step!F220-ProbeData!$C$2</f>
        <v>4.3299266115531054</v>
      </c>
      <c r="D222" s="15">
        <f>pf.step!G220-ProbeData!$D$2</f>
        <v>55.479704278387771</v>
      </c>
      <c r="E222" s="11">
        <f>pf.step!T220-ProbeData!$E$2</f>
        <v>1.9069098214285714E-2</v>
      </c>
      <c r="F222" s="11">
        <f>pf.step!U220-ProbeData!$F$2</f>
        <v>-1.3262561750000001</v>
      </c>
      <c r="G222" s="11">
        <f>pf.step!V220-ProbeData!$G$2</f>
        <v>1.1039064285714285E-2</v>
      </c>
      <c r="H222" s="12"/>
      <c r="I222" s="15">
        <f>pf.step!H220</f>
        <v>4.9998420700499437</v>
      </c>
      <c r="J222" s="15">
        <f>120</f>
        <v>120</v>
      </c>
    </row>
    <row r="223" spans="2:10" x14ac:dyDescent="0.25">
      <c r="B223" s="15">
        <f>pf.step!E221-ProbeData!$B$2</f>
        <v>-2.499946449705817</v>
      </c>
      <c r="C223" s="15">
        <f>pf.step!F221-ProbeData!$C$2</f>
        <v>4.3302233001531363</v>
      </c>
      <c r="D223" s="15">
        <f>pf.step!G221-ProbeData!$D$2</f>
        <v>60.480122265387706</v>
      </c>
      <c r="E223" s="11">
        <f>pf.step!T221-ProbeData!$E$2</f>
        <v>8.5650982142857143E-3</v>
      </c>
      <c r="F223" s="11">
        <f>pf.step!U221-ProbeData!$F$2</f>
        <v>-1.323739175</v>
      </c>
      <c r="G223" s="11">
        <f>pf.step!V221-ProbeData!$G$2</f>
        <v>9.8710642857142844E-3</v>
      </c>
      <c r="H223" s="12"/>
      <c r="I223" s="15">
        <f>pf.step!H221</f>
        <v>5.0000566077381405</v>
      </c>
      <c r="J223" s="15">
        <f>120</f>
        <v>120</v>
      </c>
    </row>
    <row r="224" spans="2:10" x14ac:dyDescent="0.25">
      <c r="B224" s="15">
        <f>pf.step!E222-ProbeData!$B$2</f>
        <v>-2.5000121895058101</v>
      </c>
      <c r="C224" s="15">
        <f>pf.step!F222-ProbeData!$C$2</f>
        <v>4.3301935461531116</v>
      </c>
      <c r="D224" s="15">
        <f>pf.step!G222-ProbeData!$D$2</f>
        <v>65.480122301887718</v>
      </c>
      <c r="E224" s="11">
        <f>pf.step!T222-ProbeData!$E$2</f>
        <v>-1.8590178571428582E-4</v>
      </c>
      <c r="F224" s="11">
        <f>pf.step!U222-ProbeData!$F$2</f>
        <v>-1.308948175</v>
      </c>
      <c r="G224" s="11">
        <f>pf.step!V222-ProbeData!$G$2</f>
        <v>1.0151064285714285E-2</v>
      </c>
      <c r="H224" s="12"/>
      <c r="I224" s="15">
        <f>pf.step!H222</f>
        <v>5.0000637090764846</v>
      </c>
      <c r="J224" s="15">
        <f>120</f>
        <v>120</v>
      </c>
    </row>
    <row r="225" spans="2:10" x14ac:dyDescent="0.25">
      <c r="B225" s="15">
        <f>pf.step!E223-ProbeData!$B$2</f>
        <v>-5.0000076695058056</v>
      </c>
      <c r="C225" s="15">
        <f>pf.step!F223-ProbeData!$C$2</f>
        <v>8.6602833611531196</v>
      </c>
      <c r="D225" s="15">
        <f>pf.step!G223-ProbeData!$D$2</f>
        <v>65.479885846387788</v>
      </c>
      <c r="E225" s="11">
        <f>pf.step!T223-ProbeData!$E$2</f>
        <v>-1.9160901785714286E-2</v>
      </c>
      <c r="F225" s="11">
        <f>pf.step!U223-ProbeData!$F$2</f>
        <v>-1.3494901750000001</v>
      </c>
      <c r="G225" s="11">
        <f>pf.step!V223-ProbeData!$G$2</f>
        <v>-3.8296935714285711E-2</v>
      </c>
      <c r="H225" s="12"/>
      <c r="I225" s="15">
        <f>pf.step!H223</f>
        <v>10.000029229486405</v>
      </c>
      <c r="J225" s="15">
        <f>120</f>
        <v>120</v>
      </c>
    </row>
    <row r="226" spans="2:10" x14ac:dyDescent="0.25">
      <c r="B226" s="15">
        <f>pf.step!E224-ProbeData!$B$2</f>
        <v>-4.9999419297058125</v>
      </c>
      <c r="C226" s="15">
        <f>pf.step!F224-ProbeData!$C$2</f>
        <v>8.6603131151530874</v>
      </c>
      <c r="D226" s="15">
        <f>pf.step!G224-ProbeData!$D$2</f>
        <v>60.479385809887731</v>
      </c>
      <c r="E226" s="11">
        <f>pf.step!T224-ProbeData!$E$2</f>
        <v>4.8809821428571419E-4</v>
      </c>
      <c r="F226" s="11">
        <f>pf.step!U224-ProbeData!$F$2</f>
        <v>-1.3718141750000001</v>
      </c>
      <c r="G226" s="11">
        <f>pf.step!V224-ProbeData!$G$2</f>
        <v>-4.3868935714285712E-2</v>
      </c>
      <c r="H226" s="12"/>
      <c r="I226" s="15">
        <f>pf.step!H224</f>
        <v>10.000022127621662</v>
      </c>
      <c r="J226" s="15">
        <f>120</f>
        <v>120</v>
      </c>
    </row>
    <row r="227" spans="2:10" x14ac:dyDescent="0.25">
      <c r="B227" s="15">
        <f>pf.step!E225-ProbeData!$B$2</f>
        <v>-5.0000267326058179</v>
      </c>
      <c r="C227" s="15">
        <f>pf.step!F225-ProbeData!$C$2</f>
        <v>8.6600164265531134</v>
      </c>
      <c r="D227" s="15">
        <f>pf.step!G225-ProbeData!$D$2</f>
        <v>55.479967822887772</v>
      </c>
      <c r="E227" s="11">
        <f>pf.step!T225-ProbeData!$E$2</f>
        <v>2.1503098214285716E-2</v>
      </c>
      <c r="F227" s="11">
        <f>pf.step!U225-ProbeData!$F$2</f>
        <v>-1.376245175</v>
      </c>
      <c r="G227" s="11">
        <f>pf.step!V225-ProbeData!$G$2</f>
        <v>-4.4443935714285711E-2</v>
      </c>
      <c r="H227" s="12"/>
      <c r="I227" s="15">
        <f>pf.step!H225</f>
        <v>9.9998075898960455</v>
      </c>
      <c r="J227" s="15">
        <f>120</f>
        <v>120</v>
      </c>
    </row>
    <row r="228" spans="2:10" x14ac:dyDescent="0.25">
      <c r="B228" s="15">
        <f>pf.step!E226-ProbeData!$B$2</f>
        <v>-4.9998433568057976</v>
      </c>
      <c r="C228" s="15">
        <f>pf.step!F226-ProbeData!$C$2</f>
        <v>8.6603890839531346</v>
      </c>
      <c r="D228" s="15">
        <f>pf.step!G226-ProbeData!$D$2</f>
        <v>50.480131364887768</v>
      </c>
      <c r="E228" s="11">
        <f>pf.step!T226-ProbeData!$E$2</f>
        <v>4.1996098214285717E-2</v>
      </c>
      <c r="F228" s="11">
        <f>pf.step!U226-ProbeData!$F$2</f>
        <v>-1.366757175</v>
      </c>
      <c r="G228" s="11">
        <f>pf.step!V226-ProbeData!$G$2</f>
        <v>-4.0221935714285714E-2</v>
      </c>
      <c r="H228" s="12"/>
      <c r="I228" s="15">
        <f>pf.step!H226</f>
        <v>10.000038633827854</v>
      </c>
      <c r="J228" s="15">
        <f>120</f>
        <v>120</v>
      </c>
    </row>
    <row r="229" spans="2:10" x14ac:dyDescent="0.25">
      <c r="B229" s="15">
        <f>pf.step!E227-ProbeData!$B$2</f>
        <v>-5.0000608092058201</v>
      </c>
      <c r="C229" s="15">
        <f>pf.step!F227-ProbeData!$C$2</f>
        <v>8.6604963672531312</v>
      </c>
      <c r="D229" s="15">
        <f>pf.step!G227-ProbeData!$D$2</f>
        <v>45.479777193887742</v>
      </c>
      <c r="E229" s="11">
        <f>pf.step!T227-ProbeData!$E$2</f>
        <v>6.4420098214285709E-2</v>
      </c>
      <c r="F229" s="11">
        <f>pf.step!U227-ProbeData!$F$2</f>
        <v>-1.345378175</v>
      </c>
      <c r="G229" s="11">
        <f>pf.step!V227-ProbeData!$G$2</f>
        <v>-3.2580935714285712E-2</v>
      </c>
      <c r="H229" s="12"/>
      <c r="I229" s="15">
        <f>pf.step!H227</f>
        <v>10.000240268261591</v>
      </c>
      <c r="J229" s="15">
        <f>120</f>
        <v>120</v>
      </c>
    </row>
    <row r="230" spans="2:10" x14ac:dyDescent="0.25">
      <c r="B230" s="15">
        <f>pf.step!E228-ProbeData!$B$2</f>
        <v>-5.0002082005058242</v>
      </c>
      <c r="C230" s="15">
        <f>pf.step!F228-ProbeData!$C$2</f>
        <v>8.6600487031198554</v>
      </c>
      <c r="D230" s="15">
        <f>pf.step!G228-ProbeData!$D$2</f>
        <v>40.479979432387722</v>
      </c>
      <c r="E230" s="11">
        <f>pf.step!T228-ProbeData!$E$2</f>
        <v>9.2587098214285707E-2</v>
      </c>
      <c r="F230" s="11">
        <f>pf.step!U228-ProbeData!$F$2</f>
        <v>-1.3095891750000002</v>
      </c>
      <c r="G230" s="11">
        <f>pf.step!V228-ProbeData!$G$2</f>
        <v>-2.1716935714285714E-2</v>
      </c>
      <c r="H230" s="12"/>
      <c r="I230" s="15">
        <f>pf.step!H228</f>
        <v>9.9999262791689407</v>
      </c>
      <c r="J230" s="15">
        <f>120</f>
        <v>120</v>
      </c>
    </row>
    <row r="231" spans="2:10" x14ac:dyDescent="0.25">
      <c r="B231" s="15">
        <f>pf.step!E229-ProbeData!$B$2</f>
        <v>-5.0001414061057972</v>
      </c>
      <c r="C231" s="15">
        <f>pf.step!F229-ProbeData!$C$2</f>
        <v>8.6602352644531493</v>
      </c>
      <c r="D231" s="15">
        <f>pf.step!G229-ProbeData!$D$2</f>
        <v>35.48006447488774</v>
      </c>
      <c r="E231" s="11">
        <f>pf.step!T229-ProbeData!$E$2</f>
        <v>0.12983309821428571</v>
      </c>
      <c r="F231" s="11">
        <f>pf.step!U229-ProbeData!$F$2</f>
        <v>-1.2554061750000001</v>
      </c>
      <c r="G231" s="11">
        <f>pf.step!V229-ProbeData!$G$2</f>
        <v>-9.7079357142857148E-3</v>
      </c>
      <c r="H231" s="12"/>
      <c r="I231" s="15">
        <f>pf.step!H229</f>
        <v>10.000054445688361</v>
      </c>
      <c r="J231" s="15">
        <f>120</f>
        <v>120</v>
      </c>
    </row>
    <row r="232" spans="2:10" x14ac:dyDescent="0.25">
      <c r="B232" s="15">
        <f>pf.step!E230-ProbeData!$B$2</f>
        <v>-4.99993034320579</v>
      </c>
      <c r="C232" s="15">
        <f>pf.step!F230-ProbeData!$C$2</f>
        <v>8.6603208246531267</v>
      </c>
      <c r="D232" s="15">
        <f>pf.step!G230-ProbeData!$D$2</f>
        <v>30.47987816738771</v>
      </c>
      <c r="E232" s="11">
        <f>pf.step!T230-ProbeData!$E$2</f>
        <v>0.17729309821428571</v>
      </c>
      <c r="F232" s="11">
        <f>pf.step!U230-ProbeData!$F$2</f>
        <v>-1.174850175</v>
      </c>
      <c r="G232" s="11">
        <f>pf.step!V230-ProbeData!$G$2</f>
        <v>2.3440642857142854E-3</v>
      </c>
      <c r="H232" s="12"/>
      <c r="I232" s="15">
        <f>pf.step!H230</f>
        <v>10.000023011115054</v>
      </c>
      <c r="J232" s="15">
        <f>120</f>
        <v>120</v>
      </c>
    </row>
    <row r="233" spans="2:10" x14ac:dyDescent="0.25">
      <c r="B233" s="15">
        <f>pf.step!E231-ProbeData!$B$2</f>
        <v>-4.9998991627057876</v>
      </c>
      <c r="C233" s="15">
        <f>pf.step!F231-ProbeData!$C$2</f>
        <v>8.6601693353530891</v>
      </c>
      <c r="D233" s="15">
        <f>pf.step!G231-ProbeData!$D$2</f>
        <v>25.480150737887755</v>
      </c>
      <c r="E233" s="11">
        <f>pf.step!T231-ProbeData!$E$2</f>
        <v>0.22955209821428571</v>
      </c>
      <c r="F233" s="11">
        <f>pf.step!U231-ProbeData!$F$2</f>
        <v>-1.0592141750000001</v>
      </c>
      <c r="G233" s="11">
        <f>pf.step!V231-ProbeData!$G$2</f>
        <v>1.0426064285714284E-2</v>
      </c>
      <c r="H233" s="12"/>
      <c r="I233" s="15">
        <f>pf.step!H231</f>
        <v>9.9998762269448118</v>
      </c>
      <c r="J233" s="15">
        <f>120</f>
        <v>120</v>
      </c>
    </row>
    <row r="234" spans="2:10" x14ac:dyDescent="0.25">
      <c r="B234" s="15">
        <f>pf.step!E232-ProbeData!$B$2</f>
        <v>-4.999865827405813</v>
      </c>
      <c r="C234" s="15">
        <f>pf.step!F232-ProbeData!$C$2</f>
        <v>8.6602455310531354</v>
      </c>
      <c r="D234" s="15">
        <f>pf.step!G232-ProbeData!$D$2</f>
        <v>20.479791156887757</v>
      </c>
      <c r="E234" s="11">
        <f>pf.step!T232-ProbeData!$E$2</f>
        <v>0.26613209821428574</v>
      </c>
      <c r="F234" s="11">
        <f>pf.step!U232-ProbeData!$F$2</f>
        <v>-0.90782217499999995</v>
      </c>
      <c r="G234" s="11">
        <f>pf.step!V232-ProbeData!$G$2</f>
        <v>1.0674064285714284E-2</v>
      </c>
      <c r="H234" s="12"/>
      <c r="I234" s="15">
        <f>pf.step!H232</f>
        <v>9.9999255472321504</v>
      </c>
      <c r="J234" s="15">
        <f>120</f>
        <v>120</v>
      </c>
    </row>
    <row r="235" spans="2:10" x14ac:dyDescent="0.25">
      <c r="B235" s="15">
        <f>pf.step!E233-ProbeData!$B$2</f>
        <v>-4.9999845848058158</v>
      </c>
      <c r="C235" s="15">
        <f>pf.step!F233-ProbeData!$C$2</f>
        <v>8.6602769220531286</v>
      </c>
      <c r="D235" s="15">
        <f>pf.step!G233-ProbeData!$D$2</f>
        <v>15.479857393387732</v>
      </c>
      <c r="E235" s="11">
        <f>pf.step!T233-ProbeData!$E$2</f>
        <v>0.26618609821428574</v>
      </c>
      <c r="F235" s="11">
        <f>pf.step!U233-ProbeData!$F$2</f>
        <v>-0.74277617499999993</v>
      </c>
      <c r="G235" s="11">
        <f>pf.step!V233-ProbeData!$G$2</f>
        <v>5.6470642857142858E-3</v>
      </c>
      <c r="H235" s="12"/>
      <c r="I235" s="15">
        <f>pf.step!H233</f>
        <v>10.000012110739757</v>
      </c>
      <c r="J235" s="15">
        <f>120</f>
        <v>120</v>
      </c>
    </row>
    <row r="236" spans="2:10" x14ac:dyDescent="0.25">
      <c r="B236" s="15">
        <f>pf.step!E234-ProbeData!$B$2</f>
        <v>-4.999997836905834</v>
      </c>
      <c r="C236" s="15">
        <f>pf.step!F234-ProbeData!$C$2</f>
        <v>8.6602298493531293</v>
      </c>
      <c r="D236" s="15">
        <f>pf.step!G234-ProbeData!$D$2</f>
        <v>10.479221807387745</v>
      </c>
      <c r="E236" s="11">
        <f>pf.step!T234-ProbeData!$E$2</f>
        <v>0.23491209821428571</v>
      </c>
      <c r="F236" s="11">
        <f>pf.step!U234-ProbeData!$F$2</f>
        <v>-0.59507817499999993</v>
      </c>
      <c r="G236" s="11">
        <f>pf.step!V234-ProbeData!$G$2</f>
        <v>1.4540642857142857E-3</v>
      </c>
      <c r="H236" s="12"/>
      <c r="I236" s="15">
        <f>pf.step!H234</f>
        <v>9.9999779706102334</v>
      </c>
      <c r="J236" s="15">
        <f>120</f>
        <v>120</v>
      </c>
    </row>
    <row r="237" spans="2:10" x14ac:dyDescent="0.25">
      <c r="B237" s="15">
        <f>pf.step!E235-ProbeData!$B$2</f>
        <v>-4.9998677876058082</v>
      </c>
      <c r="C237" s="15">
        <f>pf.step!F235-ProbeData!$C$2</f>
        <v>8.660312321453091</v>
      </c>
      <c r="D237" s="15">
        <f>pf.step!G235-ProbeData!$D$2</f>
        <v>5.4797484678877595</v>
      </c>
      <c r="E237" s="11">
        <f>pf.step!T235-ProbeData!$E$2</f>
        <v>0.19431609821428572</v>
      </c>
      <c r="F237" s="11">
        <f>pf.step!U235-ProbeData!$F$2</f>
        <v>-0.47610417500000002</v>
      </c>
      <c r="G237" s="11">
        <f>pf.step!V235-ProbeData!$G$2</f>
        <v>-3.299357142857144E-4</v>
      </c>
      <c r="H237" s="12"/>
      <c r="I237" s="15">
        <f>pf.step!H235</f>
        <v>9.9999843699203055</v>
      </c>
      <c r="J237" s="15">
        <f>120</f>
        <v>120</v>
      </c>
    </row>
    <row r="238" spans="2:10" x14ac:dyDescent="0.25">
      <c r="B238" s="15">
        <f>pf.step!E236-ProbeData!$B$2</f>
        <v>-5.0000922445058222</v>
      </c>
      <c r="C238" s="15">
        <f>pf.step!F236-ProbeData!$C$2</f>
        <v>8.6601256543531235</v>
      </c>
      <c r="D238" s="15">
        <f>pf.step!G236-ProbeData!$D$2</f>
        <v>0.4798187498877553</v>
      </c>
      <c r="E238" s="11">
        <f>pf.step!T236-ProbeData!$E$2</f>
        <v>0.15587709821428572</v>
      </c>
      <c r="F238" s="11">
        <f>pf.step!U236-ProbeData!$F$2</f>
        <v>-0.38332717500000002</v>
      </c>
      <c r="G238" s="11">
        <f>pf.step!V236-ProbeData!$G$2</f>
        <v>-7.1093571428571445E-4</v>
      </c>
      <c r="H238" s="12"/>
      <c r="I238" s="15">
        <f>pf.step!H236</f>
        <v>9.9999349399259785</v>
      </c>
      <c r="J238" s="15">
        <f>120</f>
        <v>120</v>
      </c>
    </row>
    <row r="239" spans="2:10" x14ac:dyDescent="0.25">
      <c r="B239" s="15">
        <f>pf.step!E237-ProbeData!$B$2</f>
        <v>-4.9998748041057866</v>
      </c>
      <c r="C239" s="15">
        <f>pf.step!F237-ProbeData!$C$2</f>
        <v>8.6601480233530879</v>
      </c>
      <c r="D239" s="15">
        <f>pf.step!G237-ProbeData!$D$2</f>
        <v>-4.5203055356122377</v>
      </c>
      <c r="E239" s="11">
        <f>pf.step!T237-ProbeData!$E$2</f>
        <v>0.1241930982142857</v>
      </c>
      <c r="F239" s="11">
        <f>pf.step!U237-ProbeData!$F$2</f>
        <v>-0.31041917500000005</v>
      </c>
      <c r="G239" s="11">
        <f>pf.step!V237-ProbeData!$G$2</f>
        <v>-7.0693571428571435E-4</v>
      </c>
      <c r="H239" s="12"/>
      <c r="I239" s="15">
        <f>pf.step!H237</f>
        <v>9.9998455909638064</v>
      </c>
      <c r="J239" s="15">
        <f>120</f>
        <v>120</v>
      </c>
    </row>
    <row r="240" spans="2:10" x14ac:dyDescent="0.25">
      <c r="B240" s="15">
        <f>pf.step!E238-ProbeData!$B$2</f>
        <v>-4.9998376741057768</v>
      </c>
      <c r="C240" s="15">
        <f>pf.step!F238-ProbeData!$C$2</f>
        <v>8.6602478845531436</v>
      </c>
      <c r="D240" s="15">
        <f>pf.step!G238-ProbeData!$D$2</f>
        <v>-9.5199915831122439</v>
      </c>
      <c r="E240" s="11">
        <f>pf.step!T238-ProbeData!$E$2</f>
        <v>9.8812098214285701E-2</v>
      </c>
      <c r="F240" s="11">
        <f>pf.step!U238-ProbeData!$F$2</f>
        <v>-0.25298917500000001</v>
      </c>
      <c r="G240" s="11">
        <f>pf.step!V238-ProbeData!$G$2</f>
        <v>-5.7293571428571435E-4</v>
      </c>
      <c r="H240" s="12"/>
      <c r="I240" s="15">
        <f>pf.step!H238</f>
        <v>9.9999135090916997</v>
      </c>
      <c r="J240" s="15">
        <f>120</f>
        <v>120</v>
      </c>
    </row>
    <row r="241" spans="2:10" x14ac:dyDescent="0.25">
      <c r="B241" s="15">
        <f>pf.step!E239-ProbeData!$B$2</f>
        <v>-4.9999627595057632</v>
      </c>
      <c r="C241" s="15">
        <f>pf.step!F239-ProbeData!$C$2</f>
        <v>8.6600292930531282</v>
      </c>
      <c r="D241" s="15">
        <f>pf.step!G239-ProbeData!$D$2</f>
        <v>-14.52013552661225</v>
      </c>
      <c r="E241" s="11">
        <f>pf.step!T239-ProbeData!$E$2</f>
        <v>7.8944098214285705E-2</v>
      </c>
      <c r="F241" s="11">
        <f>pf.step!U239-ProbeData!$F$2</f>
        <v>-0.207270175</v>
      </c>
      <c r="G241" s="11">
        <f>pf.step!V239-ProbeData!$G$2</f>
        <v>-3.9893571428571434E-4</v>
      </c>
      <c r="H241" s="12"/>
      <c r="I241" s="15">
        <f>pf.step!H239</f>
        <v>9.9997867453752605</v>
      </c>
      <c r="J241" s="15">
        <f>120</f>
        <v>120</v>
      </c>
    </row>
    <row r="242" spans="2:10" x14ac:dyDescent="0.25">
      <c r="B242" s="15">
        <f>pf.step!E240-ProbeData!$B$2</f>
        <v>-7.5000267635058435</v>
      </c>
      <c r="C242" s="15">
        <f>pf.step!F240-ProbeData!$C$2</f>
        <v>12.990304124153113</v>
      </c>
      <c r="D242" s="15">
        <f>pf.step!G240-ProbeData!$D$2</f>
        <v>-14.520002585073058</v>
      </c>
      <c r="E242" s="11">
        <f>pf.step!T240-ProbeData!$E$2</f>
        <v>0.11201709821428571</v>
      </c>
      <c r="F242" s="11">
        <f>pf.step!U240-ProbeData!$F$2</f>
        <v>-0.19180117499999999</v>
      </c>
      <c r="G242" s="11">
        <f>pf.step!V240-ProbeData!$G$2</f>
        <v>-5.9369357142857139E-3</v>
      </c>
      <c r="H242" s="12"/>
      <c r="I242" s="15">
        <f>pf.step!H240</f>
        <v>14.999946756281947</v>
      </c>
      <c r="J242" s="15">
        <f>120</f>
        <v>120</v>
      </c>
    </row>
    <row r="243" spans="2:10" x14ac:dyDescent="0.25">
      <c r="B243" s="15">
        <f>pf.step!E241-ProbeData!$B$2</f>
        <v>-7.4999016781058003</v>
      </c>
      <c r="C243" s="15">
        <f>pf.step!F241-ProbeData!$C$2</f>
        <v>12.990522715653071</v>
      </c>
      <c r="D243" s="15">
        <f>pf.step!G241-ProbeData!$D$2</f>
        <v>-9.5198586415730517</v>
      </c>
      <c r="E243" s="11">
        <f>pf.step!T241-ProbeData!$E$2</f>
        <v>0.14044909821428569</v>
      </c>
      <c r="F243" s="11">
        <f>pf.step!U241-ProbeData!$F$2</f>
        <v>-0.233160175</v>
      </c>
      <c r="G243" s="11">
        <f>pf.step!V241-ProbeData!$G$2</f>
        <v>-7.8099357142857135E-3</v>
      </c>
      <c r="H243" s="12"/>
      <c r="I243" s="15">
        <f>pf.step!H241</f>
        <v>15.000073520058248</v>
      </c>
      <c r="J243" s="15">
        <f>120</f>
        <v>120</v>
      </c>
    </row>
    <row r="244" spans="2:10" x14ac:dyDescent="0.25">
      <c r="B244" s="15">
        <f>pf.step!E242-ProbeData!$B$2</f>
        <v>-7.49993880810581</v>
      </c>
      <c r="C244" s="15">
        <f>pf.step!F242-ProbeData!$C$2</f>
        <v>12.990422854453129</v>
      </c>
      <c r="D244" s="15">
        <f>pf.step!G242-ProbeData!$D$2</f>
        <v>-4.5201725940730455</v>
      </c>
      <c r="E244" s="11">
        <f>pf.step!T242-ProbeData!$E$2</f>
        <v>0.1771450982142857</v>
      </c>
      <c r="F244" s="11">
        <f>pf.step!U242-ProbeData!$F$2</f>
        <v>-0.28543517500000004</v>
      </c>
      <c r="G244" s="11">
        <f>pf.step!V242-ProbeData!$G$2</f>
        <v>-1.0060935714285716E-2</v>
      </c>
      <c r="H244" s="12"/>
      <c r="I244" s="15">
        <f>pf.step!H242</f>
        <v>15.00000560209328</v>
      </c>
      <c r="J244" s="15">
        <f>120</f>
        <v>120</v>
      </c>
    </row>
    <row r="245" spans="2:10" x14ac:dyDescent="0.25">
      <c r="B245" s="15">
        <f>pf.step!E243-ProbeData!$B$2</f>
        <v>-7.5001562485057889</v>
      </c>
      <c r="C245" s="15">
        <f>pf.step!F243-ProbeData!$C$2</f>
        <v>12.990400485453108</v>
      </c>
      <c r="D245" s="15">
        <f>pf.step!G243-ProbeData!$D$2</f>
        <v>0.47995169142694749</v>
      </c>
      <c r="E245" s="11">
        <f>pf.step!T243-ProbeData!$E$2</f>
        <v>0.22408209821428571</v>
      </c>
      <c r="F245" s="11">
        <f>pf.step!U243-ProbeData!$F$2</f>
        <v>-0.352028175</v>
      </c>
      <c r="G245" s="11">
        <f>pf.step!V243-ProbeData!$G$2</f>
        <v>-1.3005935714285715E-2</v>
      </c>
      <c r="H245" s="12"/>
      <c r="I245" s="15">
        <f>pf.step!H243</f>
        <v>15.000094950514839</v>
      </c>
      <c r="J245" s="15">
        <f>120</f>
        <v>120</v>
      </c>
    </row>
    <row r="246" spans="2:10" x14ac:dyDescent="0.25">
      <c r="B246" s="15">
        <f>pf.step!E244-ProbeData!$B$2</f>
        <v>-7.4999317916057748</v>
      </c>
      <c r="C246" s="15">
        <f>pf.step!F244-ProbeData!$C$2</f>
        <v>12.990587152553132</v>
      </c>
      <c r="D246" s="15">
        <f>pf.step!G244-ProbeData!$D$2</f>
        <v>5.4798814094269517</v>
      </c>
      <c r="E246" s="11">
        <f>pf.step!T244-ProbeData!$E$2</f>
        <v>0.28279209821428575</v>
      </c>
      <c r="F246" s="11">
        <f>pf.step!U244-ProbeData!$F$2</f>
        <v>-0.43906117500000003</v>
      </c>
      <c r="G246" s="11">
        <f>pf.step!V244-ProbeData!$G$2</f>
        <v>-1.6457935714285714E-2</v>
      </c>
      <c r="H246" s="12"/>
      <c r="I246" s="15">
        <f>pf.step!H244</f>
        <v>15.000144380865722</v>
      </c>
      <c r="J246" s="15">
        <f>120</f>
        <v>120</v>
      </c>
    </row>
    <row r="247" spans="2:10" x14ac:dyDescent="0.25">
      <c r="B247" s="15">
        <f>pf.step!E245-ProbeData!$B$2</f>
        <v>-7.5000618409058006</v>
      </c>
      <c r="C247" s="15">
        <f>pf.step!F245-ProbeData!$C$2</f>
        <v>12.990504680453114</v>
      </c>
      <c r="D247" s="15">
        <f>pf.step!G245-ProbeData!$D$2</f>
        <v>10.479854748926954</v>
      </c>
      <c r="E247" s="11">
        <f>pf.step!T245-ProbeData!$E$2</f>
        <v>0.35412209821428575</v>
      </c>
      <c r="F247" s="11">
        <f>pf.step!U245-ProbeData!$F$2</f>
        <v>-0.55676617499999992</v>
      </c>
      <c r="G247" s="11">
        <f>pf.step!V245-ProbeData!$G$2</f>
        <v>-1.8667935714285714E-2</v>
      </c>
      <c r="H247" s="12"/>
      <c r="I247" s="15">
        <f>pf.step!H245</f>
        <v>15.000137981708221</v>
      </c>
      <c r="J247" s="15">
        <f>120</f>
        <v>120</v>
      </c>
    </row>
    <row r="248" spans="2:10" x14ac:dyDescent="0.25">
      <c r="B248" s="15">
        <f>pf.step!E246-ProbeData!$B$2</f>
        <v>-7.5000485888057824</v>
      </c>
      <c r="C248" s="15">
        <f>pf.step!F246-ProbeData!$C$2</f>
        <v>12.990551753153113</v>
      </c>
      <c r="D248" s="15">
        <f>pf.step!G246-ProbeData!$D$2</f>
        <v>15.479990334926953</v>
      </c>
      <c r="E248" s="11">
        <f>pf.step!T246-ProbeData!$E$2</f>
        <v>0.42348009821428573</v>
      </c>
      <c r="F248" s="11">
        <f>pf.step!U246-ProbeData!$F$2</f>
        <v>-0.72534017499999992</v>
      </c>
      <c r="G248" s="11">
        <f>pf.step!V246-ProbeData!$G$2</f>
        <v>-1.3876935714285716E-2</v>
      </c>
      <c r="H248" s="12"/>
      <c r="I248" s="15">
        <f>pf.step!H246</f>
        <v>15.000172121872371</v>
      </c>
      <c r="J248" s="15">
        <f>120</f>
        <v>120</v>
      </c>
    </row>
    <row r="249" spans="2:10" x14ac:dyDescent="0.25">
      <c r="B249" s="15">
        <f>pf.step!E247-ProbeData!$B$2</f>
        <v>-7.4999298314058365</v>
      </c>
      <c r="C249" s="15">
        <f>pf.step!F247-ProbeData!$C$2</f>
        <v>12.99052036215312</v>
      </c>
      <c r="D249" s="15">
        <f>pf.step!G247-ProbeData!$D$2</f>
        <v>20.479924098426949</v>
      </c>
      <c r="E249" s="11">
        <f>pf.step!T247-ProbeData!$E$2</f>
        <v>0.43229609821428572</v>
      </c>
      <c r="F249" s="11">
        <f>pf.step!U247-ProbeData!$F$2</f>
        <v>-0.94625217499999992</v>
      </c>
      <c r="G249" s="11">
        <f>pf.step!V247-ProbeData!$G$2</f>
        <v>5.906428571428562E-5</v>
      </c>
      <c r="H249" s="12"/>
      <c r="I249" s="15">
        <f>pf.step!H247</f>
        <v>15.000085558273526</v>
      </c>
      <c r="J249" s="15">
        <f>120</f>
        <v>120</v>
      </c>
    </row>
    <row r="250" spans="2:10" x14ac:dyDescent="0.25">
      <c r="B250" s="15">
        <f>pf.step!E248-ProbeData!$B$2</f>
        <v>-7.4999631667058111</v>
      </c>
      <c r="C250" s="15">
        <f>pf.step!F248-ProbeData!$C$2</f>
        <v>12.99044416645313</v>
      </c>
      <c r="D250" s="15">
        <f>pf.step!G248-ProbeData!$D$2</f>
        <v>25.47978367942693</v>
      </c>
      <c r="E250" s="11">
        <f>pf.step!T248-ProbeData!$E$2</f>
        <v>0.35093109821428575</v>
      </c>
      <c r="F250" s="11">
        <f>pf.step!U248-ProbeData!$F$2</f>
        <v>-1.141095175</v>
      </c>
      <c r="G250" s="11">
        <f>pf.step!V248-ProbeData!$G$2</f>
        <v>-7.7693571428571432E-4</v>
      </c>
      <c r="H250" s="12"/>
      <c r="I250" s="15">
        <f>pf.step!H248</f>
        <v>15.000036238078895</v>
      </c>
      <c r="J250" s="15">
        <f>120</f>
        <v>120</v>
      </c>
    </row>
    <row r="251" spans="2:10" x14ac:dyDescent="0.25">
      <c r="B251" s="15">
        <f>pf.step!E249-ProbeData!$B$2</f>
        <v>-7.4999943472058135</v>
      </c>
      <c r="C251" s="15">
        <f>pf.step!F249-ProbeData!$C$2</f>
        <v>12.990595655753111</v>
      </c>
      <c r="D251" s="15">
        <f>pf.step!G249-ProbeData!$D$2</f>
        <v>30.480011108926988</v>
      </c>
      <c r="E251" s="11">
        <f>pf.step!T249-ProbeData!$E$2</f>
        <v>0.25267909821428575</v>
      </c>
      <c r="F251" s="11">
        <f>pf.step!U249-ProbeData!$F$2</f>
        <v>-1.2669731750000002</v>
      </c>
      <c r="G251" s="11">
        <f>pf.step!V249-ProbeData!$G$2</f>
        <v>-2.4887935714285714E-2</v>
      </c>
      <c r="H251" s="12"/>
      <c r="I251" s="15">
        <f>pf.step!H249</f>
        <v>15.000183022196454</v>
      </c>
      <c r="J251" s="15">
        <f>120</f>
        <v>120</v>
      </c>
    </row>
    <row r="252" spans="2:10" x14ac:dyDescent="0.25">
      <c r="B252" s="15">
        <f>pf.step!E250-ProbeData!$B$2</f>
        <v>-7.5002054101058206</v>
      </c>
      <c r="C252" s="15">
        <f>pf.step!F250-ProbeData!$C$2</f>
        <v>12.990510095553077</v>
      </c>
      <c r="D252" s="15">
        <f>pf.step!G250-ProbeData!$D$2</f>
        <v>35.479697416426973</v>
      </c>
      <c r="E252" s="11">
        <f>pf.step!T250-ProbeData!$E$2</f>
        <v>0.17563209821428571</v>
      </c>
      <c r="F252" s="11">
        <f>pf.step!U250-ProbeData!$F$2</f>
        <v>-1.3463371750000002</v>
      </c>
      <c r="G252" s="11">
        <f>pf.step!V250-ProbeData!$G$2</f>
        <v>-5.6904935714285711E-2</v>
      </c>
      <c r="H252" s="12"/>
      <c r="I252" s="15">
        <f>pf.step!H250</f>
        <v>15.000214456348518</v>
      </c>
      <c r="J252" s="15">
        <f>120</f>
        <v>120</v>
      </c>
    </row>
    <row r="253" spans="2:10" x14ac:dyDescent="0.25">
      <c r="B253" s="15">
        <f>pf.step!E251-ProbeData!$B$2</f>
        <v>-7.4997722045058026</v>
      </c>
      <c r="C253" s="15">
        <f>pf.step!F251-ProbeData!$C$2</f>
        <v>12.990323534219783</v>
      </c>
      <c r="D253" s="15">
        <f>pf.step!G251-ProbeData!$D$2</f>
        <v>40.480112373926943</v>
      </c>
      <c r="E253" s="11">
        <f>pf.step!T251-ProbeData!$E$2</f>
        <v>0.12087109821428571</v>
      </c>
      <c r="F253" s="11">
        <f>pf.step!U251-ProbeData!$F$2</f>
        <v>-1.3979491750000002</v>
      </c>
      <c r="G253" s="11">
        <f>pf.step!V251-ProbeData!$G$2</f>
        <v>-8.6707935714285714E-2</v>
      </c>
      <c r="H253" s="12"/>
      <c r="I253" s="15">
        <f>pf.step!H251</f>
        <v>14.999836287212677</v>
      </c>
      <c r="J253" s="15">
        <f>120</f>
        <v>120</v>
      </c>
    </row>
    <row r="254" spans="2:10" x14ac:dyDescent="0.25">
      <c r="B254" s="15">
        <f>pf.step!E252-ProbeData!$B$2</f>
        <v>-7.5001248132057867</v>
      </c>
      <c r="C254" s="15">
        <f>pf.step!F252-ProbeData!$C$2</f>
        <v>12.990271198353128</v>
      </c>
      <c r="D254" s="15">
        <f>pf.step!G252-ProbeData!$D$2</f>
        <v>45.479910135426962</v>
      </c>
      <c r="E254" s="11">
        <f>pf.step!T252-ProbeData!$E$2</f>
        <v>8.1501098214285708E-2</v>
      </c>
      <c r="F254" s="11">
        <f>pf.step!U252-ProbeData!$F$2</f>
        <v>-1.4321651750000002</v>
      </c>
      <c r="G254" s="11">
        <f>pf.step!V252-ProbeData!$G$2</f>
        <v>-0.11229893571428572</v>
      </c>
      <c r="H254" s="12"/>
      <c r="I254" s="15">
        <f>pf.step!H252</f>
        <v>14.999967267311884</v>
      </c>
      <c r="J254" s="15">
        <f>120</f>
        <v>120</v>
      </c>
    </row>
    <row r="255" spans="2:10" x14ac:dyDescent="0.25">
      <c r="B255" s="15">
        <f>pf.step!E253-ProbeData!$B$2</f>
        <v>-7.4999073608057643</v>
      </c>
      <c r="C255" s="15">
        <f>pf.step!F253-ProbeData!$C$2</f>
        <v>12.990163915053131</v>
      </c>
      <c r="D255" s="15">
        <f>pf.step!G253-ProbeData!$D$2</f>
        <v>50.479764306426944</v>
      </c>
      <c r="E255" s="11">
        <f>pf.step!T253-ProbeData!$E$2</f>
        <v>5.2051098214285718E-2</v>
      </c>
      <c r="F255" s="11">
        <f>pf.step!U253-ProbeData!$F$2</f>
        <v>-1.454375175</v>
      </c>
      <c r="G255" s="11">
        <f>pf.step!V253-ProbeData!$G$2</f>
        <v>-0.13065893571428572</v>
      </c>
      <c r="H255" s="12"/>
      <c r="I255" s="15">
        <f>pf.step!H253</f>
        <v>14.999765630189591</v>
      </c>
      <c r="J255" s="15">
        <f>120</f>
        <v>120</v>
      </c>
    </row>
    <row r="256" spans="2:10" x14ac:dyDescent="0.25">
      <c r="B256" s="15">
        <f>pf.step!E254-ProbeData!$B$2</f>
        <v>-7.5000907366057845</v>
      </c>
      <c r="C256" s="15">
        <f>pf.step!F254-ProbeData!$C$2</f>
        <v>12.990291257653155</v>
      </c>
      <c r="D256" s="15">
        <f>pf.step!G254-ProbeData!$D$2</f>
        <v>55.480100764426936</v>
      </c>
      <c r="E256" s="11">
        <f>pf.step!T254-ProbeData!$E$2</f>
        <v>2.4703098214285714E-2</v>
      </c>
      <c r="F256" s="11">
        <f>pf.step!U254-ProbeData!$F$2</f>
        <v>-1.4657401750000001</v>
      </c>
      <c r="G256" s="11">
        <f>pf.step!V254-ProbeData!$G$2</f>
        <v>-0.13969593571428571</v>
      </c>
      <c r="H256" s="12"/>
      <c r="I256" s="15">
        <f>pf.step!H254</f>
        <v>14.999967600497673</v>
      </c>
      <c r="J256" s="15">
        <f>120</f>
        <v>120</v>
      </c>
    </row>
    <row r="257" spans="2:10" x14ac:dyDescent="0.25">
      <c r="B257" s="15">
        <f>pf.step!E255-ProbeData!$B$2</f>
        <v>-7.5000059337057792</v>
      </c>
      <c r="C257" s="15">
        <f>pf.step!F255-ProbeData!$C$2</f>
        <v>12.990587946253129</v>
      </c>
      <c r="D257" s="15">
        <f>pf.step!G255-ProbeData!$D$2</f>
        <v>60.48001875142694</v>
      </c>
      <c r="E257" s="11">
        <f>pf.step!T255-ProbeData!$E$2</f>
        <v>-7.4769017857142864E-3</v>
      </c>
      <c r="F257" s="11">
        <f>pf.step!U255-ProbeData!$F$2</f>
        <v>-1.4619671750000001</v>
      </c>
      <c r="G257" s="11">
        <f>pf.step!V255-ProbeData!$G$2</f>
        <v>-0.1360579357142857</v>
      </c>
      <c r="H257" s="12"/>
      <c r="I257" s="15">
        <f>pf.step!H255</f>
        <v>15.000182138726149</v>
      </c>
      <c r="J257" s="15">
        <f>120</f>
        <v>120</v>
      </c>
    </row>
    <row r="258" spans="2:10" x14ac:dyDescent="0.25">
      <c r="B258" s="15">
        <f>pf.step!E256-ProbeData!$B$2</f>
        <v>-7.500071673505829</v>
      </c>
      <c r="C258" s="15">
        <f>pf.step!F256-ProbeData!$C$2</f>
        <v>12.990558192253104</v>
      </c>
      <c r="D258" s="15">
        <f>pf.step!G256-ProbeData!$D$2</f>
        <v>65.480018787926952</v>
      </c>
      <c r="E258" s="11">
        <f>pf.step!T256-ProbeData!$E$2</f>
        <v>-4.7128901785714286E-2</v>
      </c>
      <c r="F258" s="11">
        <f>pf.step!U256-ProbeData!$F$2</f>
        <v>-1.4289671750000001</v>
      </c>
      <c r="G258" s="11">
        <f>pf.step!V256-ProbeData!$G$2</f>
        <v>-0.11755893571428572</v>
      </c>
      <c r="H258" s="12"/>
      <c r="I258" s="15">
        <f>pf.step!H256</f>
        <v>15.000189240607558</v>
      </c>
      <c r="J258" s="15">
        <f>120</f>
        <v>120</v>
      </c>
    </row>
    <row r="259" spans="2:10" x14ac:dyDescent="0.25">
      <c r="B259" s="15">
        <f>pf.step!E257-ProbeData!$B$2</f>
        <v>-4.3299465750057493</v>
      </c>
      <c r="C259" s="15">
        <f>pf.step!F257-ProbeData!$C$2</f>
        <v>2.5000423440411623</v>
      </c>
      <c r="D259" s="15">
        <f>pf.step!G257-ProbeData!$D$2</f>
        <v>-14.520206103829338</v>
      </c>
      <c r="E259" s="11">
        <f>pf.step!T257-ProbeData!$E$2</f>
        <v>2.6803098214285715E-2</v>
      </c>
      <c r="F259" s="11">
        <f>pf.step!U257-ProbeData!$F$2</f>
        <v>-0.218842175</v>
      </c>
      <c r="G259" s="11">
        <f>pf.step!V257-ProbeData!$G$2</f>
        <v>2.9360642857142855E-3</v>
      </c>
      <c r="H259" s="12"/>
      <c r="I259" s="15">
        <f>pf.step!H257</f>
        <v>4.999864904615209</v>
      </c>
      <c r="J259" s="15">
        <f>150</f>
        <v>150</v>
      </c>
    </row>
    <row r="260" spans="2:10" x14ac:dyDescent="0.25">
      <c r="B260" s="15">
        <f>pf.step!E258-ProbeData!$B$2</f>
        <v>-4.330321489605808</v>
      </c>
      <c r="C260" s="15">
        <f>pf.step!F258-ProbeData!$C$2</f>
        <v>2.4997609355410759</v>
      </c>
      <c r="D260" s="15">
        <f>pf.step!G258-ProbeData!$D$2</f>
        <v>-9.5200621603293314</v>
      </c>
      <c r="E260" s="11">
        <f>pf.step!T258-ProbeData!$E$2</f>
        <v>3.3420098214285716E-2</v>
      </c>
      <c r="F260" s="11">
        <f>pf.step!U258-ProbeData!$F$2</f>
        <v>-0.26743917500000003</v>
      </c>
      <c r="G260" s="11">
        <f>pf.step!V258-ProbeData!$G$2</f>
        <v>3.7320642857142853E-3</v>
      </c>
      <c r="H260" s="12"/>
      <c r="I260" s="15">
        <f>pf.step!H258</f>
        <v>5.000048893580848</v>
      </c>
      <c r="J260" s="15">
        <f>150</f>
        <v>150</v>
      </c>
    </row>
    <row r="261" spans="2:10" x14ac:dyDescent="0.25">
      <c r="B261" s="15">
        <f>pf.step!E259-ProbeData!$B$2</f>
        <v>-4.3303586196057609</v>
      </c>
      <c r="C261" s="15">
        <f>pf.step!F259-ProbeData!$C$2</f>
        <v>2.500161074341122</v>
      </c>
      <c r="D261" s="15">
        <f>pf.step!G259-ProbeData!$D$2</f>
        <v>-4.519876112829337</v>
      </c>
      <c r="E261" s="11">
        <f>pf.step!T259-ProbeData!$E$2</f>
        <v>4.1796098214285718E-2</v>
      </c>
      <c r="F261" s="11">
        <f>pf.step!U259-ProbeData!$F$2</f>
        <v>-0.32847817500000004</v>
      </c>
      <c r="G261" s="11">
        <f>pf.step!V259-ProbeData!$G$2</f>
        <v>4.8210642857142863E-3</v>
      </c>
      <c r="H261" s="12"/>
      <c r="I261" s="15">
        <f>pf.step!H259</f>
        <v>5.0002811093022022</v>
      </c>
      <c r="J261" s="15">
        <f>150</f>
        <v>150</v>
      </c>
    </row>
    <row r="262" spans="2:10" x14ac:dyDescent="0.25">
      <c r="B262" s="15">
        <f>pf.step!E260-ProbeData!$B$2</f>
        <v>-4.3300760600058084</v>
      </c>
      <c r="C262" s="15">
        <f>pf.step!F260-ProbeData!$C$2</f>
        <v>2.5001387053411008</v>
      </c>
      <c r="D262" s="15">
        <f>pf.step!G260-ProbeData!$D$2</f>
        <v>0.47974817267063941</v>
      </c>
      <c r="E262" s="11">
        <f>pf.step!T260-ProbeData!$E$2</f>
        <v>5.2138098214285715E-2</v>
      </c>
      <c r="F262" s="11">
        <f>pf.step!U260-ProbeData!$F$2</f>
        <v>-0.40499917500000004</v>
      </c>
      <c r="G262" s="11">
        <f>pf.step!V260-ProbeData!$G$2</f>
        <v>6.2640642857142862E-3</v>
      </c>
      <c r="H262" s="12"/>
      <c r="I262" s="15">
        <f>pf.step!H260</f>
        <v>5.00002522307439</v>
      </c>
      <c r="J262" s="15">
        <f>150</f>
        <v>150</v>
      </c>
    </row>
    <row r="263" spans="2:10" x14ac:dyDescent="0.25">
      <c r="B263" s="15">
        <f>pf.step!E261-ProbeData!$B$2</f>
        <v>-4.3303516031057825</v>
      </c>
      <c r="C263" s="15">
        <f>pf.step!F261-ProbeData!$C$2</f>
        <v>2.499825372441137</v>
      </c>
      <c r="D263" s="15">
        <f>pf.step!G261-ProbeData!$D$2</f>
        <v>5.4801778906706318</v>
      </c>
      <c r="E263" s="11">
        <f>pf.step!T261-ProbeData!$E$2</f>
        <v>6.4302098214285702E-2</v>
      </c>
      <c r="F263" s="11">
        <f>pf.step!U261-ProbeData!$F$2</f>
        <v>-0.499707175</v>
      </c>
      <c r="G263" s="11">
        <f>pf.step!V261-ProbeData!$G$2</f>
        <v>8.2350642857142858E-3</v>
      </c>
      <c r="H263" s="12"/>
      <c r="I263" s="15">
        <f>pf.step!H261</f>
        <v>5.0001071887731854</v>
      </c>
      <c r="J263" s="15">
        <f>150</f>
        <v>150</v>
      </c>
    </row>
    <row r="264" spans="2:10" x14ac:dyDescent="0.25">
      <c r="B264" s="15">
        <f>pf.step!E262-ProbeData!$B$2</f>
        <v>-4.3299816524058201</v>
      </c>
      <c r="C264" s="15">
        <f>pf.step!F262-ProbeData!$C$2</f>
        <v>2.5002429003411635</v>
      </c>
      <c r="D264" s="15">
        <f>pf.step!G262-ProbeData!$D$2</f>
        <v>10.480151230170662</v>
      </c>
      <c r="E264" s="11">
        <f>pf.step!T262-ProbeData!$E$2</f>
        <v>7.5933098214285705E-2</v>
      </c>
      <c r="F264" s="11">
        <f>pf.step!U262-ProbeData!$F$2</f>
        <v>-0.61451317499999991</v>
      </c>
      <c r="G264" s="11">
        <f>pf.step!V262-ProbeData!$G$2</f>
        <v>1.1000064285714286E-2</v>
      </c>
      <c r="H264" s="12"/>
      <c r="I264" s="15">
        <f>pf.step!H262</f>
        <v>4.9999955670857776</v>
      </c>
      <c r="J264" s="15">
        <f>150</f>
        <v>150</v>
      </c>
    </row>
    <row r="265" spans="2:10" x14ac:dyDescent="0.25">
      <c r="B265" s="15">
        <f>pf.step!E263-ProbeData!$B$2</f>
        <v>-4.3299684003058019</v>
      </c>
      <c r="C265" s="15">
        <f>pf.step!F263-ProbeData!$C$2</f>
        <v>2.4997899730411177</v>
      </c>
      <c r="D265" s="15">
        <f>pf.step!G263-ProbeData!$D$2</f>
        <v>15.479786816170645</v>
      </c>
      <c r="E265" s="11">
        <f>pf.step!T263-ProbeData!$E$2</f>
        <v>8.4205098214285706E-2</v>
      </c>
      <c r="F265" s="11">
        <f>pf.step!U263-ProbeData!$F$2</f>
        <v>-0.74574517499999993</v>
      </c>
      <c r="G265" s="11">
        <f>pf.step!V263-ProbeData!$G$2</f>
        <v>1.4378064285714285E-2</v>
      </c>
      <c r="H265" s="12"/>
      <c r="I265" s="15">
        <f>pf.step!H263</f>
        <v>4.9997576198215548</v>
      </c>
      <c r="J265" s="15">
        <f>150</f>
        <v>150</v>
      </c>
    </row>
    <row r="266" spans="2:10" x14ac:dyDescent="0.25">
      <c r="B266" s="15">
        <f>pf.step!E264-ProbeData!$B$2</f>
        <v>-4.3303496429057873</v>
      </c>
      <c r="C266" s="15">
        <f>pf.step!F264-ProbeData!$C$2</f>
        <v>2.4997585820411246</v>
      </c>
      <c r="D266" s="15">
        <f>pf.step!G264-ProbeData!$D$2</f>
        <v>20.479720579670641</v>
      </c>
      <c r="E266" s="11">
        <f>pf.step!T264-ProbeData!$E$2</f>
        <v>8.5358098214285708E-2</v>
      </c>
      <c r="F266" s="11">
        <f>pf.step!U264-ProbeData!$F$2</f>
        <v>-0.88291417499999991</v>
      </c>
      <c r="G266" s="11">
        <f>pf.step!V264-ProbeData!$G$2</f>
        <v>1.7687064285714284E-2</v>
      </c>
      <c r="H266" s="12"/>
      <c r="I266" s="15">
        <f>pf.step!H264</f>
        <v>5.0000720993104224</v>
      </c>
      <c r="J266" s="15">
        <f>150</f>
        <v>150</v>
      </c>
    </row>
    <row r="267" spans="2:10" x14ac:dyDescent="0.25">
      <c r="B267" s="15">
        <f>pf.step!E265-ProbeData!$B$2</f>
        <v>-4.3298829782057737</v>
      </c>
      <c r="C267" s="15">
        <f>pf.step!F265-ProbeData!$C$2</f>
        <v>2.5001823863411232</v>
      </c>
      <c r="D267" s="15">
        <f>pf.step!G265-ProbeData!$D$2</f>
        <v>25.480080160670639</v>
      </c>
      <c r="E267" s="11">
        <f>pf.step!T265-ProbeData!$E$2</f>
        <v>7.6448098214285706E-2</v>
      </c>
      <c r="F267" s="11">
        <f>pf.step!U265-ProbeData!$F$2</f>
        <v>-1.008238175</v>
      </c>
      <c r="G267" s="11">
        <f>pf.step!V265-ProbeData!$G$2</f>
        <v>1.9473064285714284E-2</v>
      </c>
      <c r="H267" s="12"/>
      <c r="I267" s="15">
        <f>pf.step!H265</f>
        <v>4.9998798555491799</v>
      </c>
      <c r="J267" s="15">
        <f>150</f>
        <v>150</v>
      </c>
    </row>
    <row r="268" spans="2:10" x14ac:dyDescent="0.25">
      <c r="B268" s="15">
        <f>pf.step!E266-ProbeData!$B$2</f>
        <v>-4.3299141587057761</v>
      </c>
      <c r="C268" s="15">
        <f>pf.step!F266-ProbeData!$C$2</f>
        <v>2.4998338756411727</v>
      </c>
      <c r="D268" s="15">
        <f>pf.step!G266-ProbeData!$D$2</f>
        <v>30.479807590170651</v>
      </c>
      <c r="E268" s="11">
        <f>pf.step!T266-ProbeData!$E$2</f>
        <v>6.4022098214285714E-2</v>
      </c>
      <c r="F268" s="11">
        <f>pf.step!U266-ProbeData!$F$2</f>
        <v>-1.1103411750000001</v>
      </c>
      <c r="G268" s="11">
        <f>pf.step!V266-ProbeData!$G$2</f>
        <v>1.9080064285714286E-2</v>
      </c>
      <c r="H268" s="12"/>
      <c r="I268" s="15">
        <f>pf.step!H266</f>
        <v>4.9997325956058809</v>
      </c>
      <c r="J268" s="15">
        <f>150</f>
        <v>150</v>
      </c>
    </row>
    <row r="269" spans="2:10" x14ac:dyDescent="0.25">
      <c r="B269" s="15">
        <f>pf.step!E267-ProbeData!$B$2</f>
        <v>-4.3301252216058401</v>
      </c>
      <c r="C269" s="15">
        <f>pf.step!F267-ProbeData!$C$2</f>
        <v>2.5002483154411266</v>
      </c>
      <c r="D269" s="15">
        <f>pf.step!G267-ProbeData!$D$2</f>
        <v>35.479993897670624</v>
      </c>
      <c r="E269" s="11">
        <f>pf.step!T267-ProbeData!$E$2</f>
        <v>5.0808098214285717E-2</v>
      </c>
      <c r="F269" s="11">
        <f>pf.step!U267-ProbeData!$F$2</f>
        <v>-1.185679175</v>
      </c>
      <c r="G269" s="11">
        <f>pf.step!V267-ProbeData!$G$2</f>
        <v>1.7339064285714287E-2</v>
      </c>
      <c r="H269" s="12"/>
      <c r="I269" s="15">
        <f>pf.step!H267</f>
        <v>5.000122605862102</v>
      </c>
      <c r="J269" s="15">
        <f>150</f>
        <v>150</v>
      </c>
    </row>
    <row r="270" spans="2:10" x14ac:dyDescent="0.25">
      <c r="B270" s="15">
        <f>pf.step!E268-ProbeData!$B$2</f>
        <v>-4.3301920160058103</v>
      </c>
      <c r="C270" s="15">
        <f>pf.step!F268-ProbeData!$C$2</f>
        <v>2.5000617541077759</v>
      </c>
      <c r="D270" s="15">
        <f>pf.step!G268-ProbeData!$D$2</f>
        <v>40.479908855170663</v>
      </c>
      <c r="E270" s="11">
        <f>pf.step!T268-ProbeData!$E$2</f>
        <v>3.9602098214285716E-2</v>
      </c>
      <c r="F270" s="11">
        <f>pf.step!U268-ProbeData!$F$2</f>
        <v>-1.2378231750000002</v>
      </c>
      <c r="G270" s="11">
        <f>pf.step!V268-ProbeData!$G$2</f>
        <v>1.5152064285714285E-2</v>
      </c>
      <c r="H270" s="12"/>
      <c r="I270" s="15">
        <f>pf.step!H268</f>
        <v>5.000087166223496</v>
      </c>
      <c r="J270" s="15">
        <f>150</f>
        <v>150</v>
      </c>
    </row>
    <row r="271" spans="2:10" x14ac:dyDescent="0.25">
      <c r="B271" s="15">
        <f>pf.step!E269-ProbeData!$B$2</f>
        <v>-4.3300446247058062</v>
      </c>
      <c r="C271" s="15">
        <f>pf.step!F269-ProbeData!$C$2</f>
        <v>2.5000094182411203</v>
      </c>
      <c r="D271" s="15">
        <f>pf.step!G269-ProbeData!$D$2</f>
        <v>45.479706616670626</v>
      </c>
      <c r="E271" s="11">
        <f>pf.step!T269-ProbeData!$E$2</f>
        <v>3.0799098214285715E-2</v>
      </c>
      <c r="F271" s="11">
        <f>pf.step!U269-ProbeData!$F$2</f>
        <v>-1.2720131750000001</v>
      </c>
      <c r="G271" s="11">
        <f>pf.step!V269-ProbeData!$G$2</f>
        <v>1.2581064285714285E-2</v>
      </c>
      <c r="H271" s="12"/>
      <c r="I271" s="15">
        <f>pf.step!H269</f>
        <v>4.9999333538796247</v>
      </c>
      <c r="J271" s="15">
        <f>150</f>
        <v>150</v>
      </c>
    </row>
    <row r="272" spans="2:10" x14ac:dyDescent="0.25">
      <c r="B272" s="15">
        <f>pf.step!E270-ProbeData!$B$2</f>
        <v>-4.3303271723057719</v>
      </c>
      <c r="C272" s="15">
        <f>pf.step!F270-ProbeData!$C$2</f>
        <v>2.4999021349411237</v>
      </c>
      <c r="D272" s="15">
        <f>pf.step!G270-ProbeData!$D$2</f>
        <v>50.480060787670652</v>
      </c>
      <c r="E272" s="11">
        <f>pf.step!T270-ProbeData!$E$2</f>
        <v>2.3639098214285715E-2</v>
      </c>
      <c r="F272" s="11">
        <f>pf.step!U270-ProbeData!$F$2</f>
        <v>-1.2922591750000001</v>
      </c>
      <c r="G272" s="11">
        <f>pf.step!V270-ProbeData!$G$2</f>
        <v>1.0430064285714285E-2</v>
      </c>
      <c r="H272" s="12"/>
      <c r="I272" s="15">
        <f>pf.step!H270</f>
        <v>5.0001244088015344</v>
      </c>
      <c r="J272" s="15">
        <f>150</f>
        <v>150</v>
      </c>
    </row>
    <row r="273" spans="2:10" x14ac:dyDescent="0.25">
      <c r="B273" s="15">
        <f>pf.step!E271-ProbeData!$B$2</f>
        <v>-4.330010548105804</v>
      </c>
      <c r="C273" s="15">
        <f>pf.step!F271-ProbeData!$C$2</f>
        <v>2.5000294775411476</v>
      </c>
      <c r="D273" s="15">
        <f>pf.step!G271-ProbeData!$D$2</f>
        <v>55.479897245670657</v>
      </c>
      <c r="E273" s="11">
        <f>pf.step!T271-ProbeData!$E$2</f>
        <v>1.7044098214285715E-2</v>
      </c>
      <c r="F273" s="11">
        <f>pf.step!U271-ProbeData!$F$2</f>
        <v>-1.300959175</v>
      </c>
      <c r="G273" s="11">
        <f>pf.step!V271-ProbeData!$G$2</f>
        <v>9.0180642857142848E-3</v>
      </c>
      <c r="H273" s="12"/>
      <c r="I273" s="15">
        <f>pf.step!H271</f>
        <v>4.9999138727864292</v>
      </c>
      <c r="J273" s="15">
        <f>150</f>
        <v>150</v>
      </c>
    </row>
    <row r="274" spans="2:10" x14ac:dyDescent="0.25">
      <c r="B274" s="15">
        <f>pf.step!E272-ProbeData!$B$2</f>
        <v>-4.3299257452057986</v>
      </c>
      <c r="C274" s="15">
        <f>pf.step!F272-ProbeData!$C$2</f>
        <v>2.4998261661411334</v>
      </c>
      <c r="D274" s="15">
        <f>pf.step!G272-ProbeData!$D$2</f>
        <v>60.47981523267066</v>
      </c>
      <c r="E274" s="11">
        <f>pf.step!T272-ProbeData!$E$2</f>
        <v>1.1174098214285715E-2</v>
      </c>
      <c r="F274" s="11">
        <f>pf.step!U272-ProbeData!$F$2</f>
        <v>-1.299604175</v>
      </c>
      <c r="G274" s="11">
        <f>pf.step!V272-ProbeData!$G$2</f>
        <v>8.3730642857142851E-3</v>
      </c>
      <c r="H274" s="12"/>
      <c r="I274" s="15">
        <f>pf.step!H272</f>
        <v>4.9997387751681455</v>
      </c>
      <c r="J274" s="15">
        <f>150</f>
        <v>150</v>
      </c>
    </row>
    <row r="275" spans="2:10" x14ac:dyDescent="0.25">
      <c r="B275" s="15">
        <f>pf.step!E273-ProbeData!$B$2</f>
        <v>-4.3299914850058485</v>
      </c>
      <c r="C275" s="15">
        <f>pf.step!F273-ProbeData!$C$2</f>
        <v>2.4997964121411087</v>
      </c>
      <c r="D275" s="15">
        <f>pf.step!G273-ProbeData!$D$2</f>
        <v>65.479815269170615</v>
      </c>
      <c r="E275" s="11">
        <f>pf.step!T273-ProbeData!$E$2</f>
        <v>6.3810982142857142E-3</v>
      </c>
      <c r="F275" s="11">
        <f>pf.step!U273-ProbeData!$F$2</f>
        <v>-1.2879881750000002</v>
      </c>
      <c r="G275" s="11">
        <f>pf.step!V273-ProbeData!$G$2</f>
        <v>8.6930642857142859E-3</v>
      </c>
      <c r="H275" s="12"/>
      <c r="I275" s="15">
        <f>pf.step!H273</f>
        <v>4.9997808314341858</v>
      </c>
      <c r="J275" s="15">
        <f>150</f>
        <v>150</v>
      </c>
    </row>
    <row r="276" spans="2:10" x14ac:dyDescent="0.25">
      <c r="B276" s="15">
        <f>pf.step!E274-ProbeData!$B$2</f>
        <v>-8.6604663705057874</v>
      </c>
      <c r="C276" s="15">
        <f>pf.step!F274-ProbeData!$C$2</f>
        <v>5.0000289812959409</v>
      </c>
      <c r="D276" s="15">
        <f>pf.step!G274-ProbeData!$D$2</f>
        <v>65.480014398915898</v>
      </c>
      <c r="E276" s="11">
        <f>pf.step!T274-ProbeData!$E$2</f>
        <v>2.998098214285714E-3</v>
      </c>
      <c r="F276" s="11">
        <f>pf.step!U274-ProbeData!$F$2</f>
        <v>-1.2649631750000001</v>
      </c>
      <c r="G276" s="11">
        <f>pf.step!V274-ProbeData!$G$2</f>
        <v>-4.2920935714285714E-2</v>
      </c>
      <c r="H276" s="12"/>
      <c r="I276" s="15">
        <f>pf.step!H274</f>
        <v>10.000198376455389</v>
      </c>
      <c r="J276" s="15">
        <f>150</f>
        <v>150</v>
      </c>
    </row>
    <row r="277" spans="2:10" x14ac:dyDescent="0.25">
      <c r="B277" s="15">
        <f>pf.step!E275-ProbeData!$B$2</f>
        <v>-8.6604006307057944</v>
      </c>
      <c r="C277" s="15">
        <f>pf.step!F275-ProbeData!$C$2</f>
        <v>5.0000587352959087</v>
      </c>
      <c r="D277" s="15">
        <f>pf.step!G275-ProbeData!$D$2</f>
        <v>60.480014362415943</v>
      </c>
      <c r="E277" s="11">
        <f>pf.step!T275-ProbeData!$E$2</f>
        <v>9.4280982142857152E-3</v>
      </c>
      <c r="F277" s="11">
        <f>pf.step!U275-ProbeData!$F$2</f>
        <v>-1.2743881750000001</v>
      </c>
      <c r="G277" s="11">
        <f>pf.step!V275-ProbeData!$G$2</f>
        <v>-4.9350935714285712E-2</v>
      </c>
      <c r="H277" s="12"/>
      <c r="I277" s="15">
        <f>pf.step!H275</f>
        <v>10.000156320815103</v>
      </c>
      <c r="J277" s="15">
        <f>150</f>
        <v>150</v>
      </c>
    </row>
    <row r="278" spans="2:10" x14ac:dyDescent="0.25">
      <c r="B278" s="15">
        <f>pf.step!E276-ProbeData!$B$2</f>
        <v>-8.6604854336057997</v>
      </c>
      <c r="C278" s="15">
        <f>pf.step!F276-ProbeData!$C$2</f>
        <v>4.9997620466958779</v>
      </c>
      <c r="D278" s="15">
        <f>pf.step!G276-ProbeData!$D$2</f>
        <v>55.48009637541594</v>
      </c>
      <c r="E278" s="11">
        <f>pf.step!T276-ProbeData!$E$2</f>
        <v>1.7486098214285716E-2</v>
      </c>
      <c r="F278" s="11">
        <f>pf.step!U276-ProbeData!$F$2</f>
        <v>-1.275920175</v>
      </c>
      <c r="G278" s="11">
        <f>pf.step!V276-ProbeData!$G$2</f>
        <v>-5.0880935714285709E-2</v>
      </c>
      <c r="H278" s="12"/>
      <c r="I278" s="15">
        <f>pf.step!H276</f>
        <v>10.000081423132453</v>
      </c>
      <c r="J278" s="15">
        <f>150</f>
        <v>150</v>
      </c>
    </row>
    <row r="279" spans="2:10" x14ac:dyDescent="0.25">
      <c r="B279" s="15">
        <f>pf.step!E277-ProbeData!$B$2</f>
        <v>-8.6603020578058363</v>
      </c>
      <c r="C279" s="15">
        <f>pf.step!F277-ProbeData!$C$2</f>
        <v>5.0001347040959558</v>
      </c>
      <c r="D279" s="15">
        <f>pf.step!G277-ProbeData!$D$2</f>
        <v>50.479759917415947</v>
      </c>
      <c r="E279" s="11">
        <f>pf.step!T277-ProbeData!$E$2</f>
        <v>2.6787098214285716E-2</v>
      </c>
      <c r="F279" s="11">
        <f>pf.step!U277-ProbeData!$F$2</f>
        <v>-1.269445175</v>
      </c>
      <c r="G279" s="11">
        <f>pf.step!V277-ProbeData!$G$2</f>
        <v>-4.7218935714285711E-2</v>
      </c>
      <c r="H279" s="12"/>
      <c r="I279" s="15">
        <f>pf.step!H277</f>
        <v>10.000108938983653</v>
      </c>
      <c r="J279" s="15">
        <f>150</f>
        <v>150</v>
      </c>
    </row>
    <row r="280" spans="2:10" x14ac:dyDescent="0.25">
      <c r="B280" s="15">
        <f>pf.step!E278-ProbeData!$B$2</f>
        <v>-8.6600195102057569</v>
      </c>
      <c r="C280" s="15">
        <f>pf.step!F278-ProbeData!$C$2</f>
        <v>5.0002419873958956</v>
      </c>
      <c r="D280" s="15">
        <f>pf.step!G278-ProbeData!$D$2</f>
        <v>45.479905746415966</v>
      </c>
      <c r="E280" s="11">
        <f>pf.step!T278-ProbeData!$E$2</f>
        <v>3.8166098214285717E-2</v>
      </c>
      <c r="F280" s="11">
        <f>pf.step!U278-ProbeData!$F$2</f>
        <v>-1.2531951750000001</v>
      </c>
      <c r="G280" s="11">
        <f>pf.step!V278-ProbeData!$G$2</f>
        <v>-4.0008935714285709E-2</v>
      </c>
      <c r="H280" s="12"/>
      <c r="I280" s="15">
        <f>pf.step!H278</f>
        <v>9.9999178921459766</v>
      </c>
      <c r="J280" s="15">
        <f>150</f>
        <v>150</v>
      </c>
    </row>
    <row r="281" spans="2:10" x14ac:dyDescent="0.25">
      <c r="B281" s="15">
        <f>pf.step!E279-ProbeData!$B$2</f>
        <v>-8.660166901505761</v>
      </c>
      <c r="C281" s="15">
        <f>pf.step!F279-ProbeData!$C$2</f>
        <v>4.9997943232626199</v>
      </c>
      <c r="D281" s="15">
        <f>pf.step!G279-ProbeData!$D$2</f>
        <v>40.480107984915946</v>
      </c>
      <c r="E281" s="11">
        <f>pf.step!T279-ProbeData!$E$2</f>
        <v>5.3317098214285714E-2</v>
      </c>
      <c r="F281" s="11">
        <f>pf.step!U279-ProbeData!$F$2</f>
        <v>-1.2249761750000001</v>
      </c>
      <c r="G281" s="11">
        <f>pf.step!V279-ProbeData!$G$2</f>
        <v>-3.0180935714285716E-2</v>
      </c>
      <c r="H281" s="12"/>
      <c r="I281" s="15">
        <f>pf.step!H279</f>
        <v>9.9998217002537118</v>
      </c>
      <c r="J281" s="15">
        <f>150</f>
        <v>150</v>
      </c>
    </row>
    <row r="282" spans="2:10" x14ac:dyDescent="0.25">
      <c r="B282" s="15">
        <f>pf.step!E280-ProbeData!$B$2</f>
        <v>-8.6601001071057908</v>
      </c>
      <c r="C282" s="15">
        <f>pf.step!F280-ProbeData!$C$2</f>
        <v>4.9999808845959137</v>
      </c>
      <c r="D282" s="15">
        <f>pf.step!G280-ProbeData!$D$2</f>
        <v>35.479693027415976</v>
      </c>
      <c r="E282" s="11">
        <f>pf.step!T280-ProbeData!$E$2</f>
        <v>7.3975098214285703E-2</v>
      </c>
      <c r="F282" s="11">
        <f>pf.step!U280-ProbeData!$F$2</f>
        <v>-1.1799421750000001</v>
      </c>
      <c r="G282" s="11">
        <f>pf.step!V280-ProbeData!$G$2</f>
        <v>-1.8112935714285714E-2</v>
      </c>
      <c r="H282" s="12"/>
      <c r="I282" s="15">
        <f>pf.step!H280</f>
        <v>9.9998571345503873</v>
      </c>
      <c r="J282" s="15">
        <f>150</f>
        <v>150</v>
      </c>
    </row>
    <row r="283" spans="2:10" x14ac:dyDescent="0.25">
      <c r="B283" s="15">
        <f>pf.step!E281-ProbeData!$B$2</f>
        <v>-8.6603890442057718</v>
      </c>
      <c r="C283" s="15">
        <f>pf.step!F281-ProbeData!$C$2</f>
        <v>5.0000664447958911</v>
      </c>
      <c r="D283" s="15">
        <f>pf.step!G281-ProbeData!$D$2</f>
        <v>30.480006719915934</v>
      </c>
      <c r="E283" s="11">
        <f>pf.step!T281-ProbeData!$E$2</f>
        <v>0.10069709821428571</v>
      </c>
      <c r="F283" s="11">
        <f>pf.step!U281-ProbeData!$F$2</f>
        <v>-1.1109751750000001</v>
      </c>
      <c r="G283" s="11">
        <f>pf.step!V281-ProbeData!$G$2</f>
        <v>-4.9789357142857142E-3</v>
      </c>
      <c r="H283" s="12"/>
      <c r="I283" s="15">
        <f>pf.step!H281</f>
        <v>10.000150141341539</v>
      </c>
      <c r="J283" s="15">
        <f>150</f>
        <v>150</v>
      </c>
    </row>
    <row r="284" spans="2:10" x14ac:dyDescent="0.25">
      <c r="B284" s="15">
        <f>pf.step!E282-ProbeData!$B$2</f>
        <v>-8.6603578637057694</v>
      </c>
      <c r="C284" s="15">
        <f>pf.step!F282-ProbeData!$C$2</f>
        <v>4.9999149554959104</v>
      </c>
      <c r="D284" s="15">
        <f>pf.step!G282-ProbeData!$D$2</f>
        <v>25.479779290415934</v>
      </c>
      <c r="E284" s="11">
        <f>pf.step!T282-ProbeData!$E$2</f>
        <v>0.13134509821428572</v>
      </c>
      <c r="F284" s="11">
        <f>pf.step!U282-ProbeData!$F$2</f>
        <v>-1.012203175</v>
      </c>
      <c r="G284" s="11">
        <f>pf.step!V282-ProbeData!$G$2</f>
        <v>5.1120642857142859E-3</v>
      </c>
      <c r="H284" s="12"/>
      <c r="I284" s="15">
        <f>pf.step!H282</f>
        <v>10.000047394369791</v>
      </c>
      <c r="J284" s="15">
        <f>150</f>
        <v>150</v>
      </c>
    </row>
    <row r="285" spans="2:10" x14ac:dyDescent="0.25">
      <c r="B285" s="15">
        <f>pf.step!E283-ProbeData!$B$2</f>
        <v>-8.6603245284057948</v>
      </c>
      <c r="C285" s="15">
        <f>pf.step!F283-ProbeData!$C$2</f>
        <v>4.9999911511958999</v>
      </c>
      <c r="D285" s="15">
        <f>pf.step!G283-ProbeData!$D$2</f>
        <v>20.479919709415924</v>
      </c>
      <c r="E285" s="11">
        <f>pf.step!T283-ProbeData!$E$2</f>
        <v>0.15406609821428571</v>
      </c>
      <c r="F285" s="11">
        <f>pf.step!U283-ProbeData!$F$2</f>
        <v>-0.88209317499999995</v>
      </c>
      <c r="G285" s="11">
        <f>pf.step!V283-ProbeData!$G$2</f>
        <v>7.9880642857142851E-3</v>
      </c>
      <c r="H285" s="12"/>
      <c r="I285" s="15">
        <f>pf.step!H283</f>
        <v>10.000056622306914</v>
      </c>
      <c r="J285" s="15">
        <f>150</f>
        <v>150</v>
      </c>
    </row>
    <row r="286" spans="2:10" x14ac:dyDescent="0.25">
      <c r="B286" s="15">
        <f>pf.step!E284-ProbeData!$B$2</f>
        <v>-8.6604432858057976</v>
      </c>
      <c r="C286" s="15">
        <f>pf.step!F284-ProbeData!$C$2</f>
        <v>5.000022542195893</v>
      </c>
      <c r="D286" s="15">
        <f>pf.step!G284-ProbeData!$D$2</f>
        <v>15.479985945915956</v>
      </c>
      <c r="E286" s="11">
        <f>pf.step!T284-ProbeData!$E$2</f>
        <v>0.1560500982142857</v>
      </c>
      <c r="F286" s="11">
        <f>pf.step!U284-ProbeData!$F$2</f>
        <v>-0.73736317499999993</v>
      </c>
      <c r="G286" s="11">
        <f>pf.step!V284-ProbeData!$G$2</f>
        <v>4.5840642857142861E-3</v>
      </c>
      <c r="H286" s="12"/>
      <c r="I286" s="15">
        <f>pf.step!H284</f>
        <v>10.000175164922153</v>
      </c>
      <c r="J286" s="15">
        <f>150</f>
        <v>150</v>
      </c>
    </row>
    <row r="287" spans="2:10" x14ac:dyDescent="0.25">
      <c r="B287" s="15">
        <f>pf.step!E285-ProbeData!$B$2</f>
        <v>-8.6604565379058158</v>
      </c>
      <c r="C287" s="15">
        <f>pf.step!F285-ProbeData!$C$2</f>
        <v>4.9999754694958938</v>
      </c>
      <c r="D287" s="15">
        <f>pf.step!G285-ProbeData!$D$2</f>
        <v>10.479850359915957</v>
      </c>
      <c r="E287" s="11">
        <f>pf.step!T285-ProbeData!$E$2</f>
        <v>0.13967109821428572</v>
      </c>
      <c r="F287" s="11">
        <f>pf.step!U285-ProbeData!$F$2</f>
        <v>-0.60112217499999998</v>
      </c>
      <c r="G287" s="11">
        <f>pf.step!V285-ProbeData!$G$2</f>
        <v>9.2806428571428571E-4</v>
      </c>
      <c r="H287" s="12"/>
      <c r="I287" s="15">
        <f>pf.step!H285</f>
        <v>10.000163105695639</v>
      </c>
      <c r="J287" s="15">
        <f>150</f>
        <v>150</v>
      </c>
    </row>
    <row r="288" spans="2:10" x14ac:dyDescent="0.25">
      <c r="B288" s="15">
        <f>pf.step!E286-ProbeData!$B$2</f>
        <v>-8.66032648860579</v>
      </c>
      <c r="C288" s="15">
        <f>pf.step!F286-ProbeData!$C$2</f>
        <v>5.0000579415959692</v>
      </c>
      <c r="D288" s="15">
        <f>pf.step!G286-ProbeData!$D$2</f>
        <v>5.4798770204159268</v>
      </c>
      <c r="E288" s="11">
        <f>pf.step!T286-ProbeData!$E$2</f>
        <v>0.11668409821428571</v>
      </c>
      <c r="F288" s="11">
        <f>pf.step!U286-ProbeData!$F$2</f>
        <v>-0.48597917500000004</v>
      </c>
      <c r="G288" s="11">
        <f>pf.step!V286-ProbeData!$G$2</f>
        <v>-7.0793571428571427E-4</v>
      </c>
      <c r="H288" s="12"/>
      <c r="I288" s="15">
        <f>pf.step!H286</f>
        <v>10.000091715007619</v>
      </c>
      <c r="J288" s="15">
        <f>150</f>
        <v>150</v>
      </c>
    </row>
    <row r="289" spans="2:10" x14ac:dyDescent="0.25">
      <c r="B289" s="15">
        <f>pf.step!E287-ProbeData!$B$2</f>
        <v>-8.6600509455058159</v>
      </c>
      <c r="C289" s="15">
        <f>pf.step!F287-ProbeData!$C$2</f>
        <v>4.9998712744959448</v>
      </c>
      <c r="D289" s="15">
        <f>pf.step!G287-ProbeData!$D$2</f>
        <v>0.47994730241595107</v>
      </c>
      <c r="E289" s="11">
        <f>pf.step!T287-ProbeData!$E$2</f>
        <v>9.4037098214285714E-2</v>
      </c>
      <c r="F289" s="11">
        <f>pf.step!U287-ProbeData!$F$2</f>
        <v>-0.39299717500000003</v>
      </c>
      <c r="G289" s="11">
        <f>pf.step!V287-ProbeData!$G$2</f>
        <v>-1.0779357142857143E-3</v>
      </c>
      <c r="H289" s="12"/>
      <c r="I289" s="15">
        <f>pf.step!H287</f>
        <v>9.9997597541283891</v>
      </c>
      <c r="J289" s="15">
        <f>150</f>
        <v>150</v>
      </c>
    </row>
    <row r="290" spans="2:10" x14ac:dyDescent="0.25">
      <c r="B290" s="15">
        <f>pf.step!E288-ProbeData!$B$2</f>
        <v>-8.6603335051058252</v>
      </c>
      <c r="C290" s="15">
        <f>pf.step!F288-ProbeData!$C$2</f>
        <v>4.9998936434959091</v>
      </c>
      <c r="D290" s="15">
        <f>pf.step!G288-ProbeData!$D$2</f>
        <v>-4.5201769830840703</v>
      </c>
      <c r="E290" s="11">
        <f>pf.step!T288-ProbeData!$E$2</f>
        <v>7.5271098214285709E-2</v>
      </c>
      <c r="F290" s="11">
        <f>pf.step!U288-ProbeData!$F$2</f>
        <v>-0.31874217500000002</v>
      </c>
      <c r="G290" s="11">
        <f>pf.step!V288-ProbeData!$G$2</f>
        <v>-9.3493571428571425E-4</v>
      </c>
      <c r="H290" s="12"/>
      <c r="I290" s="15">
        <f>pf.step!H288</f>
        <v>10.000015643284232</v>
      </c>
      <c r="J290" s="15">
        <f>150</f>
        <v>150</v>
      </c>
    </row>
    <row r="291" spans="2:10" x14ac:dyDescent="0.25">
      <c r="B291" s="15">
        <f>pf.step!E289-ProbeData!$B$2</f>
        <v>-8.6602963751058155</v>
      </c>
      <c r="C291" s="15">
        <f>pf.step!F289-ProbeData!$C$2</f>
        <v>4.9999935046959081</v>
      </c>
      <c r="D291" s="15">
        <f>pf.step!G289-ProbeData!$D$2</f>
        <v>-9.5198630305840766</v>
      </c>
      <c r="E291" s="11">
        <f>pf.step!T289-ProbeData!$E$2</f>
        <v>5.9930098214285715E-2</v>
      </c>
      <c r="F291" s="11">
        <f>pf.step!U289-ProbeData!$F$2</f>
        <v>-0.259724175</v>
      </c>
      <c r="G291" s="11">
        <f>pf.step!V289-ProbeData!$G$2</f>
        <v>-7.1993571428571434E-4</v>
      </c>
      <c r="H291" s="12"/>
      <c r="I291" s="15">
        <f>pf.step!H289</f>
        <v>10.000033417527774</v>
      </c>
      <c r="J291" s="15">
        <f>150</f>
        <v>150</v>
      </c>
    </row>
    <row r="292" spans="2:10" x14ac:dyDescent="0.25">
      <c r="B292" s="15">
        <f>pf.step!E290-ProbeData!$B$2</f>
        <v>-8.6604214605058019</v>
      </c>
      <c r="C292" s="15">
        <f>pf.step!F290-ProbeData!$C$2</f>
        <v>4.9997749131958926</v>
      </c>
      <c r="D292" s="15">
        <f>pf.step!G290-ProbeData!$D$2</f>
        <v>-14.520006974084055</v>
      </c>
      <c r="E292" s="11">
        <f>pf.step!T290-ProbeData!$E$2</f>
        <v>4.7911098214285713E-2</v>
      </c>
      <c r="F292" s="11">
        <f>pf.step!U290-ProbeData!$F$2</f>
        <v>-0.21278017499999999</v>
      </c>
      <c r="G292" s="11">
        <f>pf.step!V290-ProbeData!$G$2</f>
        <v>-5.0093571428571433E-4</v>
      </c>
      <c r="H292" s="12"/>
      <c r="I292" s="15">
        <f>pf.step!H290</f>
        <v>10.000032452757964</v>
      </c>
      <c r="J292" s="15">
        <f>150</f>
        <v>150</v>
      </c>
    </row>
    <row r="293" spans="2:10" x14ac:dyDescent="0.25">
      <c r="B293" s="15">
        <f>pf.step!E291-ProbeData!$B$2</f>
        <v>-12.990404888505793</v>
      </c>
      <c r="C293" s="15">
        <f>pf.step!F291-ProbeData!$C$2</f>
        <v>7.5000852632838928</v>
      </c>
      <c r="D293" s="15">
        <f>pf.step!G291-ProbeData!$D$2</f>
        <v>-14.52018053194405</v>
      </c>
      <c r="E293" s="11">
        <f>pf.step!T291-ProbeData!$E$2</f>
        <v>6.6744098214285702E-2</v>
      </c>
      <c r="F293" s="11">
        <f>pf.step!U291-ProbeData!$F$2</f>
        <v>-0.203273175</v>
      </c>
      <c r="G293" s="11">
        <f>pf.step!V291-ProbeData!$G$2</f>
        <v>-5.9979357142857142E-3</v>
      </c>
      <c r="H293" s="12"/>
      <c r="I293" s="15">
        <f>pf.step!H291</f>
        <v>15.000063270661341</v>
      </c>
      <c r="J293" s="15">
        <f>150</f>
        <v>150</v>
      </c>
    </row>
    <row r="294" spans="2:10" x14ac:dyDescent="0.25">
      <c r="B294" s="15">
        <f>pf.step!E292-ProbeData!$B$2</f>
        <v>-12.990279803105807</v>
      </c>
      <c r="C294" s="15">
        <f>pf.step!F292-ProbeData!$C$2</f>
        <v>7.4998038547839201</v>
      </c>
      <c r="D294" s="15">
        <f>pf.step!G292-ProbeData!$D$2</f>
        <v>-9.520036588444043</v>
      </c>
      <c r="E294" s="11">
        <f>pf.step!T292-ProbeData!$E$2</f>
        <v>8.3736098214285709E-2</v>
      </c>
      <c r="F294" s="11">
        <f>pf.step!U292-ProbeData!$F$2</f>
        <v>-0.247597175</v>
      </c>
      <c r="G294" s="11">
        <f>pf.step!V292-ProbeData!$G$2</f>
        <v>-7.8349357142857151E-3</v>
      </c>
      <c r="H294" s="12"/>
      <c r="I294" s="15">
        <f>pf.step!H292</f>
        <v>14.999814239623449</v>
      </c>
      <c r="J294" s="15">
        <f>150</f>
        <v>150</v>
      </c>
    </row>
    <row r="295" spans="2:10" x14ac:dyDescent="0.25">
      <c r="B295" s="15">
        <f>pf.step!E293-ProbeData!$B$2</f>
        <v>-12.990316933105817</v>
      </c>
      <c r="C295" s="15">
        <f>pf.step!F293-ProbeData!$C$2</f>
        <v>7.5002039935839093</v>
      </c>
      <c r="D295" s="15">
        <f>pf.step!G293-ProbeData!$D$2</f>
        <v>-4.5198505409440486</v>
      </c>
      <c r="E295" s="11">
        <f>pf.step!T293-ProbeData!$E$2</f>
        <v>0.10528509821428571</v>
      </c>
      <c r="F295" s="11">
        <f>pf.step!U293-ProbeData!$F$2</f>
        <v>-0.30321717500000001</v>
      </c>
      <c r="G295" s="11">
        <f>pf.step!V293-ProbeData!$G$2</f>
        <v>-1.0149935714285714E-2</v>
      </c>
      <c r="H295" s="12"/>
      <c r="I295" s="15">
        <f>pf.step!H293</f>
        <v>15.000046465524957</v>
      </c>
      <c r="J295" s="15">
        <f>150</f>
        <v>150</v>
      </c>
    </row>
    <row r="296" spans="2:10" x14ac:dyDescent="0.25">
      <c r="B296" s="15">
        <f>pf.step!E294-ProbeData!$B$2</f>
        <v>-12.990534373505795</v>
      </c>
      <c r="C296" s="15">
        <f>pf.step!F294-ProbeData!$C$2</f>
        <v>7.500181624583945</v>
      </c>
      <c r="D296" s="15">
        <f>pf.step!G294-ProbeData!$D$2</f>
        <v>0.47977374455595623</v>
      </c>
      <c r="E296" s="11">
        <f>pf.step!T294-ProbeData!$E$2</f>
        <v>0.1324910982142857</v>
      </c>
      <c r="F296" s="11">
        <f>pf.step!U294-ProbeData!$F$2</f>
        <v>-0.37344717500000002</v>
      </c>
      <c r="G296" s="11">
        <f>pf.step!V294-ProbeData!$G$2</f>
        <v>-1.2977935714285715E-2</v>
      </c>
      <c r="H296" s="12"/>
      <c r="I296" s="15">
        <f>pf.step!H294</f>
        <v>15.000223588699679</v>
      </c>
      <c r="J296" s="15">
        <f>150</f>
        <v>150</v>
      </c>
    </row>
    <row r="297" spans="2:10" x14ac:dyDescent="0.25">
      <c r="B297" s="15">
        <f>pf.step!E295-ProbeData!$B$2</f>
        <v>-12.990309916605838</v>
      </c>
      <c r="C297" s="15">
        <f>pf.step!F295-ProbeData!$C$2</f>
        <v>7.4998682916839243</v>
      </c>
      <c r="D297" s="15">
        <f>pf.step!G295-ProbeData!$D$2</f>
        <v>5.4797034625559604</v>
      </c>
      <c r="E297" s="11">
        <f>pf.step!T295-ProbeData!$E$2</f>
        <v>0.16605209821428571</v>
      </c>
      <c r="F297" s="11">
        <f>pf.step!U295-ProbeData!$F$2</f>
        <v>-0.46252417500000004</v>
      </c>
      <c r="G297" s="11">
        <f>pf.step!V295-ProbeData!$G$2</f>
        <v>-1.6129935714285715E-2</v>
      </c>
      <c r="H297" s="12"/>
      <c r="I297" s="15">
        <f>pf.step!H295</f>
        <v>14.999872536860902</v>
      </c>
      <c r="J297" s="15">
        <f>150</f>
        <v>150</v>
      </c>
    </row>
    <row r="298" spans="2:10" x14ac:dyDescent="0.25">
      <c r="B298" s="15">
        <f>pf.step!E296-ProbeData!$B$2</f>
        <v>-12.990439965905807</v>
      </c>
      <c r="C298" s="15">
        <f>pf.step!F296-ProbeData!$C$2</f>
        <v>7.4997858195839058</v>
      </c>
      <c r="D298" s="15">
        <f>pf.step!G296-ProbeData!$D$2</f>
        <v>10.480176802055951</v>
      </c>
      <c r="E298" s="11">
        <f>pf.step!T296-ProbeData!$E$2</f>
        <v>0.20396109821428571</v>
      </c>
      <c r="F298" s="11">
        <f>pf.step!U296-ProbeData!$F$2</f>
        <v>-0.57615817499999999</v>
      </c>
      <c r="G298" s="11">
        <f>pf.step!V296-ProbeData!$G$2</f>
        <v>-1.7231935714285714E-2</v>
      </c>
      <c r="H298" s="12"/>
      <c r="I298" s="15">
        <f>pf.step!H296</f>
        <v>14.999943928143022</v>
      </c>
      <c r="J298" s="15">
        <f>150</f>
        <v>150</v>
      </c>
    </row>
    <row r="299" spans="2:10" x14ac:dyDescent="0.25">
      <c r="B299" s="15">
        <f>pf.step!E297-ProbeData!$B$2</f>
        <v>-12.990426713805846</v>
      </c>
      <c r="C299" s="15">
        <f>pf.step!F297-ProbeData!$C$2</f>
        <v>7.499832892283905</v>
      </c>
      <c r="D299" s="15">
        <f>pf.step!G297-ProbeData!$D$2</f>
        <v>15.479812388055961</v>
      </c>
      <c r="E299" s="11">
        <f>pf.step!T297-ProbeData!$E$2</f>
        <v>0.23552909821428572</v>
      </c>
      <c r="F299" s="11">
        <f>pf.step!U297-ProbeData!$F$2</f>
        <v>-0.72001417499999998</v>
      </c>
      <c r="G299" s="11">
        <f>pf.step!V297-ProbeData!$G$2</f>
        <v>-1.1598935714285715E-2</v>
      </c>
      <c r="H299" s="12"/>
      <c r="I299" s="15">
        <f>pf.step!H297</f>
        <v>14.999955987233566</v>
      </c>
      <c r="J299" s="15">
        <f>150</f>
        <v>150</v>
      </c>
    </row>
    <row r="300" spans="2:10" x14ac:dyDescent="0.25">
      <c r="B300" s="15">
        <f>pf.step!E298-ProbeData!$B$2</f>
        <v>-12.990307956405786</v>
      </c>
      <c r="C300" s="15">
        <f>pf.step!F298-ProbeData!$C$2</f>
        <v>7.4998015012839119</v>
      </c>
      <c r="D300" s="15">
        <f>pf.step!G298-ProbeData!$D$2</f>
        <v>20.479746151555929</v>
      </c>
      <c r="E300" s="11">
        <f>pf.step!T298-ProbeData!$E$2</f>
        <v>0.22810409821428571</v>
      </c>
      <c r="F300" s="11">
        <f>pf.step!U298-ProbeData!$F$2</f>
        <v>-0.88303017499999992</v>
      </c>
      <c r="G300" s="11">
        <f>pf.step!V298-ProbeData!$G$2</f>
        <v>-1.8109357142857144E-3</v>
      </c>
      <c r="H300" s="12"/>
      <c r="I300" s="15">
        <f>pf.step!H298</f>
        <v>14.999837444483186</v>
      </c>
      <c r="J300" s="15">
        <f>150</f>
        <v>150</v>
      </c>
    </row>
    <row r="301" spans="2:10" x14ac:dyDescent="0.25">
      <c r="B301" s="15">
        <f>pf.step!E299-ProbeData!$B$2</f>
        <v>-12.990341291705761</v>
      </c>
      <c r="C301" s="15">
        <f>pf.step!F299-ProbeData!$C$2</f>
        <v>7.5002253055839674</v>
      </c>
      <c r="D301" s="15">
        <f>pf.step!G299-ProbeData!$D$2</f>
        <v>25.480105732555955</v>
      </c>
      <c r="E301" s="11">
        <f>pf.step!T299-ProbeData!$E$2</f>
        <v>0.17429309821428571</v>
      </c>
      <c r="F301" s="11">
        <f>pf.step!U299-ProbeData!$F$2</f>
        <v>-1.021717175</v>
      </c>
      <c r="G301" s="11">
        <f>pf.step!V299-ProbeData!$G$2</f>
        <v>-1.4023935714285715E-2</v>
      </c>
      <c r="H301" s="12"/>
      <c r="I301" s="15">
        <f>pf.step!H299</f>
        <v>15.000078216779997</v>
      </c>
      <c r="J301" s="15">
        <f>150</f>
        <v>150</v>
      </c>
    </row>
    <row r="302" spans="2:10" x14ac:dyDescent="0.25">
      <c r="B302" s="15">
        <f>pf.step!E300-ProbeData!$B$2</f>
        <v>-12.990372472205763</v>
      </c>
      <c r="C302" s="15">
        <f>pf.step!F300-ProbeData!$C$2</f>
        <v>7.4998767948839031</v>
      </c>
      <c r="D302" s="15">
        <f>pf.step!G300-ProbeData!$D$2</f>
        <v>30.479833162055911</v>
      </c>
      <c r="E302" s="11">
        <f>pf.step!T300-ProbeData!$E$2</f>
        <v>0.11847109821428571</v>
      </c>
      <c r="F302" s="11">
        <f>pf.step!U300-ProbeData!$F$2</f>
        <v>-1.111824175</v>
      </c>
      <c r="G302" s="11">
        <f>pf.step!V300-ProbeData!$G$2</f>
        <v>-4.8023935714285711E-2</v>
      </c>
      <c r="H302" s="12"/>
      <c r="I302" s="15">
        <f>pf.step!H300</f>
        <v>14.999930963343775</v>
      </c>
      <c r="J302" s="15">
        <f>150</f>
        <v>150</v>
      </c>
    </row>
    <row r="303" spans="2:10" x14ac:dyDescent="0.25">
      <c r="B303" s="15">
        <f>pf.step!E301-ProbeData!$B$2</f>
        <v>-12.990583535105827</v>
      </c>
      <c r="C303" s="15">
        <f>pf.step!F301-ProbeData!$C$2</f>
        <v>7.4997912346839257</v>
      </c>
      <c r="D303" s="15">
        <f>pf.step!G301-ProbeData!$D$2</f>
        <v>35.480019469555941</v>
      </c>
      <c r="E303" s="11">
        <f>pf.step!T301-ProbeData!$E$2</f>
        <v>7.9078098214285714E-2</v>
      </c>
      <c r="F303" s="11">
        <f>pf.step!U301-ProbeData!$F$2</f>
        <v>-1.165576175</v>
      </c>
      <c r="G303" s="11">
        <f>pf.step!V301-ProbeData!$G$2</f>
        <v>-8.2863935714285714E-2</v>
      </c>
      <c r="H303" s="12"/>
      <c r="I303" s="15">
        <f>pf.step!H301</f>
        <v>15.000070971378918</v>
      </c>
      <c r="J303" s="15">
        <f>150</f>
        <v>150</v>
      </c>
    </row>
    <row r="304" spans="2:10" x14ac:dyDescent="0.25">
      <c r="B304" s="15">
        <f>pf.step!E302-ProbeData!$B$2</f>
        <v>-12.990150329505809</v>
      </c>
      <c r="C304" s="15">
        <f>pf.step!F302-ProbeData!$C$2</f>
        <v>7.50010467335062</v>
      </c>
      <c r="D304" s="15">
        <f>pf.step!G302-ProbeData!$D$2</f>
        <v>40.479934427055923</v>
      </c>
      <c r="E304" s="11">
        <f>pf.step!T302-ProbeData!$E$2</f>
        <v>5.2414098214285713E-2</v>
      </c>
      <c r="F304" s="11">
        <f>pf.step!U302-ProbeData!$F$2</f>
        <v>-1.1964661750000001</v>
      </c>
      <c r="G304" s="11">
        <f>pf.step!V302-ProbeData!$G$2</f>
        <v>-0.11044293571428571</v>
      </c>
      <c r="H304" s="12"/>
      <c r="I304" s="15">
        <f>pf.step!H302</f>
        <v>14.999852522420868</v>
      </c>
      <c r="J304" s="15">
        <f>150</f>
        <v>150</v>
      </c>
    </row>
    <row r="305" spans="2:10" x14ac:dyDescent="0.25">
      <c r="B305" s="15">
        <f>pf.step!E303-ProbeData!$B$2</f>
        <v>-12.990502938205793</v>
      </c>
      <c r="C305" s="15">
        <f>pf.step!F303-ProbeData!$C$2</f>
        <v>7.5000523374839645</v>
      </c>
      <c r="D305" s="15">
        <f>pf.step!G303-ProbeData!$D$2</f>
        <v>45.479732188555943</v>
      </c>
      <c r="E305" s="11">
        <f>pf.step!T303-ProbeData!$E$2</f>
        <v>3.4709098214285715E-2</v>
      </c>
      <c r="F305" s="11">
        <f>pf.step!U303-ProbeData!$F$2</f>
        <v>-1.212942175</v>
      </c>
      <c r="G305" s="11">
        <f>pf.step!V303-ProbeData!$G$2</f>
        <v>-0.13196193571428572</v>
      </c>
      <c r="H305" s="12"/>
      <c r="I305" s="15">
        <f>pf.step!H303</f>
        <v>15.000131721172718</v>
      </c>
      <c r="J305" s="15">
        <f>150</f>
        <v>150</v>
      </c>
    </row>
    <row r="306" spans="2:10" x14ac:dyDescent="0.25">
      <c r="B306" s="15">
        <f>pf.step!E304-ProbeData!$B$2</f>
        <v>-12.990285485805828</v>
      </c>
      <c r="C306" s="15">
        <f>pf.step!F304-ProbeData!$C$2</f>
        <v>7.499945054183911</v>
      </c>
      <c r="D306" s="15">
        <f>pf.step!G304-ProbeData!$D$2</f>
        <v>50.480086359555969</v>
      </c>
      <c r="E306" s="11">
        <f>pf.step!T304-ProbeData!$E$2</f>
        <v>2.3664098214285716E-2</v>
      </c>
      <c r="F306" s="11">
        <f>pf.step!U304-ProbeData!$F$2</f>
        <v>-1.220883175</v>
      </c>
      <c r="G306" s="11">
        <f>pf.step!V304-ProbeData!$G$2</f>
        <v>-0.1472679357142857</v>
      </c>
      <c r="H306" s="12"/>
      <c r="I306" s="15">
        <f>pf.step!H304</f>
        <v>14.999889760212081</v>
      </c>
      <c r="J306" s="15">
        <f>150</f>
        <v>150</v>
      </c>
    </row>
    <row r="307" spans="2:10" x14ac:dyDescent="0.25">
      <c r="B307" s="15">
        <f>pf.step!E305-ProbeData!$B$2</f>
        <v>-12.990468861605791</v>
      </c>
      <c r="C307" s="15">
        <f>pf.step!F305-ProbeData!$C$2</f>
        <v>7.500072396783878</v>
      </c>
      <c r="D307" s="15">
        <f>pf.step!G305-ProbeData!$D$2</f>
        <v>55.479922817555973</v>
      </c>
      <c r="E307" s="11">
        <f>pf.step!T305-ProbeData!$E$2</f>
        <v>1.6375098214285715E-2</v>
      </c>
      <c r="F307" s="11">
        <f>pf.step!U305-ProbeData!$F$2</f>
        <v>-1.2238341750000001</v>
      </c>
      <c r="G307" s="11">
        <f>pf.step!V305-ProbeData!$G$2</f>
        <v>-0.1534819357142857</v>
      </c>
      <c r="H307" s="12"/>
      <c r="I307" s="15">
        <f>pf.step!H305</f>
        <v>15.000112239625047</v>
      </c>
      <c r="J307" s="15">
        <f>150</f>
        <v>150</v>
      </c>
    </row>
    <row r="308" spans="2:10" x14ac:dyDescent="0.25">
      <c r="B308" s="15">
        <f>pf.step!E306-ProbeData!$B$2</f>
        <v>-12.990384058705843</v>
      </c>
      <c r="C308" s="15">
        <f>pf.step!F306-ProbeData!$C$2</f>
        <v>7.4998690853839207</v>
      </c>
      <c r="D308" s="15">
        <f>pf.step!G306-ProbeData!$D$2</f>
        <v>60.47984080455592</v>
      </c>
      <c r="E308" s="11">
        <f>pf.step!T306-ProbeData!$E$2</f>
        <v>1.3008098214285715E-2</v>
      </c>
      <c r="F308" s="11">
        <f>pf.step!U306-ProbeData!$F$2</f>
        <v>-1.2223501750000001</v>
      </c>
      <c r="G308" s="11">
        <f>pf.step!V306-ProbeData!$G$2</f>
        <v>-0.1502949357142857</v>
      </c>
      <c r="H308" s="12"/>
      <c r="I308" s="15">
        <f>pf.step!H306</f>
        <v>14.999937142887511</v>
      </c>
      <c r="J308" s="15">
        <f>150</f>
        <v>150</v>
      </c>
    </row>
    <row r="309" spans="2:10" x14ac:dyDescent="0.25">
      <c r="B309" s="15">
        <f>pf.step!E307-ProbeData!$B$2</f>
        <v>-12.990449798505836</v>
      </c>
      <c r="C309" s="15">
        <f>pf.step!F307-ProbeData!$C$2</f>
        <v>7.499839331383896</v>
      </c>
      <c r="D309" s="15">
        <f>pf.step!G307-ProbeData!$D$2</f>
        <v>65.479840841055989</v>
      </c>
      <c r="E309" s="11">
        <f>pf.step!T307-ProbeData!$E$2</f>
        <v>1.2534098214285715E-2</v>
      </c>
      <c r="F309" s="11">
        <f>pf.step!U307-ProbeData!$F$2</f>
        <v>-1.2183201750000001</v>
      </c>
      <c r="G309" s="11">
        <f>pf.step!V307-ProbeData!$G$2</f>
        <v>-0.13234893571428571</v>
      </c>
      <c r="H309" s="12"/>
      <c r="I309" s="15">
        <f>pf.step!H307</f>
        <v>14.999979198788015</v>
      </c>
      <c r="J309" s="15">
        <f>150</f>
        <v>150</v>
      </c>
    </row>
    <row r="310" spans="2:10" x14ac:dyDescent="0.25">
      <c r="B310" s="15">
        <f>pf.step!E308-ProbeData!$B$2</f>
        <v>-4.9999627595057632</v>
      </c>
      <c r="C310" s="15">
        <f>pf.step!F308-ProbeData!$C$2</f>
        <v>-1.8075044687293484E-4</v>
      </c>
      <c r="D310" s="15">
        <f>pf.step!G308-ProbeData!$D$2</f>
        <v>-14.52013552661225</v>
      </c>
      <c r="E310" s="11">
        <f>pf.step!T308-ProbeData!$E$2</f>
        <v>4.9170982142857141E-3</v>
      </c>
      <c r="F310" s="11">
        <f>pf.step!U308-ProbeData!$F$2</f>
        <v>-0.22004517499999998</v>
      </c>
      <c r="G310" s="11">
        <f>pf.step!V308-ProbeData!$G$2</f>
        <v>3.9460642857142856E-3</v>
      </c>
      <c r="H310" s="12"/>
      <c r="I310" s="15">
        <f>pf.step!H308</f>
        <v>4.99996276277286</v>
      </c>
      <c r="J310" s="15">
        <f>180</f>
        <v>180</v>
      </c>
    </row>
    <row r="311" spans="2:10" x14ac:dyDescent="0.25">
      <c r="B311" s="15">
        <f>pf.step!E309-ProbeData!$B$2</f>
        <v>-4.9998376741057768</v>
      </c>
      <c r="C311" s="15">
        <f>pf.step!F309-ProbeData!$C$2</f>
        <v>3.7841053142528835E-5</v>
      </c>
      <c r="D311" s="15">
        <f>pf.step!G309-ProbeData!$D$2</f>
        <v>-9.5199915831122439</v>
      </c>
      <c r="E311" s="11">
        <f>pf.step!T309-ProbeData!$E$2</f>
        <v>5.9020982142857139E-3</v>
      </c>
      <c r="F311" s="11">
        <f>pf.step!U309-ProbeData!$F$2</f>
        <v>-0.26897617500000004</v>
      </c>
      <c r="G311" s="11">
        <f>pf.step!V309-ProbeData!$G$2</f>
        <v>5.0250642857142857E-3</v>
      </c>
      <c r="H311" s="12"/>
      <c r="I311" s="15">
        <f>pf.step!H309</f>
        <v>4.9998376742489761</v>
      </c>
      <c r="J311" s="15">
        <f>180</f>
        <v>180</v>
      </c>
    </row>
    <row r="312" spans="2:10" x14ac:dyDescent="0.25">
      <c r="B312" s="15">
        <f>pf.step!E310-ProbeData!$B$2</f>
        <v>-4.9998748041057866</v>
      </c>
      <c r="C312" s="15">
        <f>pf.step!F310-ProbeData!$C$2</f>
        <v>-6.2020146913255303E-5</v>
      </c>
      <c r="D312" s="15">
        <f>pf.step!G310-ProbeData!$D$2</f>
        <v>-4.5203055356122377</v>
      </c>
      <c r="E312" s="11">
        <f>pf.step!T310-ProbeData!$E$2</f>
        <v>7.5810982142857138E-3</v>
      </c>
      <c r="F312" s="11">
        <f>pf.step!U310-ProbeData!$F$2</f>
        <v>-0.33033717500000004</v>
      </c>
      <c r="G312" s="11">
        <f>pf.step!V310-ProbeData!$G$2</f>
        <v>6.4910642857142859E-3</v>
      </c>
      <c r="H312" s="12"/>
      <c r="I312" s="15">
        <f>pf.step!H310</f>
        <v>4.999874804490446</v>
      </c>
      <c r="J312" s="15">
        <f>180</f>
        <v>180</v>
      </c>
    </row>
    <row r="313" spans="2:10" x14ac:dyDescent="0.25">
      <c r="B313" s="15">
        <f>pf.step!E311-ProbeData!$B$2</f>
        <v>-5.0000922445058222</v>
      </c>
      <c r="C313" s="15">
        <f>pf.step!F311-ProbeData!$C$2</f>
        <v>-8.4389146877583698E-5</v>
      </c>
      <c r="D313" s="15">
        <f>pf.step!G311-ProbeData!$D$2</f>
        <v>0.4798187498877553</v>
      </c>
      <c r="E313" s="11">
        <f>pf.step!T311-ProbeData!$E$2</f>
        <v>9.1610982142857154E-3</v>
      </c>
      <c r="F313" s="11">
        <f>pf.step!U311-ProbeData!$F$2</f>
        <v>-0.40701517500000001</v>
      </c>
      <c r="G313" s="11">
        <f>pf.step!V311-ProbeData!$G$2</f>
        <v>8.3210642857142851E-3</v>
      </c>
      <c r="H313" s="12"/>
      <c r="I313" s="15">
        <f>pf.step!H311</f>
        <v>5.0000922452179619</v>
      </c>
      <c r="J313" s="15">
        <f>180</f>
        <v>180</v>
      </c>
    </row>
    <row r="314" spans="2:10" x14ac:dyDescent="0.25">
      <c r="B314" s="15">
        <f>pf.step!E312-ProbeData!$B$2</f>
        <v>-4.9998677876058082</v>
      </c>
      <c r="C314" s="15">
        <f>pf.step!F312-ProbeData!$C$2</f>
        <v>1.0227795308992427E-4</v>
      </c>
      <c r="D314" s="15">
        <f>pf.step!G312-ProbeData!$D$2</f>
        <v>5.4797484678877595</v>
      </c>
      <c r="E314" s="11">
        <f>pf.step!T312-ProbeData!$E$2</f>
        <v>1.1827098214285715E-2</v>
      </c>
      <c r="F314" s="11">
        <f>pf.step!U312-ProbeData!$F$2</f>
        <v>-0.50193817499999993</v>
      </c>
      <c r="G314" s="11">
        <f>pf.step!V312-ProbeData!$G$2</f>
        <v>1.0637064285714285E-2</v>
      </c>
      <c r="H314" s="12"/>
      <c r="I314" s="15">
        <f>pf.step!H312</f>
        <v>4.9998677886519145</v>
      </c>
      <c r="J314" s="15">
        <f>180</f>
        <v>180</v>
      </c>
    </row>
    <row r="315" spans="2:10" x14ac:dyDescent="0.25">
      <c r="B315" s="15">
        <f>pf.step!E313-ProbeData!$B$2</f>
        <v>-4.999997836905834</v>
      </c>
      <c r="C315" s="15">
        <f>pf.step!F313-ProbeData!$C$2</f>
        <v>1.9805853128218587E-5</v>
      </c>
      <c r="D315" s="15">
        <f>pf.step!G313-ProbeData!$D$2</f>
        <v>10.479721807387733</v>
      </c>
      <c r="E315" s="11">
        <f>pf.step!T313-ProbeData!$E$2</f>
        <v>1.4098098214285714E-2</v>
      </c>
      <c r="F315" s="11">
        <f>pf.step!U313-ProbeData!$F$2</f>
        <v>-0.61604717499999995</v>
      </c>
      <c r="G315" s="11">
        <f>pf.step!V313-ProbeData!$G$2</f>
        <v>1.3512064285714285E-2</v>
      </c>
      <c r="H315" s="12"/>
      <c r="I315" s="15">
        <f>pf.step!H313</f>
        <v>4.9999978369450613</v>
      </c>
      <c r="J315" s="15">
        <f>180</f>
        <v>180</v>
      </c>
    </row>
    <row r="316" spans="2:10" x14ac:dyDescent="0.25">
      <c r="B316" s="15">
        <f>pf.step!E314-ProbeData!$B$2</f>
        <v>-4.9999845848058158</v>
      </c>
      <c r="C316" s="15">
        <f>pf.step!F314-ProbeData!$C$2</f>
        <v>6.68785531274807E-5</v>
      </c>
      <c r="D316" s="15">
        <f>pf.step!G314-ProbeData!$D$2</f>
        <v>15.479857393387732</v>
      </c>
      <c r="E316" s="11">
        <f>pf.step!T314-ProbeData!$E$2</f>
        <v>1.6901098214285714E-2</v>
      </c>
      <c r="F316" s="11">
        <f>pf.step!U314-ProbeData!$F$2</f>
        <v>-0.745983175</v>
      </c>
      <c r="G316" s="11">
        <f>pf.step!V314-ProbeData!$G$2</f>
        <v>1.6722064285714284E-2</v>
      </c>
      <c r="H316" s="12"/>
      <c r="I316" s="15">
        <f>pf.step!H314</f>
        <v>4.9999845852530909</v>
      </c>
      <c r="J316" s="15">
        <f>180</f>
        <v>180</v>
      </c>
    </row>
    <row r="317" spans="2:10" x14ac:dyDescent="0.25">
      <c r="B317" s="15">
        <f>pf.step!E315-ProbeData!$B$2</f>
        <v>-4.999865827405813</v>
      </c>
      <c r="C317" s="15">
        <f>pf.step!F315-ProbeData!$C$2</f>
        <v>3.548755313431684E-5</v>
      </c>
      <c r="D317" s="15">
        <f>pf.step!G315-ProbeData!$D$2</f>
        <v>20.479791156887757</v>
      </c>
      <c r="E317" s="11">
        <f>pf.step!T315-ProbeData!$E$2</f>
        <v>1.8437098214285713E-2</v>
      </c>
      <c r="F317" s="11">
        <f>pf.step!U315-ProbeData!$F$2</f>
        <v>-0.87996717499999999</v>
      </c>
      <c r="G317" s="11">
        <f>pf.step!V315-ProbeData!$G$2</f>
        <v>2.0036064285714285E-2</v>
      </c>
      <c r="H317" s="12"/>
      <c r="I317" s="15">
        <f>pf.step!H315</f>
        <v>4.9998658275317531</v>
      </c>
      <c r="J317" s="15">
        <f>180</f>
        <v>180</v>
      </c>
    </row>
    <row r="318" spans="2:10" x14ac:dyDescent="0.25">
      <c r="B318" s="15">
        <f>pf.step!E316-ProbeData!$B$2</f>
        <v>-4.9998991627057876</v>
      </c>
      <c r="C318" s="15">
        <f>pf.step!F316-ProbeData!$C$2</f>
        <v>-4.0708146912038501E-5</v>
      </c>
      <c r="D318" s="15">
        <f>pf.step!G316-ProbeData!$D$2</f>
        <v>25.480150737887755</v>
      </c>
      <c r="E318" s="11">
        <f>pf.step!T316-ProbeData!$E$2</f>
        <v>1.9654098214285716E-2</v>
      </c>
      <c r="F318" s="11">
        <f>pf.step!U316-ProbeData!$F$2</f>
        <v>-1.002413175</v>
      </c>
      <c r="G318" s="11">
        <f>pf.step!V316-ProbeData!$G$2</f>
        <v>2.2921064285714284E-2</v>
      </c>
      <c r="H318" s="12"/>
      <c r="I318" s="15">
        <f>pf.step!H316</f>
        <v>4.9998991628715066</v>
      </c>
      <c r="J318" s="15">
        <f>180</f>
        <v>180</v>
      </c>
    </row>
    <row r="319" spans="2:10" x14ac:dyDescent="0.25">
      <c r="B319" s="15">
        <f>pf.step!E317-ProbeData!$B$2</f>
        <v>-4.99993034320579</v>
      </c>
      <c r="C319" s="15">
        <f>pf.step!F317-ProbeData!$C$2</f>
        <v>1.1078115312557202E-4</v>
      </c>
      <c r="D319" s="15">
        <f>pf.step!G317-ProbeData!$D$2</f>
        <v>30.47987816738771</v>
      </c>
      <c r="E319" s="11">
        <f>pf.step!T317-ProbeData!$E$2</f>
        <v>1.9784098214285714E-2</v>
      </c>
      <c r="F319" s="11">
        <f>pf.step!U317-ProbeData!$F$2</f>
        <v>-1.1018381750000001</v>
      </c>
      <c r="G319" s="11">
        <f>pf.step!V317-ProbeData!$G$2</f>
        <v>2.5055064285714284E-2</v>
      </c>
      <c r="H319" s="12"/>
      <c r="I319" s="15">
        <f>pf.step!H317</f>
        <v>4.9999303444330536</v>
      </c>
      <c r="J319" s="15">
        <f>180</f>
        <v>180</v>
      </c>
    </row>
    <row r="320" spans="2:10" x14ac:dyDescent="0.25">
      <c r="B320" s="15">
        <f>pf.step!E318-ProbeData!$B$2</f>
        <v>-5.0001414061057972</v>
      </c>
      <c r="C320" s="15">
        <f>pf.step!F318-ProbeData!$C$2</f>
        <v>2.5220953148163971E-5</v>
      </c>
      <c r="D320" s="15">
        <f>pf.step!G318-ProbeData!$D$2</f>
        <v>35.48006447488774</v>
      </c>
      <c r="E320" s="11">
        <f>pf.step!T318-ProbeData!$E$2</f>
        <v>1.9341098214285715E-2</v>
      </c>
      <c r="F320" s="11">
        <f>pf.step!U318-ProbeData!$F$2</f>
        <v>-1.174952175</v>
      </c>
      <c r="G320" s="11">
        <f>pf.step!V318-ProbeData!$G$2</f>
        <v>2.6389064285714286E-2</v>
      </c>
      <c r="H320" s="12"/>
      <c r="I320" s="15">
        <f>pf.step!H318</f>
        <v>5.0001414061694049</v>
      </c>
      <c r="J320" s="15">
        <f>180</f>
        <v>180</v>
      </c>
    </row>
    <row r="321" spans="2:10" x14ac:dyDescent="0.25">
      <c r="B321" s="15">
        <f>pf.step!E319-ProbeData!$B$2</f>
        <v>-5.0002082005058242</v>
      </c>
      <c r="C321" s="15">
        <f>pf.step!F319-ProbeData!$C$2</f>
        <v>-1.6134038014570251E-4</v>
      </c>
      <c r="D321" s="15">
        <f>pf.step!G319-ProbeData!$D$2</f>
        <v>40.479979432387722</v>
      </c>
      <c r="E321" s="11">
        <f>pf.step!T319-ProbeData!$E$2</f>
        <v>1.8496098214285713E-2</v>
      </c>
      <c r="F321" s="11">
        <f>pf.step!U319-ProbeData!$F$2</f>
        <v>-1.225811175</v>
      </c>
      <c r="G321" s="11">
        <f>pf.step!V319-ProbeData!$G$2</f>
        <v>2.7102064285714284E-2</v>
      </c>
      <c r="H321" s="12"/>
      <c r="I321" s="15">
        <f>pf.step!H319</f>
        <v>5.0002082031087882</v>
      </c>
      <c r="J321" s="15">
        <f>180</f>
        <v>180</v>
      </c>
    </row>
    <row r="322" spans="2:10" x14ac:dyDescent="0.25">
      <c r="B322" s="15">
        <f>pf.step!E320-ProbeData!$B$2</f>
        <v>-5.0000608092058201</v>
      </c>
      <c r="C322" s="15">
        <f>pf.step!F320-ProbeData!$C$2</f>
        <v>-2.1367624691492892E-4</v>
      </c>
      <c r="D322" s="15">
        <f>pf.step!G320-ProbeData!$D$2</f>
        <v>45.479777193887742</v>
      </c>
      <c r="E322" s="11">
        <f>pf.step!T320-ProbeData!$E$2</f>
        <v>1.7218098214285715E-2</v>
      </c>
      <c r="F322" s="11">
        <f>pf.step!U320-ProbeData!$F$2</f>
        <v>-1.258602175</v>
      </c>
      <c r="G322" s="11">
        <f>pf.step!V320-ProbeData!$G$2</f>
        <v>2.7304064285714285E-2</v>
      </c>
      <c r="H322" s="12"/>
      <c r="I322" s="15">
        <f>pf.step!H320</f>
        <v>5.000060813771519</v>
      </c>
      <c r="J322" s="15">
        <f>180</f>
        <v>180</v>
      </c>
    </row>
    <row r="323" spans="2:10" x14ac:dyDescent="0.25">
      <c r="B323" s="15">
        <f>pf.step!E321-ProbeData!$B$2</f>
        <v>-4.9998433568057976</v>
      </c>
      <c r="C323" s="15">
        <f>pf.step!F321-ProbeData!$C$2</f>
        <v>1.7904045313343886E-4</v>
      </c>
      <c r="D323" s="15">
        <f>pf.step!G321-ProbeData!$D$2</f>
        <v>50.480131364887768</v>
      </c>
      <c r="E323" s="11">
        <f>pf.step!T321-ProbeData!$E$2</f>
        <v>1.6255098214285713E-2</v>
      </c>
      <c r="F323" s="11">
        <f>pf.step!U321-ProbeData!$F$2</f>
        <v>-1.2778891750000001</v>
      </c>
      <c r="G323" s="11">
        <f>pf.step!V321-ProbeData!$G$2</f>
        <v>2.6824064285714284E-2</v>
      </c>
      <c r="H323" s="12"/>
      <c r="I323" s="15">
        <f>pf.step!H321</f>
        <v>4.9998433600114467</v>
      </c>
      <c r="J323" s="15">
        <f>180</f>
        <v>180</v>
      </c>
    </row>
    <row r="324" spans="2:10" x14ac:dyDescent="0.25">
      <c r="B324" s="15">
        <f>pf.step!E322-ProbeData!$B$2</f>
        <v>-4.9995267326058297</v>
      </c>
      <c r="C324" s="15">
        <f>pf.step!F322-ProbeData!$C$2</f>
        <v>-1.9361694688768694E-4</v>
      </c>
      <c r="D324" s="15">
        <f>pf.step!G322-ProbeData!$D$2</f>
        <v>55.479967822887772</v>
      </c>
      <c r="E324" s="11">
        <f>pf.step!T322-ProbeData!$E$2</f>
        <v>1.4969098214285714E-2</v>
      </c>
      <c r="F324" s="11">
        <f>pf.step!U322-ProbeData!$F$2</f>
        <v>-1.2864801750000001</v>
      </c>
      <c r="G324" s="11">
        <f>pf.step!V322-ProbeData!$G$2</f>
        <v>2.6363064285714284E-2</v>
      </c>
      <c r="H324" s="12"/>
      <c r="I324" s="15">
        <f>pf.step!H322</f>
        <v>4.9995267363549365</v>
      </c>
      <c r="J324" s="15">
        <f>180</f>
        <v>180</v>
      </c>
    </row>
    <row r="325" spans="2:10" x14ac:dyDescent="0.25">
      <c r="B325" s="15">
        <f>pf.step!E323-ProbeData!$B$2</f>
        <v>-4.9999419297058125</v>
      </c>
      <c r="C325" s="15">
        <f>pf.step!F323-ProbeData!$C$2</f>
        <v>1.030716531431608E-4</v>
      </c>
      <c r="D325" s="15">
        <f>pf.step!G323-ProbeData!$D$2</f>
        <v>60.479885809887719</v>
      </c>
      <c r="E325" s="11">
        <f>pf.step!T323-ProbeData!$E$2</f>
        <v>1.4033098214285715E-2</v>
      </c>
      <c r="F325" s="11">
        <f>pf.step!U323-ProbeData!$F$2</f>
        <v>-1.285342175</v>
      </c>
      <c r="G325" s="11">
        <f>pf.step!V323-ProbeData!$G$2</f>
        <v>2.5255064285714286E-2</v>
      </c>
      <c r="H325" s="12"/>
      <c r="I325" s="15">
        <f>pf.step!H323</f>
        <v>4.9999419307682009</v>
      </c>
      <c r="J325" s="15">
        <f>180</f>
        <v>180</v>
      </c>
    </row>
    <row r="326" spans="2:10" x14ac:dyDescent="0.25">
      <c r="B326" s="15">
        <f>pf.step!E324-ProbeData!$B$2</f>
        <v>-5.0000076695058056</v>
      </c>
      <c r="C326" s="15">
        <f>pf.step!F324-ProbeData!$C$2</f>
        <v>7.3317653118465387E-5</v>
      </c>
      <c r="D326" s="15">
        <f>pf.step!G324-ProbeData!$D$2</f>
        <v>65.479885846387788</v>
      </c>
      <c r="E326" s="11">
        <f>pf.step!T324-ProbeData!$E$2</f>
        <v>1.3287098214285715E-2</v>
      </c>
      <c r="F326" s="11">
        <f>pf.step!U324-ProbeData!$F$2</f>
        <v>-1.275871175</v>
      </c>
      <c r="G326" s="11">
        <f>pf.step!V324-ProbeData!$G$2</f>
        <v>2.4086064285714286E-2</v>
      </c>
      <c r="H326" s="12"/>
      <c r="I326" s="15">
        <f>pf.step!H324</f>
        <v>5.0000076700433524</v>
      </c>
      <c r="J326" s="15">
        <f>180</f>
        <v>180</v>
      </c>
    </row>
    <row r="327" spans="2:10" x14ac:dyDescent="0.25">
      <c r="B327" s="15">
        <f>pf.step!E325-ProbeData!$B$2</f>
        <v>-10.000115733505822</v>
      </c>
      <c r="C327" s="15">
        <f>pf.step!F325-ProbeData!$C$2</f>
        <v>-1.9050324686986642E-4</v>
      </c>
      <c r="D327" s="15">
        <f>pf.step!G325-ProbeData!$D$2</f>
        <v>65.480009332926954</v>
      </c>
      <c r="E327" s="11">
        <f>pf.step!T325-ProbeData!$E$2</f>
        <v>1.2069098214285714E-2</v>
      </c>
      <c r="F327" s="11">
        <f>pf.step!U325-ProbeData!$F$2</f>
        <v>-1.221811175</v>
      </c>
      <c r="G327" s="11">
        <f>pf.step!V325-ProbeData!$G$2</f>
        <v>1.9244064285714284E-2</v>
      </c>
      <c r="H327" s="12"/>
      <c r="I327" s="15">
        <f>pf.step!H325</f>
        <v>10.000115735320376</v>
      </c>
      <c r="J327" s="15">
        <f>180</f>
        <v>180</v>
      </c>
    </row>
    <row r="328" spans="2:10" x14ac:dyDescent="0.25">
      <c r="B328" s="15">
        <f>pf.step!E326-ProbeData!$B$2</f>
        <v>-10.000049993705829</v>
      </c>
      <c r="C328" s="15">
        <f>pf.step!F326-ProbeData!$C$2</f>
        <v>-1.60749246845171E-4</v>
      </c>
      <c r="D328" s="15">
        <f>pf.step!G326-ProbeData!$D$2</f>
        <v>60.480009296426942</v>
      </c>
      <c r="E328" s="11">
        <f>pf.step!T326-ProbeData!$E$2</f>
        <v>1.2536098214285715E-2</v>
      </c>
      <c r="F328" s="11">
        <f>pf.step!U326-ProbeData!$F$2</f>
        <v>-1.2254001750000001</v>
      </c>
      <c r="G328" s="11">
        <f>pf.step!V326-ProbeData!$G$2</f>
        <v>1.9595064285714284E-2</v>
      </c>
      <c r="H328" s="12"/>
      <c r="I328" s="15">
        <f>pf.step!H326</f>
        <v>10.000049994997839</v>
      </c>
      <c r="J328" s="15">
        <f>180</f>
        <v>180</v>
      </c>
    </row>
    <row r="329" spans="2:10" x14ac:dyDescent="0.25">
      <c r="B329" s="15">
        <f>pf.step!E327-ProbeData!$B$2</f>
        <v>-10.000134796605778</v>
      </c>
      <c r="C329" s="15">
        <f>pf.step!F327-ProbeData!$C$2</f>
        <v>4.256215311215783E-5</v>
      </c>
      <c r="D329" s="15">
        <f>pf.step!G327-ProbeData!$D$2</f>
        <v>55.480091309426939</v>
      </c>
      <c r="E329" s="11">
        <f>pf.step!T327-ProbeData!$E$2</f>
        <v>1.3408098214285714E-2</v>
      </c>
      <c r="F329" s="11">
        <f>pf.step!U327-ProbeData!$F$2</f>
        <v>-1.224313175</v>
      </c>
      <c r="G329" s="11">
        <f>pf.step!V327-ProbeData!$G$2</f>
        <v>2.0475064285714287E-2</v>
      </c>
      <c r="H329" s="12"/>
      <c r="I329" s="15">
        <f>pf.step!H327</f>
        <v>10.000134796696354</v>
      </c>
      <c r="J329" s="15">
        <f>180</f>
        <v>180</v>
      </c>
    </row>
    <row r="330" spans="2:10" x14ac:dyDescent="0.25">
      <c r="B330" s="15">
        <f>pf.step!E328-ProbeData!$B$2</f>
        <v>-9.9999514208058145</v>
      </c>
      <c r="C330" s="15">
        <f>pf.step!F328-ProbeData!$C$2</f>
        <v>-8.4780446854892944E-5</v>
      </c>
      <c r="D330" s="15">
        <f>pf.step!G328-ProbeData!$D$2</f>
        <v>50.478754851426913</v>
      </c>
      <c r="E330" s="11">
        <f>pf.step!T328-ProbeData!$E$2</f>
        <v>1.4566098214285715E-2</v>
      </c>
      <c r="F330" s="11">
        <f>pf.step!U328-ProbeData!$F$2</f>
        <v>-1.218370175</v>
      </c>
      <c r="G330" s="11">
        <f>pf.step!V328-ProbeData!$G$2</f>
        <v>2.1614064285714284E-2</v>
      </c>
      <c r="H330" s="12"/>
      <c r="I330" s="15">
        <f>pf.step!H328</f>
        <v>9.9999514211652016</v>
      </c>
      <c r="J330" s="15">
        <f>180</f>
        <v>180</v>
      </c>
    </row>
    <row r="331" spans="2:10" x14ac:dyDescent="0.25">
      <c r="B331" s="15">
        <f>pf.step!E329-ProbeData!$B$2</f>
        <v>-10.00016887320578</v>
      </c>
      <c r="C331" s="15">
        <f>pf.step!F329-ProbeData!$C$2</f>
        <v>2.2502853084915841E-5</v>
      </c>
      <c r="D331" s="15">
        <f>pf.step!G329-ProbeData!$D$2</f>
        <v>45.479900680426965</v>
      </c>
      <c r="E331" s="11">
        <f>pf.step!T329-ProbeData!$E$2</f>
        <v>1.5818098214285713E-2</v>
      </c>
      <c r="F331" s="11">
        <f>pf.step!U329-ProbeData!$F$2</f>
        <v>-1.2045031750000001</v>
      </c>
      <c r="G331" s="11">
        <f>pf.step!V329-ProbeData!$G$2</f>
        <v>2.2427064285714286E-2</v>
      </c>
      <c r="H331" s="12"/>
      <c r="I331" s="15">
        <f>pf.step!H329</f>
        <v>10.000168873231098</v>
      </c>
      <c r="J331" s="15">
        <f>180</f>
        <v>180</v>
      </c>
    </row>
    <row r="332" spans="2:10" x14ac:dyDescent="0.25">
      <c r="B332" s="15">
        <f>pf.step!E330-ProbeData!$B$2</f>
        <v>-9.999816264505796</v>
      </c>
      <c r="C332" s="15">
        <f>pf.step!F330-ProbeData!$C$2</f>
        <v>7.4838719854142255E-5</v>
      </c>
      <c r="D332" s="15">
        <f>pf.step!G330-ProbeData!$D$2</f>
        <v>40.480102918926946</v>
      </c>
      <c r="E332" s="11">
        <f>pf.step!T330-ProbeData!$E$2</f>
        <v>1.7244098214285714E-2</v>
      </c>
      <c r="F332" s="11">
        <f>pf.step!U330-ProbeData!$F$2</f>
        <v>-1.179522175</v>
      </c>
      <c r="G332" s="11">
        <f>pf.step!V330-ProbeData!$G$2</f>
        <v>2.2962064285714286E-2</v>
      </c>
      <c r="H332" s="12"/>
      <c r="I332" s="15">
        <f>pf.step!H330</f>
        <v>9.999816264785844</v>
      </c>
      <c r="J332" s="15">
        <f>180</f>
        <v>180</v>
      </c>
    </row>
    <row r="333" spans="2:10" x14ac:dyDescent="0.25">
      <c r="B333" s="15">
        <f>pf.step!E331-ProbeData!$B$2</f>
        <v>-10.000249470105814</v>
      </c>
      <c r="C333" s="15">
        <f>pf.step!F331-ProbeData!$C$2</f>
        <v>-2.3859994684016783E-4</v>
      </c>
      <c r="D333" s="15">
        <f>pf.step!G331-ProbeData!$D$2</f>
        <v>35.479687961426976</v>
      </c>
      <c r="E333" s="11">
        <f>pf.step!T331-ProbeData!$E$2</f>
        <v>1.8641098214285716E-2</v>
      </c>
      <c r="F333" s="11">
        <f>pf.step!U331-ProbeData!$F$2</f>
        <v>-1.1389341750000002</v>
      </c>
      <c r="G333" s="11">
        <f>pf.step!V331-ProbeData!$G$2</f>
        <v>2.3226064285714287E-2</v>
      </c>
      <c r="H333" s="12"/>
      <c r="I333" s="15">
        <f>pf.step!H331</f>
        <v>10.000249472952239</v>
      </c>
      <c r="J333" s="15">
        <f>180</f>
        <v>180</v>
      </c>
    </row>
    <row r="334" spans="2:10" x14ac:dyDescent="0.25">
      <c r="B334" s="15">
        <f>pf.step!E332-ProbeData!$B$2</f>
        <v>-10.000038407205807</v>
      </c>
      <c r="C334" s="15">
        <f>pf.step!F332-ProbeData!$C$2</f>
        <v>-1.5303974686275978E-4</v>
      </c>
      <c r="D334" s="15">
        <f>pf.step!G332-ProbeData!$D$2</f>
        <v>30.48000165392699</v>
      </c>
      <c r="E334" s="11">
        <f>pf.step!T332-ProbeData!$E$2</f>
        <v>1.9310098214285715E-2</v>
      </c>
      <c r="F334" s="11">
        <f>pf.step!U332-ProbeData!$F$2</f>
        <v>-1.077178175</v>
      </c>
      <c r="G334" s="11">
        <f>pf.step!V332-ProbeData!$G$2</f>
        <v>2.2965064285714286E-2</v>
      </c>
      <c r="H334" s="12"/>
      <c r="I334" s="15">
        <f>pf.step!H332</f>
        <v>10.000038408376861</v>
      </c>
      <c r="J334" s="15">
        <f>180</f>
        <v>180</v>
      </c>
    </row>
    <row r="335" spans="2:10" x14ac:dyDescent="0.25">
      <c r="B335" s="15">
        <f>pf.step!E333-ProbeData!$B$2</f>
        <v>-10.000007226705804</v>
      </c>
      <c r="C335" s="15">
        <f>pf.step!F333-ProbeData!$C$2</f>
        <v>1.9547095308780627E-4</v>
      </c>
      <c r="D335" s="15">
        <f>pf.step!G333-ProbeData!$D$2</f>
        <v>25.479774224426933</v>
      </c>
      <c r="E335" s="11">
        <f>pf.step!T333-ProbeData!$E$2</f>
        <v>1.9988098214285713E-2</v>
      </c>
      <c r="F335" s="11">
        <f>pf.step!U333-ProbeData!$F$2</f>
        <v>-0.98760017499999997</v>
      </c>
      <c r="G335" s="11">
        <f>pf.step!V333-ProbeData!$G$2</f>
        <v>2.1656064285714285E-2</v>
      </c>
      <c r="H335" s="12"/>
      <c r="I335" s="15">
        <f>pf.step!H333</f>
        <v>10.000007228616248</v>
      </c>
      <c r="J335" s="15">
        <f>180</f>
        <v>180</v>
      </c>
    </row>
    <row r="336" spans="2:10" x14ac:dyDescent="0.25">
      <c r="B336" s="15">
        <f>pf.step!E334-ProbeData!$B$2</f>
        <v>-9.999973891405773</v>
      </c>
      <c r="C336" s="15">
        <f>pf.step!F334-ProbeData!$C$2</f>
        <v>-2.2833334685401496E-4</v>
      </c>
      <c r="D336" s="15">
        <f>pf.step!G334-ProbeData!$D$2</f>
        <v>20.479914643426952</v>
      </c>
      <c r="E336" s="11">
        <f>pf.step!T334-ProbeData!$E$2</f>
        <v>1.9502098214285717E-2</v>
      </c>
      <c r="F336" s="11">
        <f>pf.step!U334-ProbeData!$F$2</f>
        <v>-0.869740175</v>
      </c>
      <c r="G336" s="11">
        <f>pf.step!V334-ProbeData!$G$2</f>
        <v>1.9309064285714286E-2</v>
      </c>
      <c r="H336" s="12"/>
      <c r="I336" s="15">
        <f>pf.step!H334</f>
        <v>9.9999738940125855</v>
      </c>
      <c r="J336" s="15">
        <f>180</f>
        <v>180</v>
      </c>
    </row>
    <row r="337" spans="2:10" x14ac:dyDescent="0.25">
      <c r="B337" s="15">
        <f>pf.step!E335-ProbeData!$B$2</f>
        <v>-10.000092648805833</v>
      </c>
      <c r="C337" s="15">
        <f>pf.step!F335-ProbeData!$C$2</f>
        <v>-1.9694234691769452E-4</v>
      </c>
      <c r="D337" s="15">
        <f>pf.step!G335-ProbeData!$D$2</f>
        <v>15.479980879926927</v>
      </c>
      <c r="E337" s="11">
        <f>pf.step!T335-ProbeData!$E$2</f>
        <v>1.8092098214285715E-2</v>
      </c>
      <c r="F337" s="11">
        <f>pf.step!U335-ProbeData!$F$2</f>
        <v>-0.73601617499999994</v>
      </c>
      <c r="G337" s="11">
        <f>pf.step!V335-ProbeData!$G$2</f>
        <v>1.6146064285714287E-2</v>
      </c>
      <c r="H337" s="12"/>
      <c r="I337" s="15">
        <f>pf.step!H335</f>
        <v>10.000092650745129</v>
      </c>
      <c r="J337" s="15">
        <f>180</f>
        <v>180</v>
      </c>
    </row>
    <row r="338" spans="2:10" x14ac:dyDescent="0.25">
      <c r="B338" s="15">
        <f>pf.step!E336-ProbeData!$B$2</f>
        <v>-10.000105900905794</v>
      </c>
      <c r="C338" s="15">
        <f>pf.step!F336-ProbeData!$C$2</f>
        <v>-2.4401504686011322E-4</v>
      </c>
      <c r="D338" s="15">
        <f>pf.step!G336-ProbeData!$D$2</f>
        <v>10.479845293926957</v>
      </c>
      <c r="E338" s="11">
        <f>pf.step!T336-ProbeData!$E$2</f>
        <v>1.5258098214285715E-2</v>
      </c>
      <c r="F338" s="11">
        <f>pf.step!U336-ProbeData!$F$2</f>
        <v>-0.60606717499999996</v>
      </c>
      <c r="G338" s="11">
        <f>pf.step!V336-ProbeData!$G$2</f>
        <v>1.2985064285714285E-2</v>
      </c>
      <c r="H338" s="12"/>
      <c r="I338" s="15">
        <f>pf.step!H336</f>
        <v>10.000105903882929</v>
      </c>
      <c r="J338" s="15">
        <f>180</f>
        <v>180</v>
      </c>
    </row>
    <row r="339" spans="2:10" x14ac:dyDescent="0.25">
      <c r="B339" s="15">
        <f>pf.step!E337-ProbeData!$B$2</f>
        <v>-9.999975851605825</v>
      </c>
      <c r="C339" s="15">
        <f>pf.step!F337-ProbeData!$C$2</f>
        <v>-1.6154294689840754E-4</v>
      </c>
      <c r="D339" s="15">
        <f>pf.step!G337-ProbeData!$D$2</f>
        <v>5.4798719544269545</v>
      </c>
      <c r="E339" s="11">
        <f>pf.step!T337-ProbeData!$E$2</f>
        <v>1.2755098214285715E-2</v>
      </c>
      <c r="F339" s="11">
        <f>pf.step!U337-ProbeData!$F$2</f>
        <v>-0.49278517500000002</v>
      </c>
      <c r="G339" s="11">
        <f>pf.step!V337-ProbeData!$G$2</f>
        <v>1.0074064285714284E-2</v>
      </c>
      <c r="H339" s="12"/>
      <c r="I339" s="15">
        <f>pf.step!H337</f>
        <v>9.9999758529106337</v>
      </c>
      <c r="J339" s="15">
        <f>180</f>
        <v>180</v>
      </c>
    </row>
    <row r="340" spans="2:10" x14ac:dyDescent="0.25">
      <c r="B340" s="15">
        <f>pf.step!E338-ProbeData!$B$2</f>
        <v>-10.000200308505782</v>
      </c>
      <c r="C340" s="15">
        <f>pf.step!F338-ProbeData!$C$2</f>
        <v>1.5178995312226107E-4</v>
      </c>
      <c r="D340" s="15">
        <f>pf.step!G338-ProbeData!$D$2</f>
        <v>0.47994223642695033</v>
      </c>
      <c r="E340" s="11">
        <f>pf.step!T338-ProbeData!$E$2</f>
        <v>1.0183098214285716E-2</v>
      </c>
      <c r="F340" s="11">
        <f>pf.step!U338-ProbeData!$F$2</f>
        <v>-0.39935617500000004</v>
      </c>
      <c r="G340" s="11">
        <f>pf.step!V338-ProbeData!$G$2</f>
        <v>7.8990642857142863E-3</v>
      </c>
      <c r="H340" s="12"/>
      <c r="I340" s="15">
        <f>pf.step!H338</f>
        <v>10.000200309657769</v>
      </c>
      <c r="J340" s="15">
        <f>180</f>
        <v>180</v>
      </c>
    </row>
    <row r="341" spans="2:10" x14ac:dyDescent="0.25">
      <c r="B341" s="15">
        <f>pf.step!E339-ProbeData!$B$2</f>
        <v>-9.9999828681058034</v>
      </c>
      <c r="C341" s="15">
        <f>pf.step!F339-ProbeData!$C$2</f>
        <v>1.7415895308658946E-4</v>
      </c>
      <c r="D341" s="15">
        <f>pf.step!G339-ProbeData!$D$2</f>
        <v>-4.5201820490730427</v>
      </c>
      <c r="E341" s="11">
        <f>pf.step!T339-ProbeData!$E$2</f>
        <v>7.9730982142857138E-3</v>
      </c>
      <c r="F341" s="11">
        <f>pf.step!U339-ProbeData!$F$2</f>
        <v>-0.32417417500000001</v>
      </c>
      <c r="G341" s="11">
        <f>pf.step!V339-ProbeData!$G$2</f>
        <v>6.1560642857142857E-3</v>
      </c>
      <c r="H341" s="12"/>
      <c r="I341" s="15">
        <f>pf.step!H339</f>
        <v>9.9999828696223734</v>
      </c>
      <c r="J341" s="15">
        <f>180</f>
        <v>180</v>
      </c>
    </row>
    <row r="342" spans="2:10" x14ac:dyDescent="0.25">
      <c r="B342" s="15">
        <f>pf.step!E340-ProbeData!$B$2</f>
        <v>-9.9999457381057937</v>
      </c>
      <c r="C342" s="15">
        <f>pf.step!F340-ProbeData!$C$2</f>
        <v>-2.2597984684580297E-4</v>
      </c>
      <c r="D342" s="15">
        <f>pf.step!G340-ProbeData!$D$2</f>
        <v>-9.5198680965730489</v>
      </c>
      <c r="E342" s="11">
        <f>pf.step!T340-ProbeData!$E$2</f>
        <v>6.3940982142857141E-3</v>
      </c>
      <c r="F342" s="11">
        <f>pf.step!U340-ProbeData!$F$2</f>
        <v>-0.26423917500000005</v>
      </c>
      <c r="G342" s="11">
        <f>pf.step!V340-ProbeData!$G$2</f>
        <v>4.7840642857142858E-3</v>
      </c>
      <c r="H342" s="12"/>
      <c r="I342" s="15">
        <f>pf.step!H340</f>
        <v>9.9999457406591521</v>
      </c>
      <c r="J342" s="15">
        <f>180</f>
        <v>180</v>
      </c>
    </row>
    <row r="343" spans="2:10" x14ac:dyDescent="0.25">
      <c r="B343" s="15">
        <f>pf.step!E341-ProbeData!$B$2</f>
        <v>-10.000070823505837</v>
      </c>
      <c r="C343" s="15">
        <f>pf.step!F341-ProbeData!$C$2</f>
        <v>5.5428653126909921E-5</v>
      </c>
      <c r="D343" s="15">
        <f>pf.step!G341-ProbeData!$D$2</f>
        <v>-14.520012040073055</v>
      </c>
      <c r="E343" s="11">
        <f>pf.step!T341-ProbeData!$E$2</f>
        <v>5.223098214285714E-3</v>
      </c>
      <c r="F343" s="11">
        <f>pf.step!U341-ProbeData!$F$2</f>
        <v>-0.21632617499999998</v>
      </c>
      <c r="G343" s="11">
        <f>pf.step!V341-ProbeData!$G$2</f>
        <v>3.7780642857142854E-3</v>
      </c>
      <c r="H343" s="12"/>
      <c r="I343" s="15">
        <f>pf.step!H341</f>
        <v>10.000070823659453</v>
      </c>
      <c r="J343" s="15">
        <f>180</f>
        <v>180</v>
      </c>
    </row>
    <row r="344" spans="2:10" x14ac:dyDescent="0.25">
      <c r="B344" s="15">
        <f>pf.step!E342-ProbeData!$B$2</f>
        <v>-15.00000131950577</v>
      </c>
      <c r="C344" s="15">
        <f>pf.step!F342-ProbeData!$C$2</f>
        <v>1.3607805311721677E-4</v>
      </c>
      <c r="D344" s="15">
        <f>pf.step!G342-ProbeData!$D$2</f>
        <v>-14.519875417273056</v>
      </c>
      <c r="E344" s="11">
        <f>pf.step!T342-ProbeData!$E$2</f>
        <v>5.2610982142857138E-3</v>
      </c>
      <c r="F344" s="11">
        <f>pf.step!U342-ProbeData!$F$2</f>
        <v>-0.210155175</v>
      </c>
      <c r="G344" s="11">
        <f>pf.step!V342-ProbeData!$G$2</f>
        <v>3.4830642857142857E-3</v>
      </c>
      <c r="H344" s="12"/>
      <c r="I344" s="15">
        <f>pf.step!H342</f>
        <v>15.000001320123012</v>
      </c>
      <c r="J344" s="15">
        <f>180</f>
        <v>180</v>
      </c>
    </row>
    <row r="345" spans="2:10" x14ac:dyDescent="0.25">
      <c r="B345" s="15">
        <f>pf.step!E343-ProbeData!$B$2</f>
        <v>-14.999876234105784</v>
      </c>
      <c r="C345" s="15">
        <f>pf.step!F343-ProbeData!$C$2</f>
        <v>-1.4533044691233954E-4</v>
      </c>
      <c r="D345" s="15">
        <f>pf.step!G343-ProbeData!$D$2</f>
        <v>-9.5202314737730376</v>
      </c>
      <c r="E345" s="11">
        <f>pf.step!T343-ProbeData!$E$2</f>
        <v>6.4360982142857136E-3</v>
      </c>
      <c r="F345" s="11">
        <f>pf.step!U343-ProbeData!$F$2</f>
        <v>-0.25618217500000001</v>
      </c>
      <c r="G345" s="11">
        <f>pf.step!V343-ProbeData!$G$2</f>
        <v>4.4040642857142856E-3</v>
      </c>
      <c r="H345" s="12"/>
      <c r="I345" s="15">
        <f>pf.step!H343</f>
        <v>14.999876234809822</v>
      </c>
      <c r="J345" s="15">
        <f>180</f>
        <v>180</v>
      </c>
    </row>
    <row r="346" spans="2:10" x14ac:dyDescent="0.25">
      <c r="B346" s="15">
        <f>pf.step!E344-ProbeData!$B$2</f>
        <v>-14.999913364105794</v>
      </c>
      <c r="C346" s="15">
        <f>pf.step!F344-ProbeData!$C$2</f>
        <v>-2.4519164685443684E-4</v>
      </c>
      <c r="D346" s="15">
        <f>pf.step!G344-ProbeData!$D$2</f>
        <v>-4.5200454262730432</v>
      </c>
      <c r="E346" s="11">
        <f>pf.step!T344-ProbeData!$E$2</f>
        <v>8.2130982142857144E-3</v>
      </c>
      <c r="F346" s="11">
        <f>pf.step!U344-ProbeData!$F$2</f>
        <v>-0.31396817500000002</v>
      </c>
      <c r="G346" s="11">
        <f>pf.step!V344-ProbeData!$G$2</f>
        <v>5.6430642857142862E-3</v>
      </c>
      <c r="H346" s="12"/>
      <c r="I346" s="15">
        <f>pf.step!H344</f>
        <v>14.999913366109769</v>
      </c>
      <c r="J346" s="15">
        <f>180</f>
        <v>180</v>
      </c>
    </row>
    <row r="347" spans="2:10" x14ac:dyDescent="0.25">
      <c r="B347" s="15">
        <f>pf.step!E345-ProbeData!$B$2</f>
        <v>-15.000130804505773</v>
      </c>
      <c r="C347" s="15">
        <f>pf.step!F345-ProbeData!$C$2</f>
        <v>2.3243935311256791E-4</v>
      </c>
      <c r="D347" s="15">
        <f>pf.step!G345-ProbeData!$D$2</f>
        <v>0.48007885922694982</v>
      </c>
      <c r="E347" s="11">
        <f>pf.step!T345-ProbeData!$E$2</f>
        <v>1.0558098214285714E-2</v>
      </c>
      <c r="F347" s="11">
        <f>pf.step!U345-ProbeData!$F$2</f>
        <v>-0.38636817500000004</v>
      </c>
      <c r="G347" s="11">
        <f>pf.step!V345-ProbeData!$G$2</f>
        <v>7.3770642857142856E-3</v>
      </c>
      <c r="H347" s="12"/>
      <c r="I347" s="15">
        <f>pf.step!H345</f>
        <v>15.000130806306691</v>
      </c>
      <c r="J347" s="15">
        <f>180</f>
        <v>180</v>
      </c>
    </row>
    <row r="348" spans="2:10" x14ac:dyDescent="0.25">
      <c r="B348" s="15">
        <f>pf.step!E346-ProbeData!$B$2</f>
        <v>-14.999906347605815</v>
      </c>
      <c r="C348" s="15">
        <f>pf.step!F346-ProbeData!$C$2</f>
        <v>-8.0893546908100689E-5</v>
      </c>
      <c r="D348" s="15">
        <f>pf.step!G346-ProbeData!$D$2</f>
        <v>5.480008577226954</v>
      </c>
      <c r="E348" s="11">
        <f>pf.step!T346-ProbeData!$E$2</f>
        <v>1.2968098214285715E-2</v>
      </c>
      <c r="F348" s="11">
        <f>pf.step!U346-ProbeData!$F$2</f>
        <v>-0.47698717500000004</v>
      </c>
      <c r="G348" s="11">
        <f>pf.step!V346-ProbeData!$G$2</f>
        <v>9.5730642857142847E-3</v>
      </c>
      <c r="H348" s="12"/>
      <c r="I348" s="15">
        <f>pf.step!H346</f>
        <v>14.999906347823941</v>
      </c>
      <c r="J348" s="15">
        <f>180</f>
        <v>180</v>
      </c>
    </row>
    <row r="349" spans="2:10" x14ac:dyDescent="0.25">
      <c r="B349" s="15">
        <f>pf.step!E347-ProbeData!$B$2</f>
        <v>-15.000036396905784</v>
      </c>
      <c r="C349" s="15">
        <f>pf.step!F347-ProbeData!$C$2</f>
        <v>-1.6336564686980637E-4</v>
      </c>
      <c r="D349" s="15">
        <f>pf.step!G347-ProbeData!$D$2</f>
        <v>10.479981916726956</v>
      </c>
      <c r="E349" s="11">
        <f>pf.step!T347-ProbeData!$E$2</f>
        <v>1.6392098214285715E-2</v>
      </c>
      <c r="F349" s="11">
        <f>pf.step!U347-ProbeData!$F$2</f>
        <v>-0.588370175</v>
      </c>
      <c r="G349" s="11">
        <f>pf.step!V347-ProbeData!$G$2</f>
        <v>1.2578064285714285E-2</v>
      </c>
      <c r="H349" s="12"/>
      <c r="I349" s="15">
        <f>pf.step!H347</f>
        <v>15.000036397795393</v>
      </c>
      <c r="J349" s="15">
        <f>180</f>
        <v>180</v>
      </c>
    </row>
    <row r="350" spans="2:10" x14ac:dyDescent="0.25">
      <c r="B350" s="15">
        <f>pf.step!E348-ProbeData!$B$2</f>
        <v>-15.000023144805823</v>
      </c>
      <c r="C350" s="15">
        <f>pf.step!F348-ProbeData!$C$2</f>
        <v>-1.1629294687054426E-4</v>
      </c>
      <c r="D350" s="15">
        <f>pf.step!G348-ProbeData!$D$2</f>
        <v>15.480117502726927</v>
      </c>
      <c r="E350" s="11">
        <f>pf.step!T348-ProbeData!$E$2</f>
        <v>1.9260098214285714E-2</v>
      </c>
      <c r="F350" s="11">
        <f>pf.step!U348-ProbeData!$F$2</f>
        <v>-0.71984417499999998</v>
      </c>
      <c r="G350" s="11">
        <f>pf.step!V348-ProbeData!$G$2</f>
        <v>1.6500064285714284E-2</v>
      </c>
      <c r="H350" s="12"/>
      <c r="I350" s="15">
        <f>pf.step!H348</f>
        <v>15.000023145256623</v>
      </c>
      <c r="J350" s="15">
        <f>180</f>
        <v>180</v>
      </c>
    </row>
    <row r="351" spans="2:10" x14ac:dyDescent="0.25">
      <c r="B351" s="15">
        <f>pf.step!E349-ProbeData!$B$2</f>
        <v>-14.999904387405763</v>
      </c>
      <c r="C351" s="15">
        <f>pf.step!F349-ProbeData!$C$2</f>
        <v>-1.4768394692055153E-4</v>
      </c>
      <c r="D351" s="15">
        <f>pf.step!G349-ProbeData!$D$2</f>
        <v>20.480051266226951</v>
      </c>
      <c r="E351" s="11">
        <f>pf.step!T349-ProbeData!$E$2</f>
        <v>2.0031098214285715E-2</v>
      </c>
      <c r="F351" s="11">
        <f>pf.step!U349-ProbeData!$F$2</f>
        <v>-0.85527817499999992</v>
      </c>
      <c r="G351" s="11">
        <f>pf.step!V349-ProbeData!$G$2</f>
        <v>2.0476064285714284E-2</v>
      </c>
      <c r="H351" s="12"/>
      <c r="I351" s="15">
        <f>pf.step!H349</f>
        <v>14.999904388132785</v>
      </c>
      <c r="J351" s="15">
        <f>180</f>
        <v>180</v>
      </c>
    </row>
    <row r="352" spans="2:10" x14ac:dyDescent="0.25">
      <c r="B352" s="15">
        <f>pf.step!E350-ProbeData!$B$2</f>
        <v>-14.999937722705852</v>
      </c>
      <c r="C352" s="15">
        <f>pf.step!F350-ProbeData!$C$2</f>
        <v>-2.2387964691006346E-4</v>
      </c>
      <c r="D352" s="15">
        <f>pf.step!G350-ProbeData!$D$2</f>
        <v>25.479910847226961</v>
      </c>
      <c r="E352" s="11">
        <f>pf.step!T350-ProbeData!$E$2</f>
        <v>1.9602098214285716E-2</v>
      </c>
      <c r="F352" s="11">
        <f>pf.step!U350-ProbeData!$F$2</f>
        <v>-0.96358417499999993</v>
      </c>
      <c r="G352" s="11">
        <f>pf.step!V350-ProbeData!$G$2</f>
        <v>2.2520064285714285E-2</v>
      </c>
      <c r="H352" s="12"/>
      <c r="I352" s="15">
        <f>pf.step!H350</f>
        <v>14.999937724376595</v>
      </c>
      <c r="J352" s="15">
        <f>180</f>
        <v>180</v>
      </c>
    </row>
    <row r="353" spans="2:10" x14ac:dyDescent="0.25">
      <c r="B353" s="15">
        <f>pf.step!E351-ProbeData!$B$2</f>
        <v>-14.999968903205797</v>
      </c>
      <c r="C353" s="15">
        <f>pf.step!F351-ProbeData!$C$2</f>
        <v>-7.2390346872452938E-5</v>
      </c>
      <c r="D353" s="15">
        <f>pf.step!G351-ProbeData!$D$2</f>
        <v>30.480138276726962</v>
      </c>
      <c r="E353" s="11">
        <f>pf.step!T351-ProbeData!$E$2</f>
        <v>1.8201098214285717E-2</v>
      </c>
      <c r="F353" s="11">
        <f>pf.step!U351-ProbeData!$F$2</f>
        <v>-1.033429175</v>
      </c>
      <c r="G353" s="11">
        <f>pf.step!V351-ProbeData!$G$2</f>
        <v>2.2307064285714284E-2</v>
      </c>
      <c r="H353" s="12"/>
      <c r="I353" s="15">
        <f>pf.step!H351</f>
        <v>14.999968903380477</v>
      </c>
      <c r="J353" s="15">
        <f>180</f>
        <v>180</v>
      </c>
    </row>
    <row r="354" spans="2:10" x14ac:dyDescent="0.25">
      <c r="B354" s="15">
        <f>pf.step!E352-ProbeData!$B$2</f>
        <v>-15.000179966105804</v>
      </c>
      <c r="C354" s="15">
        <f>pf.step!F352-ProbeData!$C$2</f>
        <v>-1.579505469067044E-4</v>
      </c>
      <c r="D354" s="15">
        <f>pf.step!G352-ProbeData!$D$2</f>
        <v>35.479824584226947</v>
      </c>
      <c r="E354" s="11">
        <f>pf.step!T352-ProbeData!$E$2</f>
        <v>1.6522098214285717E-2</v>
      </c>
      <c r="F354" s="11">
        <f>pf.step!U352-ProbeData!$F$2</f>
        <v>-1.075891175</v>
      </c>
      <c r="G354" s="11">
        <f>pf.step!V352-ProbeData!$G$2</f>
        <v>2.1096064285714287E-2</v>
      </c>
      <c r="H354" s="12"/>
      <c r="I354" s="15">
        <f>pf.step!H352</f>
        <v>15.000179966937406</v>
      </c>
      <c r="J354" s="15">
        <f>180</f>
        <v>180</v>
      </c>
    </row>
    <row r="355" spans="2:10" x14ac:dyDescent="0.25">
      <c r="B355" s="15">
        <f>pf.step!E353-ProbeData!$B$2</f>
        <v>-15.000246760505775</v>
      </c>
      <c r="C355" s="15">
        <f>pf.step!F353-ProbeData!$C$2</f>
        <v>1.554881198444491E-4</v>
      </c>
      <c r="D355" s="15">
        <f>pf.step!G353-ProbeData!$D$2</f>
        <v>40.479739541726929</v>
      </c>
      <c r="E355" s="11">
        <f>pf.step!T353-ProbeData!$E$2</f>
        <v>1.4902098214285715E-2</v>
      </c>
      <c r="F355" s="11">
        <f>pf.step!U353-ProbeData!$F$2</f>
        <v>-1.100690175</v>
      </c>
      <c r="G355" s="11">
        <f>pf.step!V353-ProbeData!$G$2</f>
        <v>1.9710064285714285E-2</v>
      </c>
      <c r="H355" s="12"/>
      <c r="I355" s="15">
        <f>pf.step!H353</f>
        <v>15.000246761311647</v>
      </c>
      <c r="J355" s="15">
        <f>180</f>
        <v>180</v>
      </c>
    </row>
    <row r="356" spans="2:10" x14ac:dyDescent="0.25">
      <c r="B356" s="15">
        <f>pf.step!E354-ProbeData!$B$2</f>
        <v>-15.000099369205827</v>
      </c>
      <c r="C356" s="15">
        <f>pf.step!F354-ProbeData!$C$2</f>
        <v>1.0315225313206611E-4</v>
      </c>
      <c r="D356" s="15">
        <f>pf.step!G354-ProbeData!$D$2</f>
        <v>45.480037303226936</v>
      </c>
      <c r="E356" s="11">
        <f>pf.step!T354-ProbeData!$E$2</f>
        <v>1.3149098214285716E-2</v>
      </c>
      <c r="F356" s="11">
        <f>pf.step!U354-ProbeData!$F$2</f>
        <v>-1.1146301750000001</v>
      </c>
      <c r="G356" s="11">
        <f>pf.step!V354-ProbeData!$G$2</f>
        <v>1.8510064285714285E-2</v>
      </c>
      <c r="H356" s="12"/>
      <c r="I356" s="15">
        <f>pf.step!H354</f>
        <v>15.000099369560504</v>
      </c>
      <c r="J356" s="15">
        <f>180</f>
        <v>180</v>
      </c>
    </row>
    <row r="357" spans="2:10" x14ac:dyDescent="0.25">
      <c r="B357" s="15">
        <f>pf.step!E355-ProbeData!$B$2</f>
        <v>-14.999881916805805</v>
      </c>
      <c r="C357" s="15">
        <f>pf.step!F355-ProbeData!$C$2</f>
        <v>-4.1310469214295154E-6</v>
      </c>
      <c r="D357" s="15">
        <f>pf.step!G355-ProbeData!$D$2</f>
        <v>50.479891474226974</v>
      </c>
      <c r="E357" s="11">
        <f>pf.step!T355-ProbeData!$E$2</f>
        <v>1.1976098214285715E-2</v>
      </c>
      <c r="F357" s="11">
        <f>pf.step!U355-ProbeData!$F$2</f>
        <v>-1.1211471750000002</v>
      </c>
      <c r="G357" s="11">
        <f>pf.step!V355-ProbeData!$G$2</f>
        <v>1.6801064285714287E-2</v>
      </c>
      <c r="H357" s="12"/>
      <c r="I357" s="15">
        <f>pf.step!H355</f>
        <v>14.999881916806373</v>
      </c>
      <c r="J357" s="15">
        <f>180</f>
        <v>180</v>
      </c>
    </row>
    <row r="358" spans="2:10" x14ac:dyDescent="0.25">
      <c r="B358" s="15">
        <f>pf.step!E356-ProbeData!$B$2</f>
        <v>-15.000065292605768</v>
      </c>
      <c r="C358" s="15">
        <f>pf.step!F356-ProbeData!$C$2</f>
        <v>1.2321155310246468E-4</v>
      </c>
      <c r="D358" s="15">
        <f>pf.step!G356-ProbeData!$D$2</f>
        <v>55.479727932226979</v>
      </c>
      <c r="E358" s="11">
        <f>pf.step!T356-ProbeData!$E$2</f>
        <v>1.1190098214285715E-2</v>
      </c>
      <c r="F358" s="11">
        <f>pf.step!U356-ProbeData!$F$2</f>
        <v>-1.1240951750000001</v>
      </c>
      <c r="G358" s="11">
        <f>pf.step!V356-ProbeData!$G$2</f>
        <v>1.5183064285714285E-2</v>
      </c>
      <c r="H358" s="12"/>
      <c r="I358" s="15">
        <f>pf.step!H356</f>
        <v>15.000065293111803</v>
      </c>
      <c r="J358" s="15">
        <f>180</f>
        <v>180</v>
      </c>
    </row>
    <row r="359" spans="2:10" x14ac:dyDescent="0.25">
      <c r="B359" s="15">
        <f>pf.step!E357-ProbeData!$B$2</f>
        <v>-14.99998048970582</v>
      </c>
      <c r="C359" s="15">
        <f>pf.step!F357-ProbeData!$C$2</f>
        <v>-8.0099846911707573E-5</v>
      </c>
      <c r="D359" s="15">
        <f>pf.step!G357-ProbeData!$D$2</f>
        <v>60.480145919226914</v>
      </c>
      <c r="E359" s="11">
        <f>pf.step!T357-ProbeData!$E$2</f>
        <v>1.0968098214285715E-2</v>
      </c>
      <c r="F359" s="11">
        <f>pf.step!U357-ProbeData!$F$2</f>
        <v>-1.127797175</v>
      </c>
      <c r="G359" s="11">
        <f>pf.step!V357-ProbeData!$G$2</f>
        <v>1.4690064285714285E-2</v>
      </c>
      <c r="H359" s="12"/>
      <c r="I359" s="15">
        <f>pf.step!H357</f>
        <v>14.999980489919686</v>
      </c>
      <c r="J359" s="15">
        <f>180</f>
        <v>180</v>
      </c>
    </row>
    <row r="360" spans="2:10" x14ac:dyDescent="0.25">
      <c r="B360" s="15">
        <f>pf.step!E358-ProbeData!$B$2</f>
        <v>-15.000046229505813</v>
      </c>
      <c r="C360" s="15">
        <f>pf.step!F358-ProbeData!$C$2</f>
        <v>-1.0985384687955957E-4</v>
      </c>
      <c r="D360" s="15">
        <f>pf.step!G358-ProbeData!$D$2</f>
        <v>65.480145955726982</v>
      </c>
      <c r="E360" s="11">
        <f>pf.step!T358-ProbeData!$E$2</f>
        <v>1.1263098214285715E-2</v>
      </c>
      <c r="F360" s="11">
        <f>pf.step!U358-ProbeData!$F$2</f>
        <v>-1.1344001750000001</v>
      </c>
      <c r="G360" s="11">
        <f>pf.step!V358-ProbeData!$G$2</f>
        <v>1.4798064285714285E-2</v>
      </c>
      <c r="H360" s="12"/>
      <c r="I360" s="15">
        <f>pf.step!H358</f>
        <v>15.000046229908074</v>
      </c>
      <c r="J360" s="15">
        <f>180</f>
        <v>180</v>
      </c>
    </row>
    <row r="361" spans="2:10" x14ac:dyDescent="0.25">
      <c r="B361" s="15">
        <f>pf.step!E359-ProbeData!$B$2</f>
        <v>-4.3299465750057493</v>
      </c>
      <c r="C361" s="15">
        <f>pf.step!F359-ProbeData!$C$2</f>
        <v>-2.5000070119588713</v>
      </c>
      <c r="D361" s="15">
        <f>pf.step!G359-ProbeData!$D$2</f>
        <v>-14.520206103829338</v>
      </c>
      <c r="E361" s="11">
        <f>pf.step!T359-ProbeData!$E$2</f>
        <v>-1.7176901785714287E-2</v>
      </c>
      <c r="F361" s="11">
        <f>pf.step!U359-ProbeData!$F$2</f>
        <v>-0.220142175</v>
      </c>
      <c r="G361" s="11">
        <f>pf.step!V359-ProbeData!$G$2</f>
        <v>4.9780642857142864E-3</v>
      </c>
      <c r="H361" s="12"/>
      <c r="I361" s="15">
        <f>pf.step!H359</f>
        <v>4.9998472378911281</v>
      </c>
      <c r="J361" s="15">
        <f>210</f>
        <v>210</v>
      </c>
    </row>
    <row r="362" spans="2:10" x14ac:dyDescent="0.25">
      <c r="B362" s="15">
        <f>pf.step!E360-ProbeData!$B$2</f>
        <v>-4.330321489605808</v>
      </c>
      <c r="C362" s="15">
        <f>pf.step!F360-ProbeData!$C$2</f>
        <v>-2.4997884204588559</v>
      </c>
      <c r="D362" s="15">
        <f>pf.step!G360-ProbeData!$D$2</f>
        <v>-9.5200621603293314</v>
      </c>
      <c r="E362" s="11">
        <f>pf.step!T360-ProbeData!$E$2</f>
        <v>-2.1429901785714286E-2</v>
      </c>
      <c r="F362" s="11">
        <f>pf.step!U360-ProbeData!$F$2</f>
        <v>-0.26918217500000002</v>
      </c>
      <c r="G362" s="11">
        <f>pf.step!V360-ProbeData!$G$2</f>
        <v>6.302064285714286E-3</v>
      </c>
      <c r="H362" s="12"/>
      <c r="I362" s="15">
        <f>pf.step!H360</f>
        <v>5.0000626346478949</v>
      </c>
      <c r="J362" s="15">
        <f>210</f>
        <v>210</v>
      </c>
    </row>
    <row r="363" spans="2:10" x14ac:dyDescent="0.25">
      <c r="B363" s="15">
        <f>pf.step!E361-ProbeData!$B$2</f>
        <v>-4.3303586196057609</v>
      </c>
      <c r="C363" s="15">
        <f>pf.step!F361-ProbeData!$C$2</f>
        <v>-2.4998882816589116</v>
      </c>
      <c r="D363" s="15">
        <f>pf.step!G361-ProbeData!$D$2</f>
        <v>-4.519876112829337</v>
      </c>
      <c r="E363" s="11">
        <f>pf.step!T361-ProbeData!$E$2</f>
        <v>-2.7110901785714285E-2</v>
      </c>
      <c r="F363" s="11">
        <f>pf.step!U361-ProbeData!$F$2</f>
        <v>-0.33043717500000003</v>
      </c>
      <c r="G363" s="11">
        <f>pf.step!V361-ProbeData!$G$2</f>
        <v>8.1790642857142853E-3</v>
      </c>
      <c r="H363" s="12"/>
      <c r="I363" s="15">
        <f>pf.step!H361</f>
        <v>5.000144717422633</v>
      </c>
      <c r="J363" s="15">
        <f>210</f>
        <v>210</v>
      </c>
    </row>
    <row r="364" spans="2:10" x14ac:dyDescent="0.25">
      <c r="B364" s="15">
        <f>pf.step!E362-ProbeData!$B$2</f>
        <v>-4.3300760600058084</v>
      </c>
      <c r="C364" s="15">
        <f>pf.step!F362-ProbeData!$C$2</f>
        <v>-2.4999106506589328</v>
      </c>
      <c r="D364" s="15">
        <f>pf.step!G362-ProbeData!$D$2</f>
        <v>0.47974817267063941</v>
      </c>
      <c r="E364" s="11">
        <f>pf.step!T362-ProbeData!$E$2</f>
        <v>-3.3798901785714285E-2</v>
      </c>
      <c r="F364" s="11">
        <f>pf.step!U362-ProbeData!$F$2</f>
        <v>-0.40733617500000002</v>
      </c>
      <c r="G364" s="11">
        <f>pf.step!V362-ProbeData!$G$2</f>
        <v>1.0390064285714285E-2</v>
      </c>
      <c r="H364" s="12"/>
      <c r="I364" s="15">
        <f>pf.step!H362</f>
        <v>4.9999111938826868</v>
      </c>
      <c r="J364" s="15">
        <f>210</f>
        <v>210</v>
      </c>
    </row>
    <row r="365" spans="2:10" x14ac:dyDescent="0.25">
      <c r="B365" s="15">
        <f>pf.step!E363-ProbeData!$B$2</f>
        <v>-4.3303516031057825</v>
      </c>
      <c r="C365" s="15">
        <f>pf.step!F363-ProbeData!$C$2</f>
        <v>-2.5002239835588966</v>
      </c>
      <c r="D365" s="15">
        <f>pf.step!G363-ProbeData!$D$2</f>
        <v>5.4801778906706318</v>
      </c>
      <c r="E365" s="11">
        <f>pf.step!T363-ProbeData!$E$2</f>
        <v>-4.0990901785714288E-2</v>
      </c>
      <c r="F365" s="11">
        <f>pf.step!U363-ProbeData!$F$2</f>
        <v>-0.50259817499999992</v>
      </c>
      <c r="G365" s="11">
        <f>pf.step!V363-ProbeData!$G$2</f>
        <v>1.3126064285714285E-2</v>
      </c>
      <c r="H365" s="12"/>
      <c r="I365" s="15">
        <f>pf.step!H363</f>
        <v>5.0003064880549006</v>
      </c>
      <c r="J365" s="15">
        <f>210</f>
        <v>210</v>
      </c>
    </row>
    <row r="366" spans="2:10" x14ac:dyDescent="0.25">
      <c r="B366" s="15">
        <f>pf.step!E364-ProbeData!$B$2</f>
        <v>-4.3299816524058201</v>
      </c>
      <c r="C366" s="15">
        <f>pf.step!F364-ProbeData!$C$2</f>
        <v>-2.4998064556588702</v>
      </c>
      <c r="D366" s="15">
        <f>pf.step!G364-ProbeData!$D$2</f>
        <v>10.480151230170662</v>
      </c>
      <c r="E366" s="11">
        <f>pf.step!T364-ProbeData!$E$2</f>
        <v>-4.8186901785714283E-2</v>
      </c>
      <c r="F366" s="11">
        <f>pf.step!U364-ProbeData!$F$2</f>
        <v>-0.61725117499999993</v>
      </c>
      <c r="G366" s="11">
        <f>pf.step!V364-ProbeData!$G$2</f>
        <v>1.6158064285714285E-2</v>
      </c>
      <c r="H366" s="12"/>
      <c r="I366" s="15">
        <f>pf.step!H364</f>
        <v>4.9997773376346268</v>
      </c>
      <c r="J366" s="15">
        <f>210</f>
        <v>210</v>
      </c>
    </row>
    <row r="367" spans="2:10" x14ac:dyDescent="0.25">
      <c r="B367" s="15">
        <f>pf.step!E365-ProbeData!$B$2</f>
        <v>-4.3299684003058019</v>
      </c>
      <c r="C367" s="15">
        <f>pf.step!F365-ProbeData!$C$2</f>
        <v>-2.4997593829588709</v>
      </c>
      <c r="D367" s="15">
        <f>pf.step!G365-ProbeData!$D$2</f>
        <v>15.479786816170645</v>
      </c>
      <c r="E367" s="11">
        <f>pf.step!T365-ProbeData!$E$2</f>
        <v>-5.1382901785714287E-2</v>
      </c>
      <c r="F367" s="11">
        <f>pf.step!U365-ProbeData!$F$2</f>
        <v>-0.74821417499999998</v>
      </c>
      <c r="G367" s="11">
        <f>pf.step!V365-ProbeData!$G$2</f>
        <v>1.9272064285714284E-2</v>
      </c>
      <c r="H367" s="12"/>
      <c r="I367" s="15">
        <f>pf.step!H365</f>
        <v>4.9997423253941493</v>
      </c>
      <c r="J367" s="15">
        <f>210</f>
        <v>210</v>
      </c>
    </row>
    <row r="368" spans="2:10" x14ac:dyDescent="0.25">
      <c r="B368" s="15">
        <f>pf.step!E366-ProbeData!$B$2</f>
        <v>-4.3303496429057873</v>
      </c>
      <c r="C368" s="15">
        <f>pf.step!F366-ProbeData!$C$2</f>
        <v>-2.4997907739588641</v>
      </c>
      <c r="D368" s="15">
        <f>pf.step!G366-ProbeData!$D$2</f>
        <v>20.479720579670641</v>
      </c>
      <c r="E368" s="11">
        <f>pf.step!T366-ProbeData!$E$2</f>
        <v>-4.7514901785714284E-2</v>
      </c>
      <c r="F368" s="11">
        <f>pf.step!U366-ProbeData!$F$2</f>
        <v>-0.883975175</v>
      </c>
      <c r="G368" s="11">
        <f>pf.step!V366-ProbeData!$G$2</f>
        <v>2.2689064285714284E-2</v>
      </c>
      <c r="H368" s="12"/>
      <c r="I368" s="15">
        <f>pf.step!H366</f>
        <v>5.000088193560603</v>
      </c>
      <c r="J368" s="15">
        <f>210</f>
        <v>210</v>
      </c>
    </row>
    <row r="369" spans="2:10" x14ac:dyDescent="0.25">
      <c r="B369" s="15">
        <f>pf.step!E367-ProbeData!$B$2</f>
        <v>-4.3298829782057737</v>
      </c>
      <c r="C369" s="15">
        <f>pf.step!F367-ProbeData!$C$2</f>
        <v>-2.4998669696589104</v>
      </c>
      <c r="D369" s="15">
        <f>pf.step!G367-ProbeData!$D$2</f>
        <v>25.480080160670639</v>
      </c>
      <c r="E369" s="11">
        <f>pf.step!T367-ProbeData!$E$2</f>
        <v>-3.7293901785714283E-2</v>
      </c>
      <c r="F369" s="11">
        <f>pf.step!U367-ProbeData!$F$2</f>
        <v>-1.008181175</v>
      </c>
      <c r="G369" s="11">
        <f>pf.step!V367-ProbeData!$G$2</f>
        <v>2.6913064285714286E-2</v>
      </c>
      <c r="H369" s="12"/>
      <c r="I369" s="15">
        <f>pf.step!H367</f>
        <v>4.9997221393741196</v>
      </c>
      <c r="J369" s="15">
        <f>210</f>
        <v>210</v>
      </c>
    </row>
    <row r="370" spans="2:10" x14ac:dyDescent="0.25">
      <c r="B370" s="15">
        <f>pf.step!E368-ProbeData!$B$2</f>
        <v>-4.3299141587057761</v>
      </c>
      <c r="C370" s="15">
        <f>pf.step!F368-ProbeData!$C$2</f>
        <v>-2.500215480358861</v>
      </c>
      <c r="D370" s="15">
        <f>pf.step!G368-ProbeData!$D$2</f>
        <v>30.479807590170651</v>
      </c>
      <c r="E370" s="11">
        <f>pf.step!T368-ProbeData!$E$2</f>
        <v>-2.3861901785714287E-2</v>
      </c>
      <c r="F370" s="11">
        <f>pf.step!U368-ProbeData!$F$2</f>
        <v>-1.108690175</v>
      </c>
      <c r="G370" s="11">
        <f>pf.step!V368-ProbeData!$G$2</f>
        <v>3.1744064285714288E-2</v>
      </c>
      <c r="H370" s="12"/>
      <c r="I370" s="15">
        <f>pf.step!H368</f>
        <v>4.9999234064120266</v>
      </c>
      <c r="J370" s="15">
        <f>210</f>
        <v>210</v>
      </c>
    </row>
    <row r="371" spans="2:10" x14ac:dyDescent="0.25">
      <c r="B371" s="15">
        <f>pf.step!E369-ProbeData!$B$2</f>
        <v>-4.3301252216058401</v>
      </c>
      <c r="C371" s="15">
        <f>pf.step!F369-ProbeData!$C$2</f>
        <v>-2.4998010405588502</v>
      </c>
      <c r="D371" s="15">
        <f>pf.step!G369-ProbeData!$D$2</f>
        <v>35.479993897670624</v>
      </c>
      <c r="E371" s="11">
        <f>pf.step!T369-ProbeData!$E$2</f>
        <v>-1.2025901785714286E-2</v>
      </c>
      <c r="F371" s="11">
        <f>pf.step!U369-ProbeData!$F$2</f>
        <v>-1.182691175</v>
      </c>
      <c r="G371" s="11">
        <f>pf.step!V369-ProbeData!$G$2</f>
        <v>3.6558064285714287E-2</v>
      </c>
      <c r="H371" s="12"/>
      <c r="I371" s="15">
        <f>pf.step!H369</f>
        <v>4.9998989666958407</v>
      </c>
      <c r="J371" s="15">
        <f>210</f>
        <v>210</v>
      </c>
    </row>
    <row r="372" spans="2:10" x14ac:dyDescent="0.25">
      <c r="B372" s="15">
        <f>pf.step!E370-ProbeData!$B$2</f>
        <v>-4.3301920160058103</v>
      </c>
      <c r="C372" s="15">
        <f>pf.step!F370-ProbeData!$C$2</f>
        <v>-2.4999876018921441</v>
      </c>
      <c r="D372" s="15">
        <f>pf.step!G370-ProbeData!$D$2</f>
        <v>40.479908855170663</v>
      </c>
      <c r="E372" s="11">
        <f>pf.step!T370-ProbeData!$E$2</f>
        <v>-2.5159017857142858E-3</v>
      </c>
      <c r="F372" s="11">
        <f>pf.step!U370-ProbeData!$F$2</f>
        <v>-1.2337961750000002</v>
      </c>
      <c r="G372" s="11">
        <f>pf.step!V370-ProbeData!$G$2</f>
        <v>4.0697064285714291E-2</v>
      </c>
      <c r="H372" s="12"/>
      <c r="I372" s="15">
        <f>pf.step!H370</f>
        <v>5.0000500902585863</v>
      </c>
      <c r="J372" s="15">
        <f>210</f>
        <v>210</v>
      </c>
    </row>
    <row r="373" spans="2:10" x14ac:dyDescent="0.25">
      <c r="B373" s="15">
        <f>pf.step!E371-ProbeData!$B$2</f>
        <v>-4.3300446247058062</v>
      </c>
      <c r="C373" s="15">
        <f>pf.step!F371-ProbeData!$C$2</f>
        <v>-2.5000399377589133</v>
      </c>
      <c r="D373" s="15">
        <f>pf.step!G371-ProbeData!$D$2</f>
        <v>45.479706616670626</v>
      </c>
      <c r="E373" s="11">
        <f>pf.step!T371-ProbeData!$E$2</f>
        <v>4.1850982142857141E-3</v>
      </c>
      <c r="F373" s="11">
        <f>pf.step!U371-ProbeData!$F$2</f>
        <v>-1.2672971750000002</v>
      </c>
      <c r="G373" s="11">
        <f>pf.step!V371-ProbeData!$G$2</f>
        <v>4.3606064285714286E-2</v>
      </c>
      <c r="H373" s="12"/>
      <c r="I373" s="15">
        <f>pf.step!H371</f>
        <v>4.9999486139692717</v>
      </c>
      <c r="J373" s="15">
        <f>210</f>
        <v>210</v>
      </c>
    </row>
    <row r="374" spans="2:10" x14ac:dyDescent="0.25">
      <c r="B374" s="15">
        <f>pf.step!E372-ProbeData!$B$2</f>
        <v>-4.3303271723057719</v>
      </c>
      <c r="C374" s="15">
        <f>pf.step!F372-ProbeData!$C$2</f>
        <v>-2.5001472210588531</v>
      </c>
      <c r="D374" s="15">
        <f>pf.step!G372-ProbeData!$D$2</f>
        <v>50.480060787670652</v>
      </c>
      <c r="E374" s="11">
        <f>pf.step!T372-ProbeData!$E$2</f>
        <v>9.2960982142857151E-3</v>
      </c>
      <c r="F374" s="11">
        <f>pf.step!U372-ProbeData!$F$2</f>
        <v>-1.286910175</v>
      </c>
      <c r="G374" s="11">
        <f>pf.step!V372-ProbeData!$G$2</f>
        <v>4.512306428571429E-2</v>
      </c>
      <c r="H374" s="12"/>
      <c r="I374" s="15">
        <f>pf.step!H372</f>
        <v>5.0002469485194441</v>
      </c>
      <c r="J374" s="15">
        <f>210</f>
        <v>210</v>
      </c>
    </row>
    <row r="375" spans="2:10" x14ac:dyDescent="0.25">
      <c r="B375" s="15">
        <f>pf.step!E373-ProbeData!$B$2</f>
        <v>-4.330010548105804</v>
      </c>
      <c r="C375" s="15">
        <f>pf.step!F373-ProbeData!$C$2</f>
        <v>-2.5000198784588861</v>
      </c>
      <c r="D375" s="15">
        <f>pf.step!G373-ProbeData!$D$2</f>
        <v>55.479897245670657</v>
      </c>
      <c r="E375" s="11">
        <f>pf.step!T373-ProbeData!$E$2</f>
        <v>1.3335098214285714E-2</v>
      </c>
      <c r="F375" s="11">
        <f>pf.step!U373-ProbeData!$F$2</f>
        <v>-1.295650175</v>
      </c>
      <c r="G375" s="11">
        <f>pf.step!V373-ProbeData!$G$2</f>
        <v>4.5369064285714286E-2</v>
      </c>
      <c r="H375" s="12"/>
      <c r="I375" s="15">
        <f>pf.step!H373</f>
        <v>4.9999090731129412</v>
      </c>
      <c r="J375" s="15">
        <f>210</f>
        <v>210</v>
      </c>
    </row>
    <row r="376" spans="2:10" x14ac:dyDescent="0.25">
      <c r="B376" s="15">
        <f>pf.step!E374-ProbeData!$B$2</f>
        <v>-4.3299257452057986</v>
      </c>
      <c r="C376" s="15">
        <f>pf.step!F374-ProbeData!$C$2</f>
        <v>-2.5002231898588434</v>
      </c>
      <c r="D376" s="15">
        <f>pf.step!G374-ProbeData!$D$2</f>
        <v>60.47981523267066</v>
      </c>
      <c r="E376" s="11">
        <f>pf.step!T374-ProbeData!$E$2</f>
        <v>1.7111098214285716E-2</v>
      </c>
      <c r="F376" s="11">
        <f>pf.step!U374-ProbeData!$F$2</f>
        <v>-1.2940701750000001</v>
      </c>
      <c r="G376" s="11">
        <f>pf.step!V374-ProbeData!$G$2</f>
        <v>4.4042064285714291E-2</v>
      </c>
      <c r="H376" s="12"/>
      <c r="I376" s="15">
        <f>pf.step!H374</f>
        <v>4.9999372954172054</v>
      </c>
      <c r="J376" s="15">
        <f>210</f>
        <v>210</v>
      </c>
    </row>
    <row r="377" spans="2:10" x14ac:dyDescent="0.25">
      <c r="B377" s="15">
        <f>pf.step!E375-ProbeData!$B$2</f>
        <v>-4.3299914850058485</v>
      </c>
      <c r="C377" s="15">
        <f>pf.step!F375-ProbeData!$C$2</f>
        <v>-2.4997529438588799</v>
      </c>
      <c r="D377" s="15">
        <f>pf.step!G375-ProbeData!$D$2</f>
        <v>65.479815269170615</v>
      </c>
      <c r="E377" s="11">
        <f>pf.step!T375-ProbeData!$E$2</f>
        <v>2.0419098214285714E-2</v>
      </c>
      <c r="F377" s="11">
        <f>pf.step!U375-ProbeData!$F$2</f>
        <v>-1.2834761750000001</v>
      </c>
      <c r="G377" s="11">
        <f>pf.step!V375-ProbeData!$G$2</f>
        <v>4.0902064285714287E-2</v>
      </c>
      <c r="H377" s="12"/>
      <c r="I377" s="15">
        <f>pf.step!H375</f>
        <v>4.9997590982520634</v>
      </c>
      <c r="J377" s="15">
        <f>210</f>
        <v>210</v>
      </c>
    </row>
    <row r="378" spans="2:10" x14ac:dyDescent="0.25">
      <c r="B378" s="15">
        <f>pf.step!E376-ProbeData!$B$2</f>
        <v>-8.6604663705057874</v>
      </c>
      <c r="C378" s="15">
        <f>pf.step!F376-ProbeData!$C$2</f>
        <v>-5.0001200552040928</v>
      </c>
      <c r="D378" s="15">
        <f>pf.step!G376-ProbeData!$D$2</f>
        <v>65.480014398915898</v>
      </c>
      <c r="E378" s="11">
        <f>pf.step!T376-ProbeData!$E$2</f>
        <v>2.0638098214285715E-2</v>
      </c>
      <c r="F378" s="11">
        <f>pf.step!U376-ProbeData!$F$2</f>
        <v>-1.2543821750000002</v>
      </c>
      <c r="G378" s="11">
        <f>pf.step!V376-ProbeData!$G$2</f>
        <v>8.4150064285714282E-2</v>
      </c>
      <c r="H378" s="12"/>
      <c r="I378" s="15">
        <f>pf.step!H376</f>
        <v>10.000243913081112</v>
      </c>
      <c r="J378" s="15">
        <f>210</f>
        <v>210</v>
      </c>
    </row>
    <row r="379" spans="2:10" x14ac:dyDescent="0.25">
      <c r="B379" s="15">
        <f>pf.step!E377-ProbeData!$B$2</f>
        <v>-8.6604006307057944</v>
      </c>
      <c r="C379" s="15">
        <f>pf.step!F377-ProbeData!$C$2</f>
        <v>-5.0000903012040681</v>
      </c>
      <c r="D379" s="15">
        <f>pf.step!G377-ProbeData!$D$2</f>
        <v>60.480014362415943</v>
      </c>
      <c r="E379" s="11">
        <f>pf.step!T377-ProbeData!$E$2</f>
        <v>1.5952098214285716E-2</v>
      </c>
      <c r="F379" s="11">
        <f>pf.step!U377-ProbeData!$F$2</f>
        <v>-1.261188175</v>
      </c>
      <c r="G379" s="11">
        <f>pf.step!V377-ProbeData!$G$2</f>
        <v>9.2891064285714295E-2</v>
      </c>
      <c r="H379" s="12"/>
      <c r="I379" s="15">
        <f>pf.step!H377</f>
        <v>10.00017210374523</v>
      </c>
      <c r="J379" s="15">
        <f>210</f>
        <v>210</v>
      </c>
    </row>
    <row r="380" spans="2:10" x14ac:dyDescent="0.25">
      <c r="B380" s="15">
        <f>pf.step!E378-ProbeData!$B$2</f>
        <v>-8.6604854336057997</v>
      </c>
      <c r="C380" s="15">
        <f>pf.step!F378-ProbeData!$C$2</f>
        <v>-4.9998869898040539</v>
      </c>
      <c r="D380" s="15">
        <f>pf.step!G378-ProbeData!$D$2</f>
        <v>55.48009637541594</v>
      </c>
      <c r="E380" s="11">
        <f>pf.step!T378-ProbeData!$E$2</f>
        <v>1.0728098214285714E-2</v>
      </c>
      <c r="F380" s="11">
        <f>pf.step!U378-ProbeData!$F$2</f>
        <v>-1.262057175</v>
      </c>
      <c r="G380" s="11">
        <f>pf.step!V378-ProbeData!$G$2</f>
        <v>9.5755064285714286E-2</v>
      </c>
      <c r="H380" s="12"/>
      <c r="I380" s="15">
        <f>pf.step!H378</f>
        <v>10.000143891790263</v>
      </c>
      <c r="J380" s="15">
        <f>210</f>
        <v>210</v>
      </c>
    </row>
    <row r="381" spans="2:10" x14ac:dyDescent="0.25">
      <c r="B381" s="15">
        <f>pf.step!E379-ProbeData!$B$2</f>
        <v>-8.6603020578058363</v>
      </c>
      <c r="C381" s="15">
        <f>pf.step!F379-ProbeData!$C$2</f>
        <v>-5.0000143324040778</v>
      </c>
      <c r="D381" s="15">
        <f>pf.step!G379-ProbeData!$D$2</f>
        <v>50.479759917415947</v>
      </c>
      <c r="E381" s="11">
        <f>pf.step!T379-ProbeData!$E$2</f>
        <v>4.3600982142857139E-3</v>
      </c>
      <c r="F381" s="11">
        <f>pf.step!U379-ProbeData!$F$2</f>
        <v>-1.2557461750000001</v>
      </c>
      <c r="G381" s="11">
        <f>pf.step!V379-ProbeData!$G$2</f>
        <v>9.3680064285714293E-2</v>
      </c>
      <c r="H381" s="12"/>
      <c r="I381" s="15">
        <f>pf.step!H379</f>
        <v>10.000048752715267</v>
      </c>
      <c r="J381" s="15">
        <f>210</f>
        <v>210</v>
      </c>
    </row>
    <row r="382" spans="2:10" x14ac:dyDescent="0.25">
      <c r="B382" s="15">
        <f>pf.step!E380-ProbeData!$B$2</f>
        <v>-8.6600195102057569</v>
      </c>
      <c r="C382" s="15">
        <f>pf.step!F380-ProbeData!$C$2</f>
        <v>-4.9999070491040811</v>
      </c>
      <c r="D382" s="15">
        <f>pf.step!G380-ProbeData!$D$2</f>
        <v>45.479905746415966</v>
      </c>
      <c r="E382" s="11">
        <f>pf.step!T380-ProbeData!$E$2</f>
        <v>-4.3279017857142856E-3</v>
      </c>
      <c r="F382" s="11">
        <f>pf.step!U380-ProbeData!$F$2</f>
        <v>-1.241007175</v>
      </c>
      <c r="G382" s="11">
        <f>pf.step!V380-ProbeData!$G$2</f>
        <v>8.8150064285714286E-2</v>
      </c>
      <c r="H382" s="12"/>
      <c r="I382" s="15">
        <f>pf.step!H380</f>
        <v>9.9997504177266858</v>
      </c>
      <c r="J382" s="15">
        <f>210</f>
        <v>210</v>
      </c>
    </row>
    <row r="383" spans="2:10" x14ac:dyDescent="0.25">
      <c r="B383" s="15">
        <f>pf.step!E381-ProbeData!$B$2</f>
        <v>-8.660166901505761</v>
      </c>
      <c r="C383" s="15">
        <f>pf.step!F381-ProbeData!$C$2</f>
        <v>-4.9998547132374256</v>
      </c>
      <c r="D383" s="15">
        <f>pf.step!G381-ProbeData!$D$2</f>
        <v>40.480107984915946</v>
      </c>
      <c r="E383" s="11">
        <f>pf.step!T381-ProbeData!$E$2</f>
        <v>-1.6607901785714287E-2</v>
      </c>
      <c r="F383" s="11">
        <f>pf.step!U381-ProbeData!$F$2</f>
        <v>-1.214904175</v>
      </c>
      <c r="G383" s="11">
        <f>pf.step!V381-ProbeData!$G$2</f>
        <v>7.869006428571429E-2</v>
      </c>
      <c r="H383" s="12"/>
      <c r="I383" s="15">
        <f>pf.step!H381</f>
        <v>9.9998518946741601</v>
      </c>
      <c r="J383" s="15">
        <f>210</f>
        <v>210</v>
      </c>
    </row>
    <row r="384" spans="2:10" x14ac:dyDescent="0.25">
      <c r="B384" s="15">
        <f>pf.step!E382-ProbeData!$B$2</f>
        <v>-8.6601001071057908</v>
      </c>
      <c r="C384" s="15">
        <f>pf.step!F382-ProbeData!$C$2</f>
        <v>-5.0001681519041199</v>
      </c>
      <c r="D384" s="15">
        <f>pf.step!G382-ProbeData!$D$2</f>
        <v>35.479693027415976</v>
      </c>
      <c r="E384" s="11">
        <f>pf.step!T382-ProbeData!$E$2</f>
        <v>-3.4924901785714287E-2</v>
      </c>
      <c r="F384" s="11">
        <f>pf.step!U382-ProbeData!$F$2</f>
        <v>-1.1731151750000002</v>
      </c>
      <c r="G384" s="11">
        <f>pf.step!V382-ProbeData!$G$2</f>
        <v>6.6419064285714285E-2</v>
      </c>
      <c r="H384" s="12"/>
      <c r="I384" s="15">
        <f>pf.step!H382</f>
        <v>9.9999507704993231</v>
      </c>
      <c r="J384" s="15">
        <f>210</f>
        <v>210</v>
      </c>
    </row>
    <row r="385" spans="2:10" x14ac:dyDescent="0.25">
      <c r="B385" s="15">
        <f>pf.step!E383-ProbeData!$B$2</f>
        <v>-8.6603890442057718</v>
      </c>
      <c r="C385" s="15">
        <f>pf.step!F383-ProbeData!$C$2</f>
        <v>-5.0000825917040856</v>
      </c>
      <c r="D385" s="15">
        <f>pf.step!G383-ProbeData!$D$2</f>
        <v>30.480006719915934</v>
      </c>
      <c r="E385" s="11">
        <f>pf.step!T383-ProbeData!$E$2</f>
        <v>-5.9972901785714287E-2</v>
      </c>
      <c r="F385" s="11">
        <f>pf.step!U383-ProbeData!$F$2</f>
        <v>-1.1075931750000001</v>
      </c>
      <c r="G385" s="11">
        <f>pf.step!V383-ProbeData!$G$2</f>
        <v>5.1669064285714286E-2</v>
      </c>
      <c r="H385" s="12"/>
      <c r="I385" s="15">
        <f>pf.step!H383</f>
        <v>10.000158214791483</v>
      </c>
      <c r="J385" s="15">
        <f>210</f>
        <v>210</v>
      </c>
    </row>
    <row r="386" spans="2:10" x14ac:dyDescent="0.25">
      <c r="B386" s="15">
        <f>pf.step!E384-ProbeData!$B$2</f>
        <v>-8.6603578637057694</v>
      </c>
      <c r="C386" s="15">
        <f>pf.step!F384-ProbeData!$C$2</f>
        <v>-5.0002340810040664</v>
      </c>
      <c r="D386" s="15">
        <f>pf.step!G384-ProbeData!$D$2</f>
        <v>25.479779290415934</v>
      </c>
      <c r="E386" s="11">
        <f>pf.step!T384-ProbeData!$E$2</f>
        <v>-8.9155901785714295E-2</v>
      </c>
      <c r="F386" s="11">
        <f>pf.step!U384-ProbeData!$F$2</f>
        <v>-1.0116841750000001</v>
      </c>
      <c r="G386" s="11">
        <f>pf.step!V384-ProbeData!$G$2</f>
        <v>3.7983064285714289E-2</v>
      </c>
      <c r="H386" s="12"/>
      <c r="I386" s="15">
        <f>pf.step!H384</f>
        <v>10.000206957472678</v>
      </c>
      <c r="J386" s="15">
        <f>210</f>
        <v>210</v>
      </c>
    </row>
    <row r="387" spans="2:10" x14ac:dyDescent="0.25">
      <c r="B387" s="15">
        <f>pf.step!E385-ProbeData!$B$2</f>
        <v>-8.6603245284057948</v>
      </c>
      <c r="C387" s="15">
        <f>pf.step!F385-ProbeData!$C$2</f>
        <v>-5.0001578853040769</v>
      </c>
      <c r="D387" s="15">
        <f>pf.step!G385-ProbeData!$D$2</f>
        <v>20.479919709415924</v>
      </c>
      <c r="E387" s="11">
        <f>pf.step!T385-ProbeData!$E$2</f>
        <v>-0.11337990178571429</v>
      </c>
      <c r="F387" s="11">
        <f>pf.step!U385-ProbeData!$F$2</f>
        <v>-0.885558175</v>
      </c>
      <c r="G387" s="11">
        <f>pf.step!V385-ProbeData!$G$2</f>
        <v>3.0015064285714287E-2</v>
      </c>
      <c r="H387" s="12"/>
      <c r="I387" s="15">
        <f>pf.step!H385</f>
        <v>10.000139989783923</v>
      </c>
      <c r="J387" s="15">
        <f>210</f>
        <v>210</v>
      </c>
    </row>
    <row r="388" spans="2:10" x14ac:dyDescent="0.25">
      <c r="B388" s="15">
        <f>pf.step!E386-ProbeData!$B$2</f>
        <v>-8.6604432858057976</v>
      </c>
      <c r="C388" s="15">
        <f>pf.step!F386-ProbeData!$C$2</f>
        <v>-5.0001264943040837</v>
      </c>
      <c r="D388" s="15">
        <f>pf.step!G386-ProbeData!$D$2</f>
        <v>15.479985945915956</v>
      </c>
      <c r="E388" s="11">
        <f>pf.step!T386-ProbeData!$E$2</f>
        <v>-0.12025990178571429</v>
      </c>
      <c r="F388" s="11">
        <f>pf.step!U386-ProbeData!$F$2</f>
        <v>-0.74327117499999995</v>
      </c>
      <c r="G388" s="11">
        <f>pf.step!V386-ProbeData!$G$2</f>
        <v>2.7033064285714285E-2</v>
      </c>
      <c r="H388" s="12"/>
      <c r="I388" s="15">
        <f>pf.step!H386</f>
        <v>10.000227140705373</v>
      </c>
      <c r="J388" s="15">
        <f>210</f>
        <v>210</v>
      </c>
    </row>
    <row r="389" spans="2:10" x14ac:dyDescent="0.25">
      <c r="B389" s="15">
        <f>pf.step!E387-ProbeData!$B$2</f>
        <v>-8.6604565379058158</v>
      </c>
      <c r="C389" s="15">
        <f>pf.step!F387-ProbeData!$C$2</f>
        <v>-5.000173567004083</v>
      </c>
      <c r="D389" s="15">
        <f>pf.step!G387-ProbeData!$D$2</f>
        <v>10.479850359915957</v>
      </c>
      <c r="E389" s="11">
        <f>pf.step!T387-ProbeData!$E$2</f>
        <v>-0.1097659017857143</v>
      </c>
      <c r="F389" s="11">
        <f>pf.step!U387-ProbeData!$F$2</f>
        <v>-0.60759017500000001</v>
      </c>
      <c r="G389" s="11">
        <f>pf.step!V387-ProbeData!$G$2</f>
        <v>2.4458064285714284E-2</v>
      </c>
      <c r="H389" s="12"/>
      <c r="I389" s="15">
        <f>pf.step!H387</f>
        <v>10.000262153819865</v>
      </c>
      <c r="J389" s="15">
        <f>210</f>
        <v>210</v>
      </c>
    </row>
    <row r="390" spans="2:10" x14ac:dyDescent="0.25">
      <c r="B390" s="15">
        <f>pf.step!E388-ProbeData!$B$2</f>
        <v>-8.66032648860579</v>
      </c>
      <c r="C390" s="15">
        <f>pf.step!F388-ProbeData!$C$2</f>
        <v>-5.0000910949040644</v>
      </c>
      <c r="D390" s="15">
        <f>pf.step!G388-ProbeData!$D$2</f>
        <v>5.4798770204159268</v>
      </c>
      <c r="E390" s="11">
        <f>pf.step!T388-ProbeData!$E$2</f>
        <v>-9.2370901785714291E-2</v>
      </c>
      <c r="F390" s="11">
        <f>pf.step!U388-ProbeData!$F$2</f>
        <v>-0.49191417500000001</v>
      </c>
      <c r="G390" s="11">
        <f>pf.step!V388-ProbeData!$G$2</f>
        <v>2.0668064285714285E-2</v>
      </c>
      <c r="H390" s="12"/>
      <c r="I390" s="15">
        <f>pf.step!H388</f>
        <v>10.000108291742945</v>
      </c>
      <c r="J390" s="15">
        <f>210</f>
        <v>210</v>
      </c>
    </row>
    <row r="391" spans="2:10" x14ac:dyDescent="0.25">
      <c r="B391" s="15">
        <f>pf.step!E389-ProbeData!$B$2</f>
        <v>-8.6600509455058159</v>
      </c>
      <c r="C391" s="15">
        <f>pf.step!F389-ProbeData!$C$2</f>
        <v>-4.9997777620041006</v>
      </c>
      <c r="D391" s="15">
        <f>pf.step!G389-ProbeData!$D$2</f>
        <v>0.47994730241595107</v>
      </c>
      <c r="E391" s="11">
        <f>pf.step!T389-ProbeData!$E$2</f>
        <v>-7.496890178571429E-2</v>
      </c>
      <c r="F391" s="11">
        <f>pf.step!U389-ProbeData!$F$2</f>
        <v>-0.397903175</v>
      </c>
      <c r="G391" s="11">
        <f>pf.step!V389-ProbeData!$G$2</f>
        <v>1.6672064285714286E-2</v>
      </c>
      <c r="H391" s="12"/>
      <c r="I391" s="15">
        <f>pf.step!H389</f>
        <v>9.9997129982908461</v>
      </c>
      <c r="J391" s="15">
        <f>210</f>
        <v>210</v>
      </c>
    </row>
    <row r="392" spans="2:10" x14ac:dyDescent="0.25">
      <c r="B392" s="15">
        <f>pf.step!E390-ProbeData!$B$2</f>
        <v>-8.6603335051058252</v>
      </c>
      <c r="C392" s="15">
        <f>pf.step!F390-ProbeData!$C$2</f>
        <v>-4.9997553930040795</v>
      </c>
      <c r="D392" s="15">
        <f>pf.step!G390-ProbeData!$D$2</f>
        <v>-4.5201769830840703</v>
      </c>
      <c r="E392" s="11">
        <f>pf.step!T390-ProbeData!$E$2</f>
        <v>-5.9681901785714288E-2</v>
      </c>
      <c r="F392" s="11">
        <f>pf.step!U390-ProbeData!$F$2</f>
        <v>-0.32270617500000004</v>
      </c>
      <c r="G392" s="11">
        <f>pf.step!V390-ProbeData!$G$2</f>
        <v>1.3091064285714285E-2</v>
      </c>
      <c r="H392" s="12"/>
      <c r="I392" s="15">
        <f>pf.step!H390</f>
        <v>9.9999465203335927</v>
      </c>
      <c r="J392" s="15">
        <f>210</f>
        <v>210</v>
      </c>
    </row>
    <row r="393" spans="2:10" x14ac:dyDescent="0.25">
      <c r="B393" s="15">
        <f>pf.step!E391-ProbeData!$B$2</f>
        <v>-8.6602963751058155</v>
      </c>
      <c r="C393" s="15">
        <f>pf.step!F391-ProbeData!$C$2</f>
        <v>-5.0001555318041255</v>
      </c>
      <c r="D393" s="15">
        <f>pf.step!G391-ProbeData!$D$2</f>
        <v>-9.5198630305840766</v>
      </c>
      <c r="E393" s="11">
        <f>pf.step!T391-ProbeData!$E$2</f>
        <v>-4.7549901785714284E-2</v>
      </c>
      <c r="F393" s="11">
        <f>pf.step!U391-ProbeData!$F$2</f>
        <v>-0.26295517500000004</v>
      </c>
      <c r="G393" s="11">
        <f>pf.step!V391-ProbeData!$G$2</f>
        <v>1.0253064285714285E-2</v>
      </c>
      <c r="H393" s="12"/>
      <c r="I393" s="15">
        <f>pf.step!H391</f>
        <v>10.000114431690386</v>
      </c>
      <c r="J393" s="15">
        <f>210</f>
        <v>210</v>
      </c>
    </row>
    <row r="394" spans="2:10" x14ac:dyDescent="0.25">
      <c r="B394" s="15">
        <f>pf.step!E392-ProbeData!$B$2</f>
        <v>-8.6604214605058019</v>
      </c>
      <c r="C394" s="15">
        <f>pf.step!F392-ProbeData!$C$2</f>
        <v>-4.9998741233040391</v>
      </c>
      <c r="D394" s="15">
        <f>pf.step!G392-ProbeData!$D$2</f>
        <v>-14.520006974084055</v>
      </c>
      <c r="E394" s="11">
        <f>pf.step!T392-ProbeData!$E$2</f>
        <v>-3.7920901785714285E-2</v>
      </c>
      <c r="F394" s="11">
        <f>pf.step!U392-ProbeData!$F$2</f>
        <v>-0.21524417499999998</v>
      </c>
      <c r="G394" s="11">
        <f>pf.step!V392-ProbeData!$G$2</f>
        <v>7.9730642857142858E-3</v>
      </c>
      <c r="H394" s="12"/>
      <c r="I394" s="15">
        <f>pf.step!H392</f>
        <v>10.000082055787081</v>
      </c>
      <c r="J394" s="15">
        <f>210</f>
        <v>210</v>
      </c>
    </row>
    <row r="395" spans="2:10" x14ac:dyDescent="0.25">
      <c r="B395" s="15">
        <f>pf.step!E393-ProbeData!$B$2</f>
        <v>-12.990404888505793</v>
      </c>
      <c r="C395" s="15">
        <f>pf.step!F393-ProbeData!$C$2</f>
        <v>-7.5000327372160882</v>
      </c>
      <c r="D395" s="15">
        <f>pf.step!G393-ProbeData!$D$2</f>
        <v>-14.52018053194405</v>
      </c>
      <c r="E395" s="11">
        <f>pf.step!T393-ProbeData!$E$2</f>
        <v>-5.6843901785714288E-2</v>
      </c>
      <c r="F395" s="11">
        <f>pf.step!U393-ProbeData!$F$2</f>
        <v>-0.20692817499999999</v>
      </c>
      <c r="G395" s="11">
        <f>pf.step!V393-ProbeData!$G$2</f>
        <v>1.2910064285714284E-2</v>
      </c>
      <c r="H395" s="12"/>
      <c r="I395" s="15">
        <f>pf.step!H393</f>
        <v>15.000037007508624</v>
      </c>
      <c r="J395" s="15">
        <f>210</f>
        <v>210</v>
      </c>
    </row>
    <row r="396" spans="2:10" x14ac:dyDescent="0.25">
      <c r="B396" s="15">
        <f>pf.step!E394-ProbeData!$B$2</f>
        <v>-12.990279803105807</v>
      </c>
      <c r="C396" s="15">
        <f>pf.step!F394-ProbeData!$C$2</f>
        <v>-7.4998141457161296</v>
      </c>
      <c r="D396" s="15">
        <f>pf.step!G394-ProbeData!$D$2</f>
        <v>-9.520036588444043</v>
      </c>
      <c r="E396" s="11">
        <f>pf.step!T394-ProbeData!$E$2</f>
        <v>-7.1479901785714298E-2</v>
      </c>
      <c r="F396" s="11">
        <f>pf.step!U394-ProbeData!$F$2</f>
        <v>-0.25232917500000002</v>
      </c>
      <c r="G396" s="11">
        <f>pf.step!V394-ProbeData!$G$2</f>
        <v>1.6599064285714286E-2</v>
      </c>
      <c r="H396" s="12"/>
      <c r="I396" s="15">
        <f>pf.step!H394</f>
        <v>14.999819385021354</v>
      </c>
      <c r="J396" s="15">
        <f>210</f>
        <v>210</v>
      </c>
    </row>
    <row r="397" spans="2:10" x14ac:dyDescent="0.25">
      <c r="B397" s="15">
        <f>pf.step!E395-ProbeData!$B$2</f>
        <v>-12.990316933105817</v>
      </c>
      <c r="C397" s="15">
        <f>pf.step!F395-ProbeData!$C$2</f>
        <v>-7.4999140069160717</v>
      </c>
      <c r="D397" s="15">
        <f>pf.step!G395-ProbeData!$D$2</f>
        <v>-4.5198505409440486</v>
      </c>
      <c r="E397" s="11">
        <f>pf.step!T395-ProbeData!$E$2</f>
        <v>-8.9906901785714297E-2</v>
      </c>
      <c r="F397" s="11">
        <f>pf.step!U395-ProbeData!$F$2</f>
        <v>-0.30925817500000002</v>
      </c>
      <c r="G397" s="11">
        <f>pf.step!V395-ProbeData!$G$2</f>
        <v>2.1270064285714284E-2</v>
      </c>
      <c r="H397" s="12"/>
      <c r="I397" s="15">
        <f>pf.step!H395</f>
        <v>14.999901470798786</v>
      </c>
      <c r="J397" s="15">
        <f>210</f>
        <v>210</v>
      </c>
    </row>
    <row r="398" spans="2:10" x14ac:dyDescent="0.25">
      <c r="B398" s="15">
        <f>pf.step!E396-ProbeData!$B$2</f>
        <v>-12.990534373505795</v>
      </c>
      <c r="C398" s="15">
        <f>pf.step!F396-ProbeData!$C$2</f>
        <v>-7.4999363759160929</v>
      </c>
      <c r="D398" s="15">
        <f>pf.step!G396-ProbeData!$D$2</f>
        <v>0.47977374455595623</v>
      </c>
      <c r="E398" s="11">
        <f>pf.step!T396-ProbeData!$E$2</f>
        <v>-0.11272790178571429</v>
      </c>
      <c r="F398" s="11">
        <f>pf.step!U396-ProbeData!$F$2</f>
        <v>-0.381193175</v>
      </c>
      <c r="G398" s="11">
        <f>pf.step!V396-ProbeData!$G$2</f>
        <v>2.7114064285714286E-2</v>
      </c>
      <c r="H398" s="12"/>
      <c r="I398" s="15">
        <f>pf.step!H396</f>
        <v>15.000100964727705</v>
      </c>
      <c r="J398" s="15">
        <f>210</f>
        <v>210</v>
      </c>
    </row>
    <row r="399" spans="2:10" x14ac:dyDescent="0.25">
      <c r="B399" s="15">
        <f>pf.step!E397-ProbeData!$B$2</f>
        <v>-12.990309916605838</v>
      </c>
      <c r="C399" s="15">
        <f>pf.step!F397-ProbeData!$C$2</f>
        <v>-7.5002497088160567</v>
      </c>
      <c r="D399" s="15">
        <f>pf.step!G397-ProbeData!$D$2</f>
        <v>5.4797034625559604</v>
      </c>
      <c r="E399" s="11">
        <f>pf.step!T397-ProbeData!$E$2</f>
        <v>-0.1410449017857143</v>
      </c>
      <c r="F399" s="11">
        <f>pf.step!U397-ProbeData!$F$2</f>
        <v>-0.47219317500000002</v>
      </c>
      <c r="G399" s="11">
        <f>pf.step!V397-ProbeData!$G$2</f>
        <v>3.407006428571429E-2</v>
      </c>
      <c r="H399" s="12"/>
      <c r="I399" s="15">
        <f>pf.step!H397</f>
        <v>15.000063247335437</v>
      </c>
      <c r="J399" s="15">
        <f>210</f>
        <v>210</v>
      </c>
    </row>
    <row r="400" spans="2:10" x14ac:dyDescent="0.25">
      <c r="B400" s="15">
        <f>pf.step!E398-ProbeData!$B$2</f>
        <v>-12.990439965905807</v>
      </c>
      <c r="C400" s="15">
        <f>pf.step!F398-ProbeData!$C$2</f>
        <v>-7.4998321809160871</v>
      </c>
      <c r="D400" s="15">
        <f>pf.step!G398-ProbeData!$D$2</f>
        <v>10.480176802055951</v>
      </c>
      <c r="E400" s="11">
        <f>pf.step!T398-ProbeData!$E$2</f>
        <v>-0.17297290178571428</v>
      </c>
      <c r="F400" s="11">
        <f>pf.step!U398-ProbeData!$F$2</f>
        <v>-0.58772817499999996</v>
      </c>
      <c r="G400" s="11">
        <f>pf.step!V398-ProbeData!$G$2</f>
        <v>4.0317064285714285E-2</v>
      </c>
      <c r="H400" s="12"/>
      <c r="I400" s="15">
        <f>pf.step!H398</f>
        <v>14.999967108287519</v>
      </c>
      <c r="J400" s="15">
        <f>210</f>
        <v>210</v>
      </c>
    </row>
    <row r="401" spans="2:10" x14ac:dyDescent="0.25">
      <c r="B401" s="15">
        <f>pf.step!E399-ProbeData!$B$2</f>
        <v>-12.990426713805846</v>
      </c>
      <c r="C401" s="15">
        <f>pf.step!F399-ProbeData!$C$2</f>
        <v>-7.4997851082160878</v>
      </c>
      <c r="D401" s="15">
        <f>pf.step!G399-ProbeData!$D$2</f>
        <v>15.479812388055961</v>
      </c>
      <c r="E401" s="11">
        <f>pf.step!T399-ProbeData!$E$2</f>
        <v>-0.19742690178571429</v>
      </c>
      <c r="F401" s="11">
        <f>pf.step!U399-ProbeData!$F$2</f>
        <v>-0.73263717499999992</v>
      </c>
      <c r="G401" s="11">
        <f>pf.step!V399-ProbeData!$G$2</f>
        <v>4.0943064285714287E-2</v>
      </c>
      <c r="H401" s="12"/>
      <c r="I401" s="15">
        <f>pf.step!H399</f>
        <v>14.999932095718979</v>
      </c>
      <c r="J401" s="15">
        <f>210</f>
        <v>210</v>
      </c>
    </row>
    <row r="402" spans="2:10" x14ac:dyDescent="0.25">
      <c r="B402" s="15">
        <f>pf.step!E400-ProbeData!$B$2</f>
        <v>-12.990307956405786</v>
      </c>
      <c r="C402" s="15">
        <f>pf.step!F400-ProbeData!$C$2</f>
        <v>-7.499816499216081</v>
      </c>
      <c r="D402" s="15">
        <f>pf.step!G400-ProbeData!$D$2</f>
        <v>20.479746151555929</v>
      </c>
      <c r="E402" s="11">
        <f>pf.step!T400-ProbeData!$E$2</f>
        <v>-0.18527390178571429</v>
      </c>
      <c r="F402" s="11">
        <f>pf.step!U400-ProbeData!$F$2</f>
        <v>-0.89360217499999994</v>
      </c>
      <c r="G402" s="11">
        <f>pf.step!V400-ProbeData!$G$2</f>
        <v>3.7649064285714288E-2</v>
      </c>
      <c r="H402" s="12"/>
      <c r="I402" s="15">
        <f>pf.step!H400</f>
        <v>14.999844943337688</v>
      </c>
      <c r="J402" s="15">
        <f>210</f>
        <v>210</v>
      </c>
    </row>
    <row r="403" spans="2:10" x14ac:dyDescent="0.25">
      <c r="B403" s="15">
        <f>pf.step!E401-ProbeData!$B$2</f>
        <v>-12.990341291705761</v>
      </c>
      <c r="C403" s="15">
        <f>pf.step!F401-ProbeData!$C$2</f>
        <v>-7.4998926949160705</v>
      </c>
      <c r="D403" s="15">
        <f>pf.step!G401-ProbeData!$D$2</f>
        <v>25.480105732555955</v>
      </c>
      <c r="E403" s="11">
        <f>pf.step!T401-ProbeData!$E$2</f>
        <v>-0.13051890178571429</v>
      </c>
      <c r="F403" s="11">
        <f>pf.step!U401-ProbeData!$F$2</f>
        <v>-1.0263821750000002</v>
      </c>
      <c r="G403" s="11">
        <f>pf.step!V401-ProbeData!$G$2</f>
        <v>5.3535064285714286E-2</v>
      </c>
      <c r="H403" s="12"/>
      <c r="I403" s="15">
        <f>pf.step!H401</f>
        <v>14.999911910083043</v>
      </c>
      <c r="J403" s="15">
        <f>210</f>
        <v>210</v>
      </c>
    </row>
    <row r="404" spans="2:10" x14ac:dyDescent="0.25">
      <c r="B404" s="15">
        <f>pf.step!E402-ProbeData!$B$2</f>
        <v>-12.990372472205763</v>
      </c>
      <c r="C404" s="15">
        <f>pf.step!F402-ProbeData!$C$2</f>
        <v>-7.5002412056160779</v>
      </c>
      <c r="D404" s="15">
        <f>pf.step!G402-ProbeData!$D$2</f>
        <v>30.479833162055911</v>
      </c>
      <c r="E404" s="11">
        <f>pf.step!T402-ProbeData!$E$2</f>
        <v>-7.6145901785714287E-2</v>
      </c>
      <c r="F404" s="11">
        <f>pf.step!U402-ProbeData!$F$2</f>
        <v>-1.109429175</v>
      </c>
      <c r="G404" s="11">
        <f>pf.step!V402-ProbeData!$G$2</f>
        <v>8.8674064285714282E-2</v>
      </c>
      <c r="H404" s="12"/>
      <c r="I404" s="15">
        <f>pf.step!H402</f>
        <v>15.000113169875172</v>
      </c>
      <c r="J404" s="15">
        <f>210</f>
        <v>210</v>
      </c>
    </row>
    <row r="405" spans="2:10" x14ac:dyDescent="0.25">
      <c r="B405" s="15">
        <f>pf.step!E403-ProbeData!$B$2</f>
        <v>-12.990583535105827</v>
      </c>
      <c r="C405" s="15">
        <f>pf.step!F403-ProbeData!$C$2</f>
        <v>-7.499826765816124</v>
      </c>
      <c r="D405" s="15">
        <f>pf.step!G403-ProbeData!$D$2</f>
        <v>35.480019469555941</v>
      </c>
      <c r="E405" s="11">
        <f>pf.step!T403-ProbeData!$E$2</f>
        <v>-4.0017901785714287E-2</v>
      </c>
      <c r="F405" s="11">
        <f>pf.step!U403-ProbeData!$F$2</f>
        <v>-1.1567891750000001</v>
      </c>
      <c r="G405" s="11">
        <f>pf.step!V403-ProbeData!$G$2</f>
        <v>0.12250806428571429</v>
      </c>
      <c r="H405" s="12"/>
      <c r="I405" s="15">
        <f>pf.step!H403</f>
        <v>15.000088736398014</v>
      </c>
      <c r="J405" s="15">
        <f>210</f>
        <v>210</v>
      </c>
    </row>
    <row r="406" spans="2:10" x14ac:dyDescent="0.25">
      <c r="B406" s="15">
        <f>pf.step!E404-ProbeData!$B$2</f>
        <v>-12.990150329505809</v>
      </c>
      <c r="C406" s="15">
        <f>pf.step!F404-ProbeData!$C$2</f>
        <v>-7.5000133271494178</v>
      </c>
      <c r="D406" s="15">
        <f>pf.step!G404-ProbeData!$D$2</f>
        <v>40.479934427055923</v>
      </c>
      <c r="E406" s="11">
        <f>pf.step!T404-ProbeData!$E$2</f>
        <v>-1.7265901785714285E-2</v>
      </c>
      <c r="F406" s="11">
        <f>pf.step!U404-ProbeData!$F$2</f>
        <v>-1.182289175</v>
      </c>
      <c r="G406" s="11">
        <f>pf.step!V404-ProbeData!$G$2</f>
        <v>0.1478060642857143</v>
      </c>
      <c r="H406" s="12"/>
      <c r="I406" s="15">
        <f>pf.step!H404</f>
        <v>14.999806848442375</v>
      </c>
      <c r="J406" s="15">
        <f>210</f>
        <v>210</v>
      </c>
    </row>
    <row r="407" spans="2:10" x14ac:dyDescent="0.25">
      <c r="B407" s="15">
        <f>pf.step!E405-ProbeData!$B$2</f>
        <v>-12.990502938205793</v>
      </c>
      <c r="C407" s="15">
        <f>pf.step!F405-ProbeData!$C$2</f>
        <v>-7.5000656630160734</v>
      </c>
      <c r="D407" s="15">
        <f>pf.step!G405-ProbeData!$D$2</f>
        <v>45.479732188555943</v>
      </c>
      <c r="E407" s="11">
        <f>pf.step!T405-ProbeData!$E$2</f>
        <v>-3.2149017857142858E-3</v>
      </c>
      <c r="F407" s="11">
        <f>pf.step!U405-ProbeData!$F$2</f>
        <v>-1.1947631750000001</v>
      </c>
      <c r="G407" s="11">
        <f>pf.step!V405-ProbeData!$G$2</f>
        <v>0.16579606428571428</v>
      </c>
      <c r="H407" s="12"/>
      <c r="I407" s="15">
        <f>pf.step!H405</f>
        <v>15.000138383931199</v>
      </c>
      <c r="J407" s="15">
        <f>210</f>
        <v>210</v>
      </c>
    </row>
    <row r="408" spans="2:10" x14ac:dyDescent="0.25">
      <c r="B408" s="15">
        <f>pf.step!E406-ProbeData!$B$2</f>
        <v>-12.990285485805828</v>
      </c>
      <c r="C408" s="15">
        <f>pf.step!F406-ProbeData!$C$2</f>
        <v>-7.50017294631607</v>
      </c>
      <c r="D408" s="15">
        <f>pf.step!G406-ProbeData!$D$2</f>
        <v>50.480086359555969</v>
      </c>
      <c r="E408" s="11">
        <f>pf.step!T406-ProbeData!$E$2</f>
        <v>4.9800982142857138E-3</v>
      </c>
      <c r="F408" s="11">
        <f>pf.step!U406-ProbeData!$F$2</f>
        <v>-1.200267175</v>
      </c>
      <c r="G408" s="11">
        <f>pf.step!V406-ProbeData!$G$2</f>
        <v>0.17706906428571428</v>
      </c>
      <c r="H408" s="12"/>
      <c r="I408" s="15">
        <f>pf.step!H406</f>
        <v>15.000003707579175</v>
      </c>
      <c r="J408" s="15">
        <f>210</f>
        <v>210</v>
      </c>
    </row>
    <row r="409" spans="2:10" x14ac:dyDescent="0.25">
      <c r="B409" s="15">
        <f>pf.step!E407-ProbeData!$B$2</f>
        <v>-12.990468861605791</v>
      </c>
      <c r="C409" s="15">
        <f>pf.step!F407-ProbeData!$C$2</f>
        <v>-7.5000456037160461</v>
      </c>
      <c r="D409" s="15">
        <f>pf.step!G407-ProbeData!$D$2</f>
        <v>55.479922817555973</v>
      </c>
      <c r="E409" s="11">
        <f>pf.step!T407-ProbeData!$E$2</f>
        <v>9.1060982142857141E-3</v>
      </c>
      <c r="F409" s="11">
        <f>pf.step!U407-ProbeData!$F$2</f>
        <v>-1.2013691750000002</v>
      </c>
      <c r="G409" s="11">
        <f>pf.step!V407-ProbeData!$G$2</f>
        <v>0.18179206428571429</v>
      </c>
      <c r="H409" s="12"/>
      <c r="I409" s="15">
        <f>pf.step!H407</f>
        <v>15.000098843080004</v>
      </c>
      <c r="J409" s="15">
        <f>210</f>
        <v>210</v>
      </c>
    </row>
    <row r="410" spans="2:10" x14ac:dyDescent="0.25">
      <c r="B410" s="15">
        <f>pf.step!E408-ProbeData!$B$2</f>
        <v>-12.990384058705843</v>
      </c>
      <c r="C410" s="15">
        <f>pf.step!F408-ProbeData!$C$2</f>
        <v>-7.5002489151161171</v>
      </c>
      <c r="D410" s="15">
        <f>pf.step!G408-ProbeData!$D$2</f>
        <v>60.47984080455592</v>
      </c>
      <c r="E410" s="11">
        <f>pf.step!T408-ProbeData!$E$2</f>
        <v>8.8370982142857157E-3</v>
      </c>
      <c r="F410" s="11">
        <f>pf.step!U408-ProbeData!$F$2</f>
        <v>-1.2013071750000002</v>
      </c>
      <c r="G410" s="11">
        <f>pf.step!V408-ProbeData!$G$2</f>
        <v>0.17795106428571428</v>
      </c>
      <c r="H410" s="12"/>
      <c r="I410" s="15">
        <f>pf.step!H408</f>
        <v>15.00012705884118</v>
      </c>
      <c r="J410" s="15">
        <f>210</f>
        <v>210</v>
      </c>
    </row>
    <row r="411" spans="2:10" x14ac:dyDescent="0.25">
      <c r="B411" s="15">
        <f>pf.step!E409-ProbeData!$B$2</f>
        <v>-12.990449798505836</v>
      </c>
      <c r="C411" s="15">
        <f>pf.step!F409-ProbeData!$C$2</f>
        <v>-7.4997786691160968</v>
      </c>
      <c r="D411" s="15">
        <f>pf.step!G409-ProbeData!$D$2</f>
        <v>65.479840841055989</v>
      </c>
      <c r="E411" s="11">
        <f>pf.step!T409-ProbeData!$E$2</f>
        <v>7.4810982142857144E-3</v>
      </c>
      <c r="F411" s="11">
        <f>pf.step!U409-ProbeData!$F$2</f>
        <v>-1.2037321750000001</v>
      </c>
      <c r="G411" s="11">
        <f>pf.step!V409-ProbeData!$G$2</f>
        <v>0.16036306428571429</v>
      </c>
      <c r="H411" s="12"/>
      <c r="I411" s="15">
        <f>pf.step!H409</f>
        <v>14.999948868353822</v>
      </c>
      <c r="J411" s="15">
        <f>210</f>
        <v>210</v>
      </c>
    </row>
    <row r="412" spans="2:10" x14ac:dyDescent="0.25">
      <c r="B412" s="15">
        <f>pf.step!E410-ProbeData!$B$2</f>
        <v>-2.4999672795058245</v>
      </c>
      <c r="C412" s="15">
        <f>pf.step!F410-ProbeData!$C$2</f>
        <v>-4.3299610394469141</v>
      </c>
      <c r="D412" s="15">
        <f>pf.step!G410-ProbeData!$D$2</f>
        <v>-14.519899071112235</v>
      </c>
      <c r="E412" s="11">
        <f>pf.step!T410-ProbeData!$E$2</f>
        <v>-3.3245901785714287E-2</v>
      </c>
      <c r="F412" s="11">
        <f>pf.step!U410-ProbeData!$F$2</f>
        <v>-0.21938517499999999</v>
      </c>
      <c r="G412" s="11">
        <f>pf.step!V410-ProbeData!$G$2</f>
        <v>4.9640642857142862E-3</v>
      </c>
      <c r="H412" s="12"/>
      <c r="I412" s="15">
        <f>pf.step!H410</f>
        <v>4.999839897609518</v>
      </c>
      <c r="J412" s="15">
        <f>240</f>
        <v>240</v>
      </c>
    </row>
    <row r="413" spans="2:10" x14ac:dyDescent="0.25">
      <c r="B413" s="15">
        <f>pf.step!E411-ProbeData!$B$2</f>
        <v>-2.4998421941057813</v>
      </c>
      <c r="C413" s="15">
        <f>pf.step!F411-ProbeData!$C$2</f>
        <v>-4.3302424479468868</v>
      </c>
      <c r="D413" s="15">
        <f>pf.step!G411-ProbeData!$D$2</f>
        <v>-9.5202551276122733</v>
      </c>
      <c r="E413" s="11">
        <f>pf.step!T411-ProbeData!$E$2</f>
        <v>-4.1986901785714285E-2</v>
      </c>
      <c r="F413" s="11">
        <f>pf.step!U411-ProbeData!$F$2</f>
        <v>-0.26809917500000002</v>
      </c>
      <c r="G413" s="11">
        <f>pf.step!V411-ProbeData!$G$2</f>
        <v>6.3130642857142857E-3</v>
      </c>
      <c r="H413" s="12"/>
      <c r="I413" s="15">
        <f>pf.step!H411</f>
        <v>5.000021065298891</v>
      </c>
      <c r="J413" s="15">
        <f>240</f>
        <v>240</v>
      </c>
    </row>
    <row r="414" spans="2:10" x14ac:dyDescent="0.25">
      <c r="B414" s="15">
        <f>pf.step!E412-ProbeData!$B$2</f>
        <v>-2.4998793241057911</v>
      </c>
      <c r="C414" s="15">
        <f>pf.step!F412-ProbeData!$C$2</f>
        <v>-4.3303423091468858</v>
      </c>
      <c r="D414" s="15">
        <f>pf.step!G412-ProbeData!$D$2</f>
        <v>-4.5200690801122789</v>
      </c>
      <c r="E414" s="11">
        <f>pf.step!T412-ProbeData!$E$2</f>
        <v>-5.2548901785714287E-2</v>
      </c>
      <c r="F414" s="11">
        <f>pf.step!U412-ProbeData!$F$2</f>
        <v>-0.32932717500000003</v>
      </c>
      <c r="G414" s="11">
        <f>pf.step!V412-ProbeData!$G$2</f>
        <v>8.0630642857142856E-3</v>
      </c>
      <c r="H414" s="12"/>
      <c r="I414" s="15">
        <f>pf.step!H412</f>
        <v>5.0001261133574637</v>
      </c>
      <c r="J414" s="15">
        <f>240</f>
        <v>240</v>
      </c>
    </row>
    <row r="415" spans="2:10" x14ac:dyDescent="0.25">
      <c r="B415" s="15">
        <f>pf.step!E413-ProbeData!$B$2</f>
        <v>-2.5000967645057699</v>
      </c>
      <c r="C415" s="15">
        <f>pf.step!F413-ProbeData!$C$2</f>
        <v>-4.3303646781468501</v>
      </c>
      <c r="D415" s="15">
        <f>pf.step!G413-ProbeData!$D$2</f>
        <v>0.48005520538774249</v>
      </c>
      <c r="E415" s="11">
        <f>pf.step!T413-ProbeData!$E$2</f>
        <v>-6.5333901785714299E-2</v>
      </c>
      <c r="F415" s="11">
        <f>pf.step!U413-ProbeData!$F$2</f>
        <v>-0.40609717500000003</v>
      </c>
      <c r="G415" s="11">
        <f>pf.step!V413-ProbeData!$G$2</f>
        <v>1.0285064285714286E-2</v>
      </c>
      <c r="H415" s="12"/>
      <c r="I415" s="15">
        <f>pf.step!H413</f>
        <v>5.0002542013015789</v>
      </c>
      <c r="J415" s="15">
        <f>240</f>
        <v>240</v>
      </c>
    </row>
    <row r="416" spans="2:10" x14ac:dyDescent="0.25">
      <c r="B416" s="15">
        <f>pf.step!E414-ProbeData!$B$2</f>
        <v>-2.4998723076058127</v>
      </c>
      <c r="C416" s="15">
        <f>pf.step!F414-ProbeData!$C$2</f>
        <v>-4.3301780110468826</v>
      </c>
      <c r="D416" s="15">
        <f>pf.step!G414-ProbeData!$D$2</f>
        <v>5.4799849233877183</v>
      </c>
      <c r="E416" s="11">
        <f>pf.step!T414-ProbeData!$E$2</f>
        <v>-8.0589901785714291E-2</v>
      </c>
      <c r="F416" s="11">
        <f>pf.step!U414-ProbeData!$F$2</f>
        <v>-0.50159417499999992</v>
      </c>
      <c r="G416" s="11">
        <f>pf.step!V414-ProbeData!$G$2</f>
        <v>1.2900064285714285E-2</v>
      </c>
      <c r="H416" s="12"/>
      <c r="I416" s="15">
        <f>pf.step!H414</f>
        <v>4.9999803161300891</v>
      </c>
      <c r="J416" s="15">
        <f>240</f>
        <v>240</v>
      </c>
    </row>
    <row r="417" spans="2:10" x14ac:dyDescent="0.25">
      <c r="B417" s="15">
        <f>pf.step!E415-ProbeData!$B$2</f>
        <v>-2.5000023569057817</v>
      </c>
      <c r="C417" s="15">
        <f>pf.step!F415-ProbeData!$C$2</f>
        <v>-4.3302604831469012</v>
      </c>
      <c r="D417" s="15">
        <f>pf.step!G415-ProbeData!$D$2</f>
        <v>10.479958262887749</v>
      </c>
      <c r="E417" s="11">
        <f>pf.step!T415-ProbeData!$E$2</f>
        <v>-9.4116901785714288E-2</v>
      </c>
      <c r="F417" s="11">
        <f>pf.step!U415-ProbeData!$F$2</f>
        <v>-0.61770817499999997</v>
      </c>
      <c r="G417" s="11">
        <f>pf.step!V415-ProbeData!$G$2</f>
        <v>1.5929064285714285E-2</v>
      </c>
      <c r="H417" s="12"/>
      <c r="I417" s="15">
        <f>pf.step!H415</f>
        <v>5.0001167622804665</v>
      </c>
      <c r="J417" s="15">
        <f>240</f>
        <v>240</v>
      </c>
    </row>
    <row r="418" spans="2:10" x14ac:dyDescent="0.25">
      <c r="B418" s="15">
        <f>pf.step!E416-ProbeData!$B$2</f>
        <v>-2.4999891048058203</v>
      </c>
      <c r="C418" s="15">
        <f>pf.step!F416-ProbeData!$C$2</f>
        <v>-4.3302134104469019</v>
      </c>
      <c r="D418" s="15">
        <f>pf.step!G416-ProbeData!$D$2</f>
        <v>15.480093848887748</v>
      </c>
      <c r="E418" s="11">
        <f>pf.step!T416-ProbeData!$E$2</f>
        <v>-0.10201390178571429</v>
      </c>
      <c r="F418" s="11">
        <f>pf.step!U416-ProbeData!$F$2</f>
        <v>-0.75121717499999996</v>
      </c>
      <c r="G418" s="11">
        <f>pf.step!V416-ProbeData!$G$2</f>
        <v>1.9054064285714285E-2</v>
      </c>
      <c r="H418" s="12"/>
      <c r="I418" s="15">
        <f>pf.step!H416</f>
        <v>5.0000693699349812</v>
      </c>
      <c r="J418" s="15">
        <f>240</f>
        <v>240</v>
      </c>
    </row>
    <row r="419" spans="2:10" x14ac:dyDescent="0.25">
      <c r="B419" s="15">
        <f>pf.step!E417-ProbeData!$B$2</f>
        <v>-2.4998703474057606</v>
      </c>
      <c r="C419" s="15">
        <f>pf.step!F417-ProbeData!$C$2</f>
        <v>-4.3302448014468951</v>
      </c>
      <c r="D419" s="15">
        <f>pf.step!G417-ProbeData!$D$2</f>
        <v>20.480027612387744</v>
      </c>
      <c r="E419" s="11">
        <f>pf.step!T417-ProbeData!$E$2</f>
        <v>-9.7741901785714291E-2</v>
      </c>
      <c r="F419" s="11">
        <f>pf.step!U417-ProbeData!$F$2</f>
        <v>-0.89056917499999999</v>
      </c>
      <c r="G419" s="11">
        <f>pf.step!V417-ProbeData!$G$2</f>
        <v>2.2524064285714285E-2</v>
      </c>
      <c r="H419" s="12"/>
      <c r="I419" s="15">
        <f>pf.step!H417</f>
        <v>5.0000371792914162</v>
      </c>
      <c r="J419" s="15">
        <f>240</f>
        <v>240</v>
      </c>
    </row>
    <row r="420" spans="2:10" x14ac:dyDescent="0.25">
      <c r="B420" s="15">
        <f>pf.step!E418-ProbeData!$B$2</f>
        <v>-2.4999036827057921</v>
      </c>
      <c r="C420" s="15">
        <f>pf.step!F418-ProbeData!$C$2</f>
        <v>-4.3303209971468277</v>
      </c>
      <c r="D420" s="15">
        <f>pf.step!G418-ProbeData!$D$2</f>
        <v>25.479887193387754</v>
      </c>
      <c r="E420" s="11">
        <f>pf.step!T418-ProbeData!$E$2</f>
        <v>-8.0553901785714296E-2</v>
      </c>
      <c r="F420" s="11">
        <f>pf.step!U418-ProbeData!$F$2</f>
        <v>-1.018924175</v>
      </c>
      <c r="G420" s="11">
        <f>pf.step!V418-ProbeData!$G$2</f>
        <v>2.6726064285714286E-2</v>
      </c>
      <c r="H420" s="12"/>
      <c r="I420" s="15">
        <f>pf.step!H418</f>
        <v>5.0001198346776325</v>
      </c>
      <c r="J420" s="15">
        <f>240</f>
        <v>240</v>
      </c>
    </row>
    <row r="421" spans="2:10" x14ac:dyDescent="0.25">
      <c r="B421" s="15">
        <f>pf.step!E419-ProbeData!$B$2</f>
        <v>-2.4999348632058513</v>
      </c>
      <c r="C421" s="15">
        <f>pf.step!F419-ProbeData!$C$2</f>
        <v>-4.3301695078469038</v>
      </c>
      <c r="D421" s="15">
        <f>pf.step!G419-ProbeData!$D$2</f>
        <v>30.480114622887754</v>
      </c>
      <c r="E421" s="11">
        <f>pf.step!T419-ProbeData!$E$2</f>
        <v>-5.8089901785714285E-2</v>
      </c>
      <c r="F421" s="11">
        <f>pf.step!U419-ProbeData!$F$2</f>
        <v>-1.122749175</v>
      </c>
      <c r="G421" s="11">
        <f>pf.step!V419-ProbeData!$G$2</f>
        <v>3.1776064285714285E-2</v>
      </c>
      <c r="H421" s="12"/>
      <c r="I421" s="15">
        <f>pf.step!H419</f>
        <v>5.0000042286941273</v>
      </c>
      <c r="J421" s="15">
        <f>240</f>
        <v>240</v>
      </c>
    </row>
    <row r="422" spans="2:10" x14ac:dyDescent="0.25">
      <c r="B422" s="15">
        <f>pf.step!E420-ProbeData!$B$2</f>
        <v>-2.5001459261058017</v>
      </c>
      <c r="C422" s="15">
        <f>pf.step!F420-ProbeData!$C$2</f>
        <v>-4.3302550680468812</v>
      </c>
      <c r="D422" s="15">
        <f>pf.step!G420-ProbeData!$D$2</f>
        <v>35.479800930387739</v>
      </c>
      <c r="E422" s="11">
        <f>pf.step!T420-ProbeData!$E$2</f>
        <v>-3.6376901785714288E-2</v>
      </c>
      <c r="F422" s="11">
        <f>pf.step!U420-ProbeData!$F$2</f>
        <v>-1.1990921750000001</v>
      </c>
      <c r="G422" s="11">
        <f>pf.step!V420-ProbeData!$G$2</f>
        <v>3.7001064285714286E-2</v>
      </c>
      <c r="H422" s="12"/>
      <c r="I422" s="15">
        <f>pf.step!H420</f>
        <v>5.0001838572365651</v>
      </c>
      <c r="J422" s="15">
        <f>240</f>
        <v>240</v>
      </c>
    </row>
    <row r="423" spans="2:10" x14ac:dyDescent="0.25">
      <c r="B423" s="15">
        <f>pf.step!E421-ProbeData!$B$2</f>
        <v>-2.5002127205057718</v>
      </c>
      <c r="C423" s="15">
        <f>pf.step!F421-ProbeData!$C$2</f>
        <v>-4.3299416293801869</v>
      </c>
      <c r="D423" s="15">
        <f>pf.step!G421-ProbeData!$D$2</f>
        <v>40.479715887887778</v>
      </c>
      <c r="E423" s="11">
        <f>pf.step!T421-ProbeData!$E$2</f>
        <v>-1.9317901785714284E-2</v>
      </c>
      <c r="F423" s="11">
        <f>pf.step!U421-ProbeData!$F$2</f>
        <v>-1.2525291750000001</v>
      </c>
      <c r="G423" s="11">
        <f>pf.step!V421-ProbeData!$G$2</f>
        <v>4.1561064285714287E-2</v>
      </c>
      <c r="H423" s="12"/>
      <c r="I423" s="15">
        <f>pf.step!H421</f>
        <v>4.9999458158682497</v>
      </c>
      <c r="J423" s="15">
        <f>240</f>
        <v>240</v>
      </c>
    </row>
    <row r="424" spans="2:10" x14ac:dyDescent="0.25">
      <c r="B424" s="15">
        <f>pf.step!E422-ProbeData!$B$2</f>
        <v>-2.5000653292058246</v>
      </c>
      <c r="C424" s="15">
        <f>pf.step!F422-ProbeData!$C$2</f>
        <v>-4.3299939652468424</v>
      </c>
      <c r="D424" s="15">
        <f>pf.step!G422-ProbeData!$D$2</f>
        <v>45.480013649387729</v>
      </c>
      <c r="E424" s="11">
        <f>pf.step!T422-ProbeData!$E$2</f>
        <v>-6.2459017857142861E-3</v>
      </c>
      <c r="F424" s="11">
        <f>pf.step!U422-ProbeData!$F$2</f>
        <v>-1.287450175</v>
      </c>
      <c r="G424" s="11">
        <f>pf.step!V422-ProbeData!$G$2</f>
        <v>4.5105064285714286E-2</v>
      </c>
      <c r="H424" s="12"/>
      <c r="I424" s="15">
        <f>pf.step!H422</f>
        <v>4.9999174382554656</v>
      </c>
      <c r="J424" s="15">
        <f>240</f>
        <v>240</v>
      </c>
    </row>
    <row r="425" spans="2:10" x14ac:dyDescent="0.25">
      <c r="B425" s="15">
        <f>pf.step!E423-ProbeData!$B$2</f>
        <v>-2.4998478768058021</v>
      </c>
      <c r="C425" s="15">
        <f>pf.step!F423-ProbeData!$C$2</f>
        <v>-4.3301012485468959</v>
      </c>
      <c r="D425" s="15">
        <f>pf.step!G423-ProbeData!$D$2</f>
        <v>50.479867820387767</v>
      </c>
      <c r="E425" s="11">
        <f>pf.step!T423-ProbeData!$E$2</f>
        <v>3.7410982142857142E-3</v>
      </c>
      <c r="F425" s="11">
        <f>pf.step!U423-ProbeData!$F$2</f>
        <v>-1.3083241750000001</v>
      </c>
      <c r="G425" s="11">
        <f>pf.step!V423-ProbeData!$G$2</f>
        <v>4.7200064285714285E-2</v>
      </c>
      <c r="H425" s="12"/>
      <c r="I425" s="15">
        <f>pf.step!H423</f>
        <v>4.9999016220159636</v>
      </c>
      <c r="J425" s="15">
        <f>240</f>
        <v>240</v>
      </c>
    </row>
    <row r="426" spans="2:10" x14ac:dyDescent="0.25">
      <c r="B426" s="15">
        <f>pf.step!E424-ProbeData!$B$2</f>
        <v>-2.5000312526057655</v>
      </c>
      <c r="C426" s="15">
        <f>pf.step!F424-ProbeData!$C$2</f>
        <v>-4.3299739059469289</v>
      </c>
      <c r="D426" s="15">
        <f>pf.step!G424-ProbeData!$D$2</f>
        <v>55.479704278387771</v>
      </c>
      <c r="E426" s="11">
        <f>pf.step!T424-ProbeData!$E$2</f>
        <v>1.2533098214285715E-2</v>
      </c>
      <c r="F426" s="11">
        <f>pf.step!U424-ProbeData!$F$2</f>
        <v>-1.317316175</v>
      </c>
      <c r="G426" s="11">
        <f>pf.step!V424-ProbeData!$G$2</f>
        <v>4.7880064285714286E-2</v>
      </c>
      <c r="H426" s="12"/>
      <c r="I426" s="15">
        <f>pf.step!H424</f>
        <v>4.9998830276504327</v>
      </c>
      <c r="J426" s="15">
        <f>240</f>
        <v>240</v>
      </c>
    </row>
    <row r="427" spans="2:10" x14ac:dyDescent="0.25">
      <c r="B427" s="15">
        <f>pf.step!E425-ProbeData!$B$2</f>
        <v>-2.499946449705817</v>
      </c>
      <c r="C427" s="15">
        <f>pf.step!F425-ProbeData!$C$2</f>
        <v>-4.3301772173468862</v>
      </c>
      <c r="D427" s="15">
        <f>pf.step!G425-ProbeData!$D$2</f>
        <v>60.480122265387706</v>
      </c>
      <c r="E427" s="11">
        <f>pf.step!T425-ProbeData!$E$2</f>
        <v>2.0808098214285715E-2</v>
      </c>
      <c r="F427" s="11">
        <f>pf.step!U425-ProbeData!$F$2</f>
        <v>-1.3150851750000001</v>
      </c>
      <c r="G427" s="11">
        <f>pf.step!V425-ProbeData!$G$2</f>
        <v>4.6595064285714291E-2</v>
      </c>
      <c r="H427" s="12"/>
      <c r="I427" s="15">
        <f>pf.step!H425</f>
        <v>5.0000166984747905</v>
      </c>
      <c r="J427" s="15">
        <f>240</f>
        <v>240</v>
      </c>
    </row>
    <row r="428" spans="2:10" x14ac:dyDescent="0.25">
      <c r="B428" s="15">
        <f>pf.step!E426-ProbeData!$B$2</f>
        <v>-2.5000121895058101</v>
      </c>
      <c r="C428" s="15">
        <f>pf.step!F426-ProbeData!$C$2</f>
        <v>-4.3302069713469109</v>
      </c>
      <c r="D428" s="15">
        <f>pf.step!G426-ProbeData!$D$2</f>
        <v>65.480122301887718</v>
      </c>
      <c r="E428" s="11">
        <f>pf.step!T426-ProbeData!$E$2</f>
        <v>2.7897098214285716E-2</v>
      </c>
      <c r="F428" s="11">
        <f>pf.step!U426-ProbeData!$F$2</f>
        <v>-1.301842175</v>
      </c>
      <c r="G428" s="11">
        <f>pf.step!V426-ProbeData!$G$2</f>
        <v>4.3419064285714286E-2</v>
      </c>
      <c r="H428" s="12"/>
      <c r="I428" s="15">
        <f>pf.step!H426</f>
        <v>5.0000753356703562</v>
      </c>
      <c r="J428" s="15">
        <f>240</f>
        <v>240</v>
      </c>
    </row>
    <row r="429" spans="2:10" x14ac:dyDescent="0.25">
      <c r="B429" s="15">
        <f>pf.step!E427-ProbeData!$B$2</f>
        <v>-5.0000076695058056</v>
      </c>
      <c r="C429" s="15">
        <f>pf.step!F427-ProbeData!$C$2</f>
        <v>-8.6600855528468514</v>
      </c>
      <c r="D429" s="15">
        <f>pf.step!G427-ProbeData!$D$2</f>
        <v>65.479885846387788</v>
      </c>
      <c r="E429" s="11">
        <f>pf.step!T427-ProbeData!$E$2</f>
        <v>4.3140098214285716E-2</v>
      </c>
      <c r="F429" s="11">
        <f>pf.step!U427-ProbeData!$F$2</f>
        <v>-1.3318901750000001</v>
      </c>
      <c r="G429" s="11">
        <f>pf.step!V427-ProbeData!$G$2</f>
        <v>9.111006428571429E-2</v>
      </c>
      <c r="H429" s="12"/>
      <c r="I429" s="15">
        <f>pf.step!H427</f>
        <v>9.9998579228778866</v>
      </c>
      <c r="J429" s="15">
        <f>240</f>
        <v>240</v>
      </c>
    </row>
    <row r="430" spans="2:10" x14ac:dyDescent="0.25">
      <c r="B430" s="15">
        <f>pf.step!E428-ProbeData!$B$2</f>
        <v>-4.9999419297058125</v>
      </c>
      <c r="C430" s="15">
        <f>pf.step!F428-ProbeData!$C$2</f>
        <v>-8.6600557988468836</v>
      </c>
      <c r="D430" s="15">
        <f>pf.step!G428-ProbeData!$D$2</f>
        <v>60.479885809887719</v>
      </c>
      <c r="E430" s="11">
        <f>pf.step!T428-ProbeData!$E$2</f>
        <v>2.6930098214285714E-2</v>
      </c>
      <c r="F430" s="11">
        <f>pf.step!U428-ProbeData!$F$2</f>
        <v>-1.3505321750000001</v>
      </c>
      <c r="G430" s="11">
        <f>pf.step!V428-ProbeData!$G$2</f>
        <v>0.10127606428571428</v>
      </c>
      <c r="H430" s="12"/>
      <c r="I430" s="15">
        <f>pf.step!H428</f>
        <v>9.999799284964265</v>
      </c>
      <c r="J430" s="15">
        <f>240</f>
        <v>240</v>
      </c>
    </row>
    <row r="431" spans="2:10" x14ac:dyDescent="0.25">
      <c r="B431" s="15">
        <f>pf.step!E429-ProbeData!$B$2</f>
        <v>-5.0000267326058179</v>
      </c>
      <c r="C431" s="15">
        <f>pf.step!F429-ProbeData!$C$2</f>
        <v>-8.6603524874468576</v>
      </c>
      <c r="D431" s="15">
        <f>pf.step!G429-ProbeData!$D$2</f>
        <v>55.479967822887772</v>
      </c>
      <c r="E431" s="11">
        <f>pf.step!T429-ProbeData!$E$2</f>
        <v>9.6760982142857152E-3</v>
      </c>
      <c r="F431" s="11">
        <f>pf.step!U429-ProbeData!$F$2</f>
        <v>-1.354207175</v>
      </c>
      <c r="G431" s="11">
        <f>pf.step!V429-ProbeData!$G$2</f>
        <v>0.10427106428571428</v>
      </c>
      <c r="H431" s="12"/>
      <c r="I431" s="15">
        <f>pf.step!H429</f>
        <v>10.000098626193633</v>
      </c>
      <c r="J431" s="15">
        <f>240</f>
        <v>240</v>
      </c>
    </row>
    <row r="432" spans="2:10" x14ac:dyDescent="0.25">
      <c r="B432" s="15">
        <f>pf.step!E430-ProbeData!$B$2</f>
        <v>-4.9998433568057976</v>
      </c>
      <c r="C432" s="15">
        <f>pf.step!F430-ProbeData!$C$2</f>
        <v>-8.6604798300468815</v>
      </c>
      <c r="D432" s="15">
        <f>pf.step!G430-ProbeData!$D$2</f>
        <v>50.480131364887768</v>
      </c>
      <c r="E432" s="11">
        <f>pf.step!T430-ProbeData!$E$2</f>
        <v>-7.395901785714286E-3</v>
      </c>
      <c r="F432" s="11">
        <f>pf.step!U430-ProbeData!$F$2</f>
        <v>-1.3455271750000002</v>
      </c>
      <c r="G432" s="11">
        <f>pf.step!V430-ProbeData!$G$2</f>
        <v>0.10119006428571428</v>
      </c>
      <c r="H432" s="12"/>
      <c r="I432" s="15">
        <f>pf.step!H430</f>
        <v>10.000117223275131</v>
      </c>
      <c r="J432" s="15">
        <f>240</f>
        <v>240</v>
      </c>
    </row>
    <row r="433" spans="2:10" x14ac:dyDescent="0.25">
      <c r="B433" s="15">
        <f>pf.step!E431-ProbeData!$B$2</f>
        <v>-5.0000608092058201</v>
      </c>
      <c r="C433" s="15">
        <f>pf.step!F431-ProbeData!$C$2</f>
        <v>-8.6603725467468848</v>
      </c>
      <c r="D433" s="15">
        <f>pf.step!G431-ProbeData!$D$2</f>
        <v>45.479777193887742</v>
      </c>
      <c r="E433" s="11">
        <f>pf.step!T431-ProbeData!$E$2</f>
        <v>-2.6937901785714286E-2</v>
      </c>
      <c r="F433" s="11">
        <f>pf.step!U431-ProbeData!$F$2</f>
        <v>-1.325823175</v>
      </c>
      <c r="G433" s="11">
        <f>pf.step!V431-ProbeData!$G$2</f>
        <v>9.3283064285714284E-2</v>
      </c>
      <c r="H433" s="12"/>
      <c r="I433" s="15">
        <f>pf.step!H431</f>
        <v>10.000133036325222</v>
      </c>
      <c r="J433" s="15">
        <f>240</f>
        <v>240</v>
      </c>
    </row>
    <row r="434" spans="2:10" x14ac:dyDescent="0.25">
      <c r="B434" s="15">
        <f>pf.step!E432-ProbeData!$B$2</f>
        <v>-5.0002082005058242</v>
      </c>
      <c r="C434" s="15">
        <f>pf.step!F432-ProbeData!$C$2</f>
        <v>-8.6603202108801725</v>
      </c>
      <c r="D434" s="15">
        <f>pf.step!G432-ProbeData!$D$2</f>
        <v>40.479979432387722</v>
      </c>
      <c r="E434" s="11">
        <f>pf.step!T432-ProbeData!$E$2</f>
        <v>-5.2379901785714285E-2</v>
      </c>
      <c r="F434" s="11">
        <f>pf.step!U432-ProbeData!$F$2</f>
        <v>-1.2931061750000001</v>
      </c>
      <c r="G434" s="11">
        <f>pf.step!V432-ProbeData!$G$2</f>
        <v>8.1432064285714284E-2</v>
      </c>
      <c r="H434" s="12"/>
      <c r="I434" s="15">
        <f>pf.step!H432</f>
        <v>10.000161408866623</v>
      </c>
      <c r="J434" s="15">
        <f>240</f>
        <v>240</v>
      </c>
    </row>
    <row r="435" spans="2:10" x14ac:dyDescent="0.25">
      <c r="B435" s="15">
        <f>pf.step!E433-ProbeData!$B$2</f>
        <v>-5.0001414061057972</v>
      </c>
      <c r="C435" s="15">
        <f>pf.step!F433-ProbeData!$C$2</f>
        <v>-8.6601336495469354</v>
      </c>
      <c r="D435" s="15">
        <f>pf.step!G433-ProbeData!$D$2</f>
        <v>35.48006447488774</v>
      </c>
      <c r="E435" s="11">
        <f>pf.step!T433-ProbeData!$E$2</f>
        <v>-8.7345901785714289E-2</v>
      </c>
      <c r="F435" s="11">
        <f>pf.step!U433-ProbeData!$F$2</f>
        <v>-1.242095175</v>
      </c>
      <c r="G435" s="11">
        <f>pf.step!V433-ProbeData!$G$2</f>
        <v>6.6693064285714282E-2</v>
      </c>
      <c r="H435" s="12"/>
      <c r="I435" s="15">
        <f>pf.step!H433</f>
        <v>9.9999664453971437</v>
      </c>
      <c r="J435" s="15">
        <f>240</f>
        <v>240</v>
      </c>
    </row>
    <row r="436" spans="2:10" x14ac:dyDescent="0.25">
      <c r="B436" s="15">
        <f>pf.step!E434-ProbeData!$B$2</f>
        <v>-4.99993034320579</v>
      </c>
      <c r="C436" s="15">
        <f>pf.step!F434-ProbeData!$C$2</f>
        <v>-8.6600480893468443</v>
      </c>
      <c r="D436" s="15">
        <f>pf.step!G434-ProbeData!$D$2</f>
        <v>30.47987816738771</v>
      </c>
      <c r="E436" s="11">
        <f>pf.step!T434-ProbeData!$E$2</f>
        <v>-0.1336029017857143</v>
      </c>
      <c r="F436" s="11">
        <f>pf.step!U434-ProbeData!$F$2</f>
        <v>-1.1662621750000002</v>
      </c>
      <c r="G436" s="11">
        <f>pf.step!V434-ProbeData!$G$2</f>
        <v>5.0795064285714286E-2</v>
      </c>
      <c r="H436" s="12"/>
      <c r="I436" s="15">
        <f>pf.step!H434</f>
        <v>9.9997868150631035</v>
      </c>
      <c r="J436" s="15">
        <f>240</f>
        <v>240</v>
      </c>
    </row>
    <row r="437" spans="2:10" x14ac:dyDescent="0.25">
      <c r="B437" s="15">
        <f>pf.step!E435-ProbeData!$B$2</f>
        <v>-4.9998991627057876</v>
      </c>
      <c r="C437" s="15">
        <f>pf.step!F435-ProbeData!$C$2</f>
        <v>-8.6601995786468819</v>
      </c>
      <c r="D437" s="15">
        <f>pf.step!G435-ProbeData!$D$2</f>
        <v>25.480150737887755</v>
      </c>
      <c r="E437" s="11">
        <f>pf.step!T435-ProbeData!$E$2</f>
        <v>-0.18541490178571429</v>
      </c>
      <c r="F437" s="11">
        <f>pf.step!U435-ProbeData!$F$2</f>
        <v>-1.0565101750000001</v>
      </c>
      <c r="G437" s="11">
        <f>pf.step!V435-ProbeData!$G$2</f>
        <v>3.7354064285714292E-2</v>
      </c>
      <c r="H437" s="12"/>
      <c r="I437" s="15">
        <f>pf.step!H435</f>
        <v>9.9999024184849752</v>
      </c>
      <c r="J437" s="15">
        <f>240</f>
        <v>240</v>
      </c>
    </row>
    <row r="438" spans="2:10" x14ac:dyDescent="0.25">
      <c r="B438" s="15">
        <f>pf.step!E436-ProbeData!$B$2</f>
        <v>-4.999865827405813</v>
      </c>
      <c r="C438" s="15">
        <f>pf.step!F436-ProbeData!$C$2</f>
        <v>-8.6601233829468924</v>
      </c>
      <c r="D438" s="15">
        <f>pf.step!G436-ProbeData!$D$2</f>
        <v>20.479791156887757</v>
      </c>
      <c r="E438" s="11">
        <f>pf.step!T436-ProbeData!$E$2</f>
        <v>-0.22365090178571428</v>
      </c>
      <c r="F438" s="11">
        <f>pf.step!U436-ProbeData!$F$2</f>
        <v>-0.911611175</v>
      </c>
      <c r="G438" s="11">
        <f>pf.step!V436-ProbeData!$G$2</f>
        <v>2.9826064285714285E-2</v>
      </c>
      <c r="H438" s="12"/>
      <c r="I438" s="15">
        <f>pf.step!H436</f>
        <v>9.999819763371935</v>
      </c>
      <c r="J438" s="15">
        <f>240</f>
        <v>240</v>
      </c>
    </row>
    <row r="439" spans="2:10" x14ac:dyDescent="0.25">
      <c r="B439" s="15">
        <f>pf.step!E437-ProbeData!$B$2</f>
        <v>-4.9999845848058158</v>
      </c>
      <c r="C439" s="15">
        <f>pf.step!F437-ProbeData!$C$2</f>
        <v>-8.6600919919468993</v>
      </c>
      <c r="D439" s="15">
        <f>pf.step!G437-ProbeData!$D$2</f>
        <v>15.479857393387732</v>
      </c>
      <c r="E439" s="11">
        <f>pf.step!T437-ProbeData!$E$2</f>
        <v>-0.22918290178571429</v>
      </c>
      <c r="F439" s="11">
        <f>pf.step!U437-ProbeData!$F$2</f>
        <v>-0.75178517499999997</v>
      </c>
      <c r="G439" s="11">
        <f>pf.step!V437-ProbeData!$G$2</f>
        <v>2.6963064285714284E-2</v>
      </c>
      <c r="H439" s="12"/>
      <c r="I439" s="15">
        <f>pf.step!H437</f>
        <v>9.9998519567680901</v>
      </c>
      <c r="J439" s="15">
        <f>240</f>
        <v>240</v>
      </c>
    </row>
    <row r="440" spans="2:10" x14ac:dyDescent="0.25">
      <c r="B440" s="15">
        <f>pf.step!E438-ProbeData!$B$2</f>
        <v>-4.999997836905834</v>
      </c>
      <c r="C440" s="15">
        <f>pf.step!F438-ProbeData!$C$2</f>
        <v>-8.6601390646468985</v>
      </c>
      <c r="D440" s="15">
        <f>pf.step!G438-ProbeData!$D$2</f>
        <v>10.479721807387733</v>
      </c>
      <c r="E440" s="11">
        <f>pf.step!T438-ProbeData!$E$2</f>
        <v>-0.2061849017857143</v>
      </c>
      <c r="F440" s="11">
        <f>pf.step!U438-ProbeData!$F$2</f>
        <v>-0.60547617499999995</v>
      </c>
      <c r="G440" s="11">
        <f>pf.step!V438-ProbeData!$G$2</f>
        <v>2.4194064285714287E-2</v>
      </c>
      <c r="H440" s="12"/>
      <c r="I440" s="15">
        <f>pf.step!H438</f>
        <v>9.999899348897781</v>
      </c>
      <c r="J440" s="15">
        <f>240</f>
        <v>240</v>
      </c>
    </row>
    <row r="441" spans="2:10" x14ac:dyDescent="0.25">
      <c r="B441" s="15">
        <f>pf.step!E439-ProbeData!$B$2</f>
        <v>-4.9998677876058082</v>
      </c>
      <c r="C441" s="15">
        <f>pf.step!F439-ProbeData!$C$2</f>
        <v>-8.66005659254688</v>
      </c>
      <c r="D441" s="15">
        <f>pf.step!G439-ProbeData!$D$2</f>
        <v>5.4797484678877595</v>
      </c>
      <c r="E441" s="11">
        <f>pf.step!T439-ProbeData!$E$2</f>
        <v>-0.17170190178571429</v>
      </c>
      <c r="F441" s="11">
        <f>pf.step!U439-ProbeData!$F$2</f>
        <v>-0.48580717500000004</v>
      </c>
      <c r="G441" s="11">
        <f>pf.step!V439-ProbeData!$G$2</f>
        <v>2.0347064285714284E-2</v>
      </c>
      <c r="H441" s="12"/>
      <c r="I441" s="15">
        <f>pf.step!H439</f>
        <v>9.9997629011718523</v>
      </c>
      <c r="J441" s="15">
        <f>240</f>
        <v>240</v>
      </c>
    </row>
    <row r="442" spans="2:10" x14ac:dyDescent="0.25">
      <c r="B442" s="15">
        <f>pf.step!E440-ProbeData!$B$2</f>
        <v>-5.0000922445058222</v>
      </c>
      <c r="C442" s="15">
        <f>pf.step!F440-ProbeData!$C$2</f>
        <v>-8.6602432596469043</v>
      </c>
      <c r="D442" s="15">
        <f>pf.step!G440-ProbeData!$D$2</f>
        <v>0.4798187498877553</v>
      </c>
      <c r="E442" s="11">
        <f>pf.step!T440-ProbeData!$E$2</f>
        <v>-0.13830490178571428</v>
      </c>
      <c r="F442" s="11">
        <f>pf.step!U440-ProbeData!$F$2</f>
        <v>-0.39136917500000001</v>
      </c>
      <c r="G442" s="11">
        <f>pf.step!V440-ProbeData!$G$2</f>
        <v>1.6329064285714286E-2</v>
      </c>
      <c r="H442" s="12"/>
      <c r="I442" s="15">
        <f>pf.step!H440</f>
        <v>10.000036788423676</v>
      </c>
      <c r="J442" s="15">
        <f>240</f>
        <v>240</v>
      </c>
    </row>
    <row r="443" spans="2:10" x14ac:dyDescent="0.25">
      <c r="B443" s="15">
        <f>pf.step!E441-ProbeData!$B$2</f>
        <v>-4.9998748041057866</v>
      </c>
      <c r="C443" s="15">
        <f>pf.step!F441-ProbeData!$C$2</f>
        <v>-8.6602208906468832</v>
      </c>
      <c r="D443" s="15">
        <f>pf.step!G441-ProbeData!$D$2</f>
        <v>-4.5208055356122543</v>
      </c>
      <c r="E443" s="11">
        <f>pf.step!T441-ProbeData!$E$2</f>
        <v>-0.11026190178571429</v>
      </c>
      <c r="F443" s="11">
        <f>pf.step!U441-ProbeData!$F$2</f>
        <v>-0.31695717500000004</v>
      </c>
      <c r="G443" s="11">
        <f>pf.step!V441-ProbeData!$G$2</f>
        <v>1.2860064285714285E-2</v>
      </c>
      <c r="H443" s="12"/>
      <c r="I443" s="15">
        <f>pf.step!H441</f>
        <v>9.9999086961596095</v>
      </c>
      <c r="J443" s="15">
        <f>240</f>
        <v>240</v>
      </c>
    </row>
    <row r="444" spans="2:10" x14ac:dyDescent="0.25">
      <c r="B444" s="15">
        <f>pf.step!E442-ProbeData!$B$2</f>
        <v>-4.9998376741057768</v>
      </c>
      <c r="C444" s="15">
        <f>pf.step!F442-ProbeData!$C$2</f>
        <v>-8.6601210294468274</v>
      </c>
      <c r="D444" s="15">
        <f>pf.step!G442-ProbeData!$D$2</f>
        <v>-9.5199915831122439</v>
      </c>
      <c r="E444" s="11">
        <f>pf.step!T442-ProbeData!$E$2</f>
        <v>-8.7589901785714297E-2</v>
      </c>
      <c r="F444" s="11">
        <f>pf.step!U442-ProbeData!$F$2</f>
        <v>-0.25802817500000003</v>
      </c>
      <c r="G444" s="11">
        <f>pf.step!V442-ProbeData!$G$2</f>
        <v>1.0053064285714284E-2</v>
      </c>
      <c r="H444" s="12"/>
      <c r="I444" s="15">
        <f>pf.step!H442</f>
        <v>9.9998036486760409</v>
      </c>
      <c r="J444" s="15">
        <f>240</f>
        <v>240</v>
      </c>
    </row>
    <row r="445" spans="2:10" x14ac:dyDescent="0.25">
      <c r="B445" s="15">
        <f>pf.step!E443-ProbeData!$B$2</f>
        <v>-4.9999627595057632</v>
      </c>
      <c r="C445" s="15">
        <f>pf.step!F443-ProbeData!$C$2</f>
        <v>-8.6603396209468428</v>
      </c>
      <c r="D445" s="15">
        <f>pf.step!G443-ProbeData!$D$2</f>
        <v>-14.52013552661225</v>
      </c>
      <c r="E445" s="11">
        <f>pf.step!T443-ProbeData!$E$2</f>
        <v>-6.9696901785714291E-2</v>
      </c>
      <c r="F445" s="11">
        <f>pf.step!U443-ProbeData!$F$2</f>
        <v>-0.211455175</v>
      </c>
      <c r="G445" s="11">
        <f>pf.step!V443-ProbeData!$G$2</f>
        <v>7.8200642857142854E-3</v>
      </c>
      <c r="H445" s="12"/>
      <c r="I445" s="15">
        <f>pf.step!H443</f>
        <v>10.000055497175312</v>
      </c>
      <c r="J445" s="15">
        <f>240</f>
        <v>240</v>
      </c>
    </row>
    <row r="446" spans="2:10" x14ac:dyDescent="0.25">
      <c r="B446" s="15">
        <f>pf.step!E444-ProbeData!$B$2</f>
        <v>-7.5000267635058435</v>
      </c>
      <c r="C446" s="15">
        <f>pf.step!F444-ProbeData!$C$2</f>
        <v>-12.990368179846882</v>
      </c>
      <c r="D446" s="15">
        <f>pf.step!G444-ProbeData!$D$2</f>
        <v>-14.520002585073058</v>
      </c>
      <c r="E446" s="11">
        <f>pf.step!T444-ProbeData!$E$2</f>
        <v>-0.10339790178571429</v>
      </c>
      <c r="F446" s="11">
        <f>pf.step!U444-ProbeData!$F$2</f>
        <v>-0.19798917499999999</v>
      </c>
      <c r="G446" s="11">
        <f>pf.step!V444-ProbeData!$G$2</f>
        <v>1.2600064285714285E-2</v>
      </c>
      <c r="H446" s="12"/>
      <c r="I446" s="15">
        <f>pf.step!H444</f>
        <v>15.000002230042579</v>
      </c>
      <c r="J446" s="15">
        <f>240</f>
        <v>240</v>
      </c>
    </row>
    <row r="447" spans="2:10" x14ac:dyDescent="0.25">
      <c r="B447" s="15">
        <f>pf.step!E445-ProbeData!$B$2</f>
        <v>-7.4999016781058003</v>
      </c>
      <c r="C447" s="15">
        <f>pf.step!F445-ProbeData!$C$2</f>
        <v>-12.990149588346924</v>
      </c>
      <c r="D447" s="15">
        <f>pf.step!G445-ProbeData!$D$2</f>
        <v>-9.5198586415730517</v>
      </c>
      <c r="E447" s="11">
        <f>pf.step!T445-ProbeData!$E$2</f>
        <v>-0.13004090178571429</v>
      </c>
      <c r="F447" s="11">
        <f>pf.step!U445-ProbeData!$F$2</f>
        <v>-0.24077917499999998</v>
      </c>
      <c r="G447" s="11">
        <f>pf.step!V445-ProbeData!$G$2</f>
        <v>1.6185064285714285E-2</v>
      </c>
      <c r="H447" s="12"/>
      <c r="I447" s="15">
        <f>pf.step!H445</f>
        <v>14.999750381552486</v>
      </c>
      <c r="J447" s="15">
        <f>240</f>
        <v>240</v>
      </c>
    </row>
    <row r="448" spans="2:10" x14ac:dyDescent="0.25">
      <c r="B448" s="15">
        <f>pf.step!E446-ProbeData!$B$2</f>
        <v>-7.49993880810581</v>
      </c>
      <c r="C448" s="15">
        <f>pf.step!F446-ProbeData!$C$2</f>
        <v>-12.990249449546866</v>
      </c>
      <c r="D448" s="15">
        <f>pf.step!G446-ProbeData!$D$2</f>
        <v>-4.5201725940730455</v>
      </c>
      <c r="E448" s="11">
        <f>pf.step!T446-ProbeData!$E$2</f>
        <v>-0.1638629017857143</v>
      </c>
      <c r="F448" s="11">
        <f>pf.step!U446-ProbeData!$F$2</f>
        <v>-0.29506217500000004</v>
      </c>
      <c r="G448" s="11">
        <f>pf.step!V446-ProbeData!$G$2</f>
        <v>2.0833064285714284E-2</v>
      </c>
      <c r="H448" s="12"/>
      <c r="I448" s="15">
        <f>pf.step!H446</f>
        <v>14.999855428862782</v>
      </c>
      <c r="J448" s="15">
        <f>240</f>
        <v>240</v>
      </c>
    </row>
    <row r="449" spans="2:10" x14ac:dyDescent="0.25">
      <c r="B449" s="15">
        <f>pf.step!E447-ProbeData!$B$2</f>
        <v>-7.5001562485057889</v>
      </c>
      <c r="C449" s="15">
        <f>pf.step!F447-ProbeData!$C$2</f>
        <v>-12.990271818546887</v>
      </c>
      <c r="D449" s="15">
        <f>pf.step!G447-ProbeData!$D$2</f>
        <v>0.47995169142694749</v>
      </c>
      <c r="E449" s="11">
        <f>pf.step!T447-ProbeData!$E$2</f>
        <v>-0.20668890178571428</v>
      </c>
      <c r="F449" s="11">
        <f>pf.step!U447-ProbeData!$F$2</f>
        <v>-0.364323175</v>
      </c>
      <c r="G449" s="11">
        <f>pf.step!V447-ProbeData!$G$2</f>
        <v>2.6733064285714286E-2</v>
      </c>
      <c r="H449" s="12"/>
      <c r="I449" s="15">
        <f>pf.step!H447</f>
        <v>14.999983522382079</v>
      </c>
      <c r="J449" s="15">
        <f>240</f>
        <v>240</v>
      </c>
    </row>
    <row r="450" spans="2:10" x14ac:dyDescent="0.25">
      <c r="B450" s="15">
        <f>pf.step!E448-ProbeData!$B$2</f>
        <v>-7.4999317916057748</v>
      </c>
      <c r="C450" s="15">
        <f>pf.step!F448-ProbeData!$C$2</f>
        <v>-12.990585151446908</v>
      </c>
      <c r="D450" s="15">
        <f>pf.step!G448-ProbeData!$D$2</f>
        <v>5.4798814094269517</v>
      </c>
      <c r="E450" s="11">
        <f>pf.step!T448-ProbeData!$E$2</f>
        <v>-0.26045890178571429</v>
      </c>
      <c r="F450" s="11">
        <f>pf.step!U448-ProbeData!$F$2</f>
        <v>-0.45403617500000004</v>
      </c>
      <c r="G450" s="11">
        <f>pf.step!V448-ProbeData!$G$2</f>
        <v>3.372306428571429E-2</v>
      </c>
      <c r="H450" s="12"/>
      <c r="I450" s="15">
        <f>pf.step!H448</f>
        <v>15.000142647846115</v>
      </c>
      <c r="J450" s="15">
        <f>240</f>
        <v>240</v>
      </c>
    </row>
    <row r="451" spans="2:10" x14ac:dyDescent="0.25">
      <c r="B451" s="15">
        <f>pf.step!E449-ProbeData!$B$2</f>
        <v>-7.5000618409058006</v>
      </c>
      <c r="C451" s="15">
        <f>pf.step!F449-ProbeData!$C$2</f>
        <v>-12.990167623546881</v>
      </c>
      <c r="D451" s="15">
        <f>pf.step!G449-ProbeData!$D$2</f>
        <v>10.479854748926954</v>
      </c>
      <c r="E451" s="11">
        <f>pf.step!T449-ProbeData!$E$2</f>
        <v>-0.32400090178571428</v>
      </c>
      <c r="F451" s="11">
        <f>pf.step!U449-ProbeData!$F$2</f>
        <v>-0.57455017499999994</v>
      </c>
      <c r="G451" s="11">
        <f>pf.step!V449-ProbeData!$G$2</f>
        <v>4.0392064285714291E-2</v>
      </c>
      <c r="H451" s="12"/>
      <c r="I451" s="15">
        <f>pf.step!H449</f>
        <v>14.99984608271888</v>
      </c>
      <c r="J451" s="15">
        <f>240</f>
        <v>240</v>
      </c>
    </row>
    <row r="452" spans="2:10" x14ac:dyDescent="0.25">
      <c r="B452" s="15">
        <f>pf.step!E450-ProbeData!$B$2</f>
        <v>-7.5000485888057824</v>
      </c>
      <c r="C452" s="15">
        <f>pf.step!F450-ProbeData!$C$2</f>
        <v>-12.99062055084687</v>
      </c>
      <c r="D452" s="15">
        <f>pf.step!G450-ProbeData!$D$2</f>
        <v>15.479990334926953</v>
      </c>
      <c r="E452" s="11">
        <f>pf.step!T450-ProbeData!$E$2</f>
        <v>-0.38117690178571428</v>
      </c>
      <c r="F452" s="11">
        <f>pf.step!U450-ProbeData!$F$2</f>
        <v>-0.74081117499999993</v>
      </c>
      <c r="G452" s="11">
        <f>pf.step!V450-ProbeData!$G$2</f>
        <v>4.1252064285714291E-2</v>
      </c>
      <c r="H452" s="12"/>
      <c r="I452" s="15">
        <f>pf.step!H450</f>
        <v>15.000231702561553</v>
      </c>
      <c r="J452" s="15">
        <f>240</f>
        <v>240</v>
      </c>
    </row>
    <row r="453" spans="2:10" x14ac:dyDescent="0.25">
      <c r="B453" s="15">
        <f>pf.step!E451-ProbeData!$B$2</f>
        <v>-7.4999298314058365</v>
      </c>
      <c r="C453" s="15">
        <f>pf.step!F451-ProbeData!$C$2</f>
        <v>-12.990151941846932</v>
      </c>
      <c r="D453" s="15">
        <f>pf.step!G451-ProbeData!$D$2</f>
        <v>20.479924098426949</v>
      </c>
      <c r="E453" s="11">
        <f>pf.step!T451-ProbeData!$E$2</f>
        <v>-0.37909290178571425</v>
      </c>
      <c r="F453" s="11">
        <f>pf.step!U451-ProbeData!$F$2</f>
        <v>-0.947255175</v>
      </c>
      <c r="G453" s="11">
        <f>pf.step!V451-ProbeData!$G$2</f>
        <v>3.5855064285714291E-2</v>
      </c>
      <c r="H453" s="12"/>
      <c r="I453" s="15">
        <f>pf.step!H451</f>
        <v>14.999766496458562</v>
      </c>
      <c r="J453" s="15">
        <f>240</f>
        <v>240</v>
      </c>
    </row>
    <row r="454" spans="2:10" x14ac:dyDescent="0.25">
      <c r="B454" s="15">
        <f>pf.step!E452-ProbeData!$B$2</f>
        <v>-7.4999631667058111</v>
      </c>
      <c r="C454" s="15">
        <f>pf.step!F452-ProbeData!$C$2</f>
        <v>-12.990228137546865</v>
      </c>
      <c r="D454" s="15">
        <f>pf.step!G452-ProbeData!$D$2</f>
        <v>25.47978367942693</v>
      </c>
      <c r="E454" s="11">
        <f>pf.step!T452-ProbeData!$E$2</f>
        <v>-0.29853790178571427</v>
      </c>
      <c r="F454" s="11">
        <f>pf.step!U452-ProbeData!$F$2</f>
        <v>-1.1258951750000001</v>
      </c>
      <c r="G454" s="11">
        <f>pf.step!V452-ProbeData!$G$2</f>
        <v>4.5210064285714287E-2</v>
      </c>
      <c r="H454" s="12"/>
      <c r="I454" s="15">
        <f>pf.step!H452</f>
        <v>14.999849151490094</v>
      </c>
      <c r="J454" s="15">
        <f>240</f>
        <v>240</v>
      </c>
    </row>
    <row r="455" spans="2:10" x14ac:dyDescent="0.25">
      <c r="B455" s="15">
        <f>pf.step!E453-ProbeData!$B$2</f>
        <v>-7.4999943472058135</v>
      </c>
      <c r="C455" s="15">
        <f>pf.step!F453-ProbeData!$C$2</f>
        <v>-12.990576648246872</v>
      </c>
      <c r="D455" s="15">
        <f>pf.step!G453-ProbeData!$D$2</f>
        <v>30.480011108926988</v>
      </c>
      <c r="E455" s="11">
        <f>pf.step!T453-ProbeData!$E$2</f>
        <v>-0.20305790178571428</v>
      </c>
      <c r="F455" s="11">
        <f>pf.step!U453-ProbeData!$F$2</f>
        <v>-1.243363175</v>
      </c>
      <c r="G455" s="11">
        <f>pf.step!V453-ProbeData!$G$2</f>
        <v>7.5606064285714286E-2</v>
      </c>
      <c r="H455" s="12"/>
      <c r="I455" s="15">
        <f>pf.step!H453</f>
        <v>15.000166561145116</v>
      </c>
      <c r="J455" s="15">
        <f>240</f>
        <v>240</v>
      </c>
    </row>
    <row r="456" spans="2:10" x14ac:dyDescent="0.25">
      <c r="B456" s="15">
        <f>pf.step!E454-ProbeData!$B$2</f>
        <v>-7.5002054101058206</v>
      </c>
      <c r="C456" s="15">
        <f>pf.step!F454-ProbeData!$C$2</f>
        <v>-12.990162208446918</v>
      </c>
      <c r="D456" s="15">
        <f>pf.step!G454-ProbeData!$D$2</f>
        <v>35.479697416426973</v>
      </c>
      <c r="E456" s="11">
        <f>pf.step!T454-ProbeData!$E$2</f>
        <v>-0.1279419017857143</v>
      </c>
      <c r="F456" s="11">
        <f>pf.step!U454-ProbeData!$F$2</f>
        <v>-1.315850175</v>
      </c>
      <c r="G456" s="11">
        <f>pf.step!V454-ProbeData!$G$2</f>
        <v>0.11277206428571429</v>
      </c>
      <c r="H456" s="12"/>
      <c r="I456" s="15">
        <f>pf.step!H454</f>
        <v>14.999913179600178</v>
      </c>
      <c r="J456" s="15">
        <f>240</f>
        <v>240</v>
      </c>
    </row>
    <row r="457" spans="2:10" x14ac:dyDescent="0.25">
      <c r="B457" s="15">
        <f>pf.step!E455-ProbeData!$B$2</f>
        <v>-7.4997722045058026</v>
      </c>
      <c r="C457" s="15">
        <f>pf.step!F455-ProbeData!$C$2</f>
        <v>-12.990348769780155</v>
      </c>
      <c r="D457" s="15">
        <f>pf.step!G455-ProbeData!$D$2</f>
        <v>40.480112373926943</v>
      </c>
      <c r="E457" s="11">
        <f>pf.step!T455-ProbeData!$E$2</f>
        <v>-7.5747901785714292E-2</v>
      </c>
      <c r="F457" s="11">
        <f>pf.step!U455-ProbeData!$F$2</f>
        <v>-1.3616391750000001</v>
      </c>
      <c r="G457" s="11">
        <f>pf.step!V455-ProbeData!$G$2</f>
        <v>0.14745406428571428</v>
      </c>
      <c r="H457" s="12"/>
      <c r="I457" s="15">
        <f>pf.step!H455</f>
        <v>14.999858141996098</v>
      </c>
      <c r="J457" s="15">
        <f>240</f>
        <v>240</v>
      </c>
    </row>
    <row r="458" spans="2:10" x14ac:dyDescent="0.25">
      <c r="B458" s="15">
        <f>pf.step!E456-ProbeData!$B$2</f>
        <v>-7.5001248132057867</v>
      </c>
      <c r="C458" s="15">
        <f>pf.step!F456-ProbeData!$C$2</f>
        <v>-12.990401105646868</v>
      </c>
      <c r="D458" s="15">
        <f>pf.step!G456-ProbeData!$D$2</f>
        <v>45.479910135426962</v>
      </c>
      <c r="E458" s="11">
        <f>pf.step!T456-ProbeData!$E$2</f>
        <v>-4.0588901785714282E-2</v>
      </c>
      <c r="F458" s="11">
        <f>pf.step!U456-ProbeData!$F$2</f>
        <v>-1.390733175</v>
      </c>
      <c r="G458" s="11">
        <f>pf.step!V456-ProbeData!$G$2</f>
        <v>0.17535206428571429</v>
      </c>
      <c r="H458" s="12"/>
      <c r="I458" s="15">
        <f>pf.step!H456</f>
        <v>15.00007976976311</v>
      </c>
      <c r="J458" s="15">
        <f>240</f>
        <v>240</v>
      </c>
    </row>
    <row r="459" spans="2:10" x14ac:dyDescent="0.25">
      <c r="B459" s="15">
        <f>pf.step!E457-ProbeData!$B$2</f>
        <v>-7.4999073608057643</v>
      </c>
      <c r="C459" s="15">
        <f>pf.step!F457-ProbeData!$C$2</f>
        <v>-12.990508388946921</v>
      </c>
      <c r="D459" s="15">
        <f>pf.step!G457-ProbeData!$D$2</f>
        <v>50.479764306426944</v>
      </c>
      <c r="E459" s="11">
        <f>pf.step!T457-ProbeData!$E$2</f>
        <v>-1.5090901785714286E-2</v>
      </c>
      <c r="F459" s="11">
        <f>pf.step!U457-ProbeData!$F$2</f>
        <v>-1.4101301750000002</v>
      </c>
      <c r="G459" s="11">
        <f>pf.step!V457-ProbeData!$G$2</f>
        <v>0.19463806428571429</v>
      </c>
      <c r="H459" s="12"/>
      <c r="I459" s="15">
        <f>pf.step!H457</f>
        <v>15.000063953995957</v>
      </c>
      <c r="J459" s="15">
        <f>240</f>
        <v>240</v>
      </c>
    </row>
    <row r="460" spans="2:10" x14ac:dyDescent="0.25">
      <c r="B460" s="15">
        <f>pf.step!E458-ProbeData!$B$2</f>
        <v>-7.5000907366057845</v>
      </c>
      <c r="C460" s="15">
        <f>pf.step!F458-ProbeData!$C$2</f>
        <v>-12.990381046346897</v>
      </c>
      <c r="D460" s="15">
        <f>pf.step!G458-ProbeData!$D$2</f>
        <v>55.480100764426936</v>
      </c>
      <c r="E460" s="11">
        <f>pf.step!T458-ProbeData!$E$2</f>
        <v>7.4490982142857137E-3</v>
      </c>
      <c r="F460" s="11">
        <f>pf.step!U458-ProbeData!$F$2</f>
        <v>-1.420005175</v>
      </c>
      <c r="G460" s="11">
        <f>pf.step!V458-ProbeData!$G$2</f>
        <v>0.20428806428571428</v>
      </c>
      <c r="H460" s="12"/>
      <c r="I460" s="15">
        <f>pf.step!H458</f>
        <v>15.000045359485037</v>
      </c>
      <c r="J460" s="15">
        <f>240</f>
        <v>240</v>
      </c>
    </row>
    <row r="461" spans="2:10" x14ac:dyDescent="0.25">
      <c r="B461" s="15">
        <f>pf.step!E459-ProbeData!$B$2</f>
        <v>-7.5000059337057792</v>
      </c>
      <c r="C461" s="15">
        <f>pf.step!F459-ProbeData!$C$2</f>
        <v>-12.990584357746911</v>
      </c>
      <c r="D461" s="15">
        <f>pf.step!G459-ProbeData!$D$2</f>
        <v>60.48001875142694</v>
      </c>
      <c r="E461" s="11">
        <f>pf.step!T459-ProbeData!$E$2</f>
        <v>3.1334098214285712E-2</v>
      </c>
      <c r="F461" s="11">
        <f>pf.step!U459-ProbeData!$F$2</f>
        <v>-1.4174421750000001</v>
      </c>
      <c r="G461" s="11">
        <f>pf.step!V459-ProbeData!$G$2</f>
        <v>0.1989560642857143</v>
      </c>
      <c r="H461" s="12"/>
      <c r="I461" s="15">
        <f>pf.step!H459</f>
        <v>15.000179030976952</v>
      </c>
      <c r="J461" s="15">
        <f>240</f>
        <v>240</v>
      </c>
    </row>
    <row r="462" spans="2:10" x14ac:dyDescent="0.25">
      <c r="B462" s="15">
        <f>pf.step!E460-ProbeData!$B$2</f>
        <v>-7.500071673505829</v>
      </c>
      <c r="C462" s="15">
        <f>pf.step!F460-ProbeData!$C$2</f>
        <v>-12.990614111746879</v>
      </c>
      <c r="D462" s="15">
        <f>pf.step!G460-ProbeData!$D$2</f>
        <v>65.480018787926952</v>
      </c>
      <c r="E462" s="11">
        <f>pf.step!T460-ProbeData!$E$2</f>
        <v>6.1916098214285717E-2</v>
      </c>
      <c r="F462" s="11">
        <f>pf.step!U460-ProbeData!$F$2</f>
        <v>-1.3935561750000001</v>
      </c>
      <c r="G462" s="11">
        <f>pf.step!V460-ProbeData!$G$2</f>
        <v>0.1719760642857143</v>
      </c>
      <c r="H462" s="12"/>
      <c r="I462" s="15">
        <f>pf.step!H460</f>
        <v>15.00023766838518</v>
      </c>
      <c r="J462" s="15">
        <f>240</f>
        <v>240</v>
      </c>
    </row>
    <row r="463" spans="2:10" x14ac:dyDescent="0.25">
      <c r="B463" s="15">
        <f>pf.step!E461-ProbeData!$B$2</f>
        <v>4.0004941865845467E-6</v>
      </c>
      <c r="C463" s="15">
        <f>pf.step!F461-ProbeData!$C$2</f>
        <v>-4.9999688207469148</v>
      </c>
      <c r="D463" s="15">
        <f>pf.step!G461-ProbeData!$D$2</f>
        <v>-14.519903380673071</v>
      </c>
      <c r="E463" s="11">
        <f>pf.step!T461-ProbeData!$E$2</f>
        <v>-3.9423901785714283E-2</v>
      </c>
      <c r="F463" s="11">
        <f>pf.step!U461-ProbeData!$F$2</f>
        <v>-0.218791175</v>
      </c>
      <c r="G463" s="11">
        <f>pf.step!V461-ProbeData!$G$2</f>
        <v>3.8060642857142856E-3</v>
      </c>
      <c r="H463" s="12"/>
      <c r="I463" s="15">
        <f>pf.step!H461</f>
        <v>4.9999688207485153</v>
      </c>
      <c r="J463" s="15">
        <f>270</f>
        <v>270</v>
      </c>
    </row>
    <row r="464" spans="2:10" x14ac:dyDescent="0.25">
      <c r="B464" s="15">
        <f>pf.step!E462-ProbeData!$B$2</f>
        <v>1.2908589422977457E-4</v>
      </c>
      <c r="C464" s="15">
        <f>pf.step!F462-ProbeData!$C$2</f>
        <v>-4.9997502292468994</v>
      </c>
      <c r="D464" s="15">
        <f>pf.step!G462-ProbeData!$D$2</f>
        <v>-9.5202594371730527</v>
      </c>
      <c r="E464" s="11">
        <f>pf.step!T462-ProbeData!$E$2</f>
        <v>-4.9423901785714285E-2</v>
      </c>
      <c r="F464" s="11">
        <f>pf.step!U462-ProbeData!$F$2</f>
        <v>-0.26754917500000003</v>
      </c>
      <c r="G464" s="11">
        <f>pf.step!V462-ProbeData!$G$2</f>
        <v>4.8700642857142859E-3</v>
      </c>
      <c r="H464" s="12"/>
      <c r="I464" s="15">
        <f>pf.step!H462</f>
        <v>4.9997502309132997</v>
      </c>
      <c r="J464" s="15">
        <f>270</f>
        <v>270</v>
      </c>
    </row>
    <row r="465" spans="2:10" x14ac:dyDescent="0.25">
      <c r="B465" s="15">
        <f>pf.step!E463-ProbeData!$B$2</f>
        <v>9.1955894220063783E-5</v>
      </c>
      <c r="C465" s="15">
        <f>pf.step!F463-ProbeData!$C$2</f>
        <v>-4.9998500904468983</v>
      </c>
      <c r="D465" s="15">
        <f>pf.step!G463-ProbeData!$D$2</f>
        <v>-4.5200733896730583</v>
      </c>
      <c r="E465" s="11">
        <f>pf.step!T463-ProbeData!$E$2</f>
        <v>-6.1904901785714284E-2</v>
      </c>
      <c r="F465" s="11">
        <f>pf.step!U463-ProbeData!$F$2</f>
        <v>-0.32862217500000002</v>
      </c>
      <c r="G465" s="11">
        <f>pf.step!V463-ProbeData!$G$2</f>
        <v>6.171064285714286E-3</v>
      </c>
      <c r="H465" s="12"/>
      <c r="I465" s="15">
        <f>pf.step!H463</f>
        <v>4.9998500912925126</v>
      </c>
      <c r="J465" s="15">
        <f>270</f>
        <v>270</v>
      </c>
    </row>
    <row r="466" spans="2:10" x14ac:dyDescent="0.25">
      <c r="B466" s="15">
        <f>pf.step!E464-ProbeData!$B$2</f>
        <v>-1.2548450575877723E-4</v>
      </c>
      <c r="C466" s="15">
        <f>pf.step!F464-ProbeData!$C$2</f>
        <v>-4.9998724594468626</v>
      </c>
      <c r="D466" s="15">
        <f>pf.step!G464-ProbeData!$D$2</f>
        <v>0.48005089582696314</v>
      </c>
      <c r="E466" s="11">
        <f>pf.step!T464-ProbeData!$E$2</f>
        <v>-7.7449901785714287E-2</v>
      </c>
      <c r="F466" s="11">
        <f>pf.step!U464-ProbeData!$F$2</f>
        <v>-0.405318175</v>
      </c>
      <c r="G466" s="11">
        <f>pf.step!V464-ProbeData!$G$2</f>
        <v>7.8680642857142848E-3</v>
      </c>
      <c r="H466" s="12"/>
      <c r="I466" s="15">
        <f>pf.step!H464</f>
        <v>4.999872461021539</v>
      </c>
      <c r="J466" s="15">
        <f>270</f>
        <v>270</v>
      </c>
    </row>
    <row r="467" spans="2:10" x14ac:dyDescent="0.25">
      <c r="B467" s="15">
        <f>pf.step!E465-ProbeData!$B$2</f>
        <v>9.8972394198426628E-5</v>
      </c>
      <c r="C467" s="15">
        <f>pf.step!F465-ProbeData!$C$2</f>
        <v>-5.0001857923468833</v>
      </c>
      <c r="D467" s="15">
        <f>pf.step!G465-ProbeData!$D$2</f>
        <v>5.4799806138269389</v>
      </c>
      <c r="E467" s="11">
        <f>pf.step!T465-ProbeData!$E$2</f>
        <v>-9.4924901785714291E-2</v>
      </c>
      <c r="F467" s="11">
        <f>pf.step!U465-ProbeData!$F$2</f>
        <v>-0.50098617499999998</v>
      </c>
      <c r="G467" s="11">
        <f>pf.step!V465-ProbeData!$G$2</f>
        <v>1.0077064285714286E-2</v>
      </c>
      <c r="H467" s="12"/>
      <c r="I467" s="15">
        <f>pf.step!H465</f>
        <v>5.0001857933264002</v>
      </c>
      <c r="J467" s="15">
        <f>270</f>
        <v>270</v>
      </c>
    </row>
    <row r="468" spans="2:10" x14ac:dyDescent="0.25">
      <c r="B468" s="15">
        <f>pf.step!E466-ProbeData!$B$2</f>
        <v>-3.1076905770532903E-5</v>
      </c>
      <c r="C468" s="15">
        <f>pf.step!F466-ProbeData!$C$2</f>
        <v>-4.9997682644469137</v>
      </c>
      <c r="D468" s="15">
        <f>pf.step!G466-ProbeData!$D$2</f>
        <v>10.479953953326941</v>
      </c>
      <c r="E468" s="11">
        <f>pf.step!T466-ProbeData!$E$2</f>
        <v>-0.11219890178571429</v>
      </c>
      <c r="F468" s="11">
        <f>pf.step!U466-ProbeData!$F$2</f>
        <v>-0.61750817499999999</v>
      </c>
      <c r="G468" s="11">
        <f>pf.step!V466-ProbeData!$G$2</f>
        <v>1.2809064285714286E-2</v>
      </c>
      <c r="H468" s="12"/>
      <c r="I468" s="15">
        <f>pf.step!H466</f>
        <v>4.9997682645434951</v>
      </c>
      <c r="J468" s="15">
        <f>270</f>
        <v>270</v>
      </c>
    </row>
    <row r="469" spans="2:10" x14ac:dyDescent="0.25">
      <c r="B469" s="15">
        <f>pf.step!E467-ProbeData!$B$2</f>
        <v>-1.7824805809141253E-5</v>
      </c>
      <c r="C469" s="15">
        <f>pf.step!F467-ProbeData!$C$2</f>
        <v>-5.0002211917469026</v>
      </c>
      <c r="D469" s="15">
        <f>pf.step!G467-ProbeData!$D$2</f>
        <v>15.48008953932694</v>
      </c>
      <c r="E469" s="11">
        <f>pf.step!T467-ProbeData!$E$2</f>
        <v>-0.1219609017857143</v>
      </c>
      <c r="F469" s="11">
        <f>pf.step!U467-ProbeData!$F$2</f>
        <v>-0.75249917499999996</v>
      </c>
      <c r="G469" s="11">
        <f>pf.step!V467-ProbeData!$G$2</f>
        <v>1.5904064285714285E-2</v>
      </c>
      <c r="H469" s="12"/>
      <c r="I469" s="15">
        <f>pf.step!H467</f>
        <v>5.0002211917786736</v>
      </c>
      <c r="J469" s="15">
        <f>270</f>
        <v>270</v>
      </c>
    </row>
    <row r="470" spans="2:10" x14ac:dyDescent="0.25">
      <c r="B470" s="15">
        <f>pf.step!E468-ProbeData!$B$2</f>
        <v>1.0093259419363676E-4</v>
      </c>
      <c r="C470" s="15">
        <f>pf.step!F468-ProbeData!$C$2</f>
        <v>-4.9997525827468507</v>
      </c>
      <c r="D470" s="15">
        <f>pf.step!G468-ProbeData!$D$2</f>
        <v>20.480023302826936</v>
      </c>
      <c r="E470" s="11">
        <f>pf.step!T468-ProbeData!$E$2</f>
        <v>-0.11741790178571429</v>
      </c>
      <c r="F470" s="11">
        <f>pf.step!U468-ProbeData!$F$2</f>
        <v>-0.89404917499999992</v>
      </c>
      <c r="G470" s="11">
        <f>pf.step!V468-ProbeData!$G$2</f>
        <v>1.9110064285714285E-2</v>
      </c>
      <c r="H470" s="12"/>
      <c r="I470" s="15">
        <f>pf.step!H468</f>
        <v>4.9997525837656402</v>
      </c>
      <c r="J470" s="15">
        <f>270</f>
        <v>270</v>
      </c>
    </row>
    <row r="471" spans="2:10" x14ac:dyDescent="0.25">
      <c r="B471" s="15">
        <f>pf.step!E469-ProbeData!$B$2</f>
        <v>6.7597294219012838E-5</v>
      </c>
      <c r="C471" s="15">
        <f>pf.step!F469-ProbeData!$C$2</f>
        <v>-4.9998287784468971</v>
      </c>
      <c r="D471" s="15">
        <f>pf.step!G469-ProbeData!$D$2</f>
        <v>25.479882883826917</v>
      </c>
      <c r="E471" s="11">
        <f>pf.step!T469-ProbeData!$E$2</f>
        <v>-9.7910901785714294E-2</v>
      </c>
      <c r="F471" s="11">
        <f>pf.step!U469-ProbeData!$F$2</f>
        <v>-1.024365175</v>
      </c>
      <c r="G471" s="11">
        <f>pf.step!V469-ProbeData!$G$2</f>
        <v>2.2040064285714284E-2</v>
      </c>
      <c r="H471" s="12"/>
      <c r="I471" s="15">
        <f>pf.step!H469</f>
        <v>4.9998287789038516</v>
      </c>
      <c r="J471" s="15">
        <f>270</f>
        <v>270</v>
      </c>
    </row>
    <row r="472" spans="2:10" x14ac:dyDescent="0.25">
      <c r="B472" s="15">
        <f>pf.step!E470-ProbeData!$B$2</f>
        <v>3.6416794159777055E-5</v>
      </c>
      <c r="C472" s="15">
        <f>pf.step!F470-ProbeData!$C$2</f>
        <v>-5.0001772891469045</v>
      </c>
      <c r="D472" s="15">
        <f>pf.step!G470-ProbeData!$D$2</f>
        <v>30.480110313326918</v>
      </c>
      <c r="E472" s="11">
        <f>pf.step!T470-ProbeData!$E$2</f>
        <v>-7.1831901785714289E-2</v>
      </c>
      <c r="F472" s="11">
        <f>pf.step!U470-ProbeData!$F$2</f>
        <v>-1.1298251750000001</v>
      </c>
      <c r="G472" s="11">
        <f>pf.step!V470-ProbeData!$G$2</f>
        <v>2.4610064285714287E-2</v>
      </c>
      <c r="H472" s="12"/>
      <c r="I472" s="15">
        <f>pf.step!H470</f>
        <v>5.0001772892795175</v>
      </c>
      <c r="J472" s="15">
        <f>270</f>
        <v>270</v>
      </c>
    </row>
    <row r="473" spans="2:10" x14ac:dyDescent="0.25">
      <c r="B473" s="15">
        <f>pf.step!E471-ProbeData!$B$2</f>
        <v>-1.7464610579054352E-4</v>
      </c>
      <c r="C473" s="15">
        <f>pf.step!F471-ProbeData!$C$2</f>
        <v>-4.9997628493468937</v>
      </c>
      <c r="D473" s="15">
        <f>pf.step!G471-ProbeData!$D$2</f>
        <v>35.47979662082696</v>
      </c>
      <c r="E473" s="11">
        <f>pf.step!T471-ProbeData!$E$2</f>
        <v>-4.6308901785714285E-2</v>
      </c>
      <c r="F473" s="11">
        <f>pf.step!U471-ProbeData!$F$2</f>
        <v>-1.207843175</v>
      </c>
      <c r="G473" s="11">
        <f>pf.step!V471-ProbeData!$G$2</f>
        <v>2.6988064285714285E-2</v>
      </c>
      <c r="H473" s="12"/>
      <c r="I473" s="15">
        <f>pf.step!H471</f>
        <v>4.9997628523971649</v>
      </c>
      <c r="J473" s="15">
        <f>270</f>
        <v>270</v>
      </c>
    </row>
    <row r="474" spans="2:10" x14ac:dyDescent="0.25">
      <c r="B474" s="15">
        <f>pf.step!E472-ProbeData!$B$2</f>
        <v>-2.4144050576069276E-4</v>
      </c>
      <c r="C474" s="15">
        <f>pf.step!F472-ProbeData!$C$2</f>
        <v>-4.9999494106801876</v>
      </c>
      <c r="D474" s="15">
        <f>pf.step!G472-ProbeData!$D$2</f>
        <v>40.479711578326942</v>
      </c>
      <c r="E474" s="11">
        <f>pf.step!T472-ProbeData!$E$2</f>
        <v>-2.6298901785714285E-2</v>
      </c>
      <c r="F474" s="11">
        <f>pf.step!U472-ProbeData!$F$2</f>
        <v>-1.262289175</v>
      </c>
      <c r="G474" s="11">
        <f>pf.step!V472-ProbeData!$G$2</f>
        <v>2.8890064285714286E-2</v>
      </c>
      <c r="H474" s="12"/>
      <c r="I474" s="15">
        <f>pf.step!H472</f>
        <v>4.9999494165095983</v>
      </c>
      <c r="J474" s="15">
        <f>270</f>
        <v>270</v>
      </c>
    </row>
    <row r="475" spans="2:10" x14ac:dyDescent="0.25">
      <c r="B475" s="15">
        <f>pf.step!E473-ProbeData!$B$2</f>
        <v>-9.4049205813462322E-5</v>
      </c>
      <c r="C475" s="15">
        <f>pf.step!F473-ProbeData!$C$2</f>
        <v>-5.0000017465469</v>
      </c>
      <c r="D475" s="15">
        <f>pf.step!G473-ProbeData!$D$2</f>
        <v>45.48000933982695</v>
      </c>
      <c r="E475" s="11">
        <f>pf.step!T473-ProbeData!$E$2</f>
        <v>-1.0796901785714285E-2</v>
      </c>
      <c r="F475" s="11">
        <f>pf.step!U473-ProbeData!$F$2</f>
        <v>-1.298527175</v>
      </c>
      <c r="G475" s="11">
        <f>pf.step!V473-ProbeData!$G$2</f>
        <v>3.0506064285714285E-2</v>
      </c>
      <c r="H475" s="12"/>
      <c r="I475" s="15">
        <f>pf.step!H473</f>
        <v>5.0000017474314253</v>
      </c>
      <c r="J475" s="15">
        <f>270</f>
        <v>270</v>
      </c>
    </row>
    <row r="476" spans="2:10" x14ac:dyDescent="0.25">
      <c r="B476" s="15">
        <f>pf.step!E474-ProbeData!$B$2</f>
        <v>1.2340319420900414E-4</v>
      </c>
      <c r="C476" s="15">
        <f>pf.step!F474-ProbeData!$C$2</f>
        <v>-5.0001090298468966</v>
      </c>
      <c r="D476" s="15">
        <f>pf.step!G474-ProbeData!$D$2</f>
        <v>50.479863510826931</v>
      </c>
      <c r="E476" s="11">
        <f>pf.step!T474-ProbeData!$E$2</f>
        <v>1.4600982142857143E-3</v>
      </c>
      <c r="F476" s="11">
        <f>pf.step!U474-ProbeData!$F$2</f>
        <v>-1.320706175</v>
      </c>
      <c r="G476" s="11">
        <f>pf.step!V474-ProbeData!$G$2</f>
        <v>3.1580064285714284E-2</v>
      </c>
      <c r="H476" s="12"/>
      <c r="I476" s="15">
        <f>pf.step!H474</f>
        <v>5.0001090313696981</v>
      </c>
      <c r="J476" s="15">
        <f>270</f>
        <v>270</v>
      </c>
    </row>
    <row r="477" spans="2:10" x14ac:dyDescent="0.25">
      <c r="B477" s="15">
        <f>pf.step!E475-ProbeData!$B$2</f>
        <v>-5.9972605811253743E-5</v>
      </c>
      <c r="C477" s="15">
        <f>pf.step!F475-ProbeData!$C$2</f>
        <v>-4.9999816872469296</v>
      </c>
      <c r="D477" s="15">
        <f>pf.step!G475-ProbeData!$D$2</f>
        <v>55.479699968826935</v>
      </c>
      <c r="E477" s="11">
        <f>pf.step!T475-ProbeData!$E$2</f>
        <v>1.2365098214285716E-2</v>
      </c>
      <c r="F477" s="11">
        <f>pf.step!U475-ProbeData!$F$2</f>
        <v>-1.3303321750000001</v>
      </c>
      <c r="G477" s="11">
        <f>pf.step!V475-ProbeData!$G$2</f>
        <v>3.1930064285714287E-2</v>
      </c>
      <c r="H477" s="12"/>
      <c r="I477" s="15">
        <f>pf.step!H475</f>
        <v>4.9999816876066028</v>
      </c>
      <c r="J477" s="15">
        <f>270</f>
        <v>270</v>
      </c>
    </row>
    <row r="478" spans="2:10" x14ac:dyDescent="0.25">
      <c r="B478" s="15">
        <f>pf.step!E476-ProbeData!$B$2</f>
        <v>2.483029419408922E-5</v>
      </c>
      <c r="C478" s="15">
        <f>pf.step!F476-ProbeData!$C$2</f>
        <v>-5.0001849986468869</v>
      </c>
      <c r="D478" s="15">
        <f>pf.step!G476-ProbeData!$D$2</f>
        <v>60.480117955826927</v>
      </c>
      <c r="E478" s="11">
        <f>pf.step!T476-ProbeData!$E$2</f>
        <v>2.2909098214285713E-2</v>
      </c>
      <c r="F478" s="11">
        <f>pf.step!U476-ProbeData!$F$2</f>
        <v>-1.3278861750000002</v>
      </c>
      <c r="G478" s="11">
        <f>pf.step!V476-ProbeData!$G$2</f>
        <v>3.1439064285714288E-2</v>
      </c>
      <c r="H478" s="12"/>
      <c r="I478" s="15">
        <f>pf.step!H476</f>
        <v>5.0001849987085389</v>
      </c>
      <c r="J478" s="15">
        <f>270</f>
        <v>270</v>
      </c>
    </row>
    <row r="479" spans="2:10" x14ac:dyDescent="0.25">
      <c r="B479" s="15">
        <f>pf.step!E477-ProbeData!$B$2</f>
        <v>-4.0909505798936152E-5</v>
      </c>
      <c r="C479" s="15">
        <f>pf.step!F477-ProbeData!$C$2</f>
        <v>-5.0002147526469116</v>
      </c>
      <c r="D479" s="15">
        <f>pf.step!G477-ProbeData!$D$2</f>
        <v>65.480117992326939</v>
      </c>
      <c r="E479" s="11">
        <f>pf.step!T477-ProbeData!$E$2</f>
        <v>3.1962098214285715E-2</v>
      </c>
      <c r="F479" s="11">
        <f>pf.step!U477-ProbeData!$F$2</f>
        <v>-1.312738175</v>
      </c>
      <c r="G479" s="11">
        <f>pf.step!V477-ProbeData!$G$2</f>
        <v>3.0144064285714284E-2</v>
      </c>
      <c r="H479" s="12"/>
      <c r="I479" s="15">
        <f>pf.step!H477</f>
        <v>5.0002147528142631</v>
      </c>
      <c r="J479" s="15">
        <f>270</f>
        <v>270</v>
      </c>
    </row>
    <row r="480" spans="2:10" x14ac:dyDescent="0.25">
      <c r="B480" s="15">
        <f>pf.step!E478-ProbeData!$B$2</f>
        <v>-4.0909505798936152E-5</v>
      </c>
      <c r="C480" s="15">
        <f>pf.step!F478-ProbeData!$C$2</f>
        <v>-9.9999595946468958</v>
      </c>
      <c r="D480" s="15">
        <f>pf.step!G478-ProbeData!$D$2</f>
        <v>65.480117992326939</v>
      </c>
      <c r="E480" s="11">
        <f>pf.step!T478-ProbeData!$E$2</f>
        <v>6.0529098214285718E-2</v>
      </c>
      <c r="F480" s="11">
        <f>pf.step!U478-ProbeData!$F$2</f>
        <v>-1.3751391750000002</v>
      </c>
      <c r="G480" s="11">
        <f>pf.step!V478-ProbeData!$G$2</f>
        <v>3.5427064285714287E-2</v>
      </c>
      <c r="H480" s="12"/>
      <c r="I480" s="15">
        <f>pf.step!H478</f>
        <v>9.9999595947305746</v>
      </c>
      <c r="J480" s="15">
        <f>270</f>
        <v>270</v>
      </c>
    </row>
    <row r="481" spans="2:10" x14ac:dyDescent="0.25">
      <c r="B481" s="15">
        <f>pf.step!E479-ProbeData!$B$2</f>
        <v>2.483029419408922E-5</v>
      </c>
      <c r="C481" s="15">
        <f>pf.step!F479-ProbeData!$C$2</f>
        <v>-9.9999298406468711</v>
      </c>
      <c r="D481" s="15">
        <f>pf.step!G479-ProbeData!$D$2</f>
        <v>60.480117955826927</v>
      </c>
      <c r="E481" s="11">
        <f>pf.step!T479-ProbeData!$E$2</f>
        <v>3.5516098214285717E-2</v>
      </c>
      <c r="F481" s="11">
        <f>pf.step!U479-ProbeData!$F$2</f>
        <v>-1.4018951750000002</v>
      </c>
      <c r="G481" s="11">
        <f>pf.step!V479-ProbeData!$G$2</f>
        <v>3.774106428571429E-2</v>
      </c>
      <c r="H481" s="12"/>
      <c r="I481" s="15">
        <f>pf.step!H479</f>
        <v>9.999929840677698</v>
      </c>
      <c r="J481" s="15">
        <f>270</f>
        <v>270</v>
      </c>
    </row>
    <row r="482" spans="2:10" x14ac:dyDescent="0.25">
      <c r="B482" s="15">
        <f>pf.step!E480-ProbeData!$B$2</f>
        <v>-5.9972605811253743E-5</v>
      </c>
      <c r="C482" s="15">
        <f>pf.step!F480-ProbeData!$C$2</f>
        <v>-10.000226529246845</v>
      </c>
      <c r="D482" s="15">
        <f>pf.step!G480-ProbeData!$D$2</f>
        <v>55.479699968826935</v>
      </c>
      <c r="E482" s="11">
        <f>pf.step!T480-ProbeData!$E$2</f>
        <v>9.3520982142857156E-3</v>
      </c>
      <c r="F482" s="11">
        <f>pf.step!U480-ProbeData!$F$2</f>
        <v>-1.407422175</v>
      </c>
      <c r="G482" s="11">
        <f>pf.step!V480-ProbeData!$G$2</f>
        <v>3.8134064285714288E-2</v>
      </c>
      <c r="H482" s="12"/>
      <c r="I482" s="15">
        <f>pf.step!H480</f>
        <v>10.000226529426676</v>
      </c>
      <c r="J482" s="15">
        <f>270</f>
        <v>270</v>
      </c>
    </row>
    <row r="483" spans="2:10" x14ac:dyDescent="0.25">
      <c r="B483" s="15">
        <f>pf.step!E481-ProbeData!$B$2</f>
        <v>1.2340319420900414E-4</v>
      </c>
      <c r="C483" s="15">
        <f>pf.step!F481-ProbeData!$C$2</f>
        <v>-9.9998538718468808</v>
      </c>
      <c r="D483" s="15">
        <f>pf.step!G481-ProbeData!$D$2</f>
        <v>50.479863510826931</v>
      </c>
      <c r="E483" s="11">
        <f>pf.step!T481-ProbeData!$E$2</f>
        <v>-1.4572901785714285E-2</v>
      </c>
      <c r="F483" s="11">
        <f>pf.step!U481-ProbeData!$F$2</f>
        <v>-1.396709175</v>
      </c>
      <c r="G483" s="11">
        <f>pf.step!V481-ProbeData!$G$2</f>
        <v>3.6643064285714289E-2</v>
      </c>
      <c r="H483" s="12"/>
      <c r="I483" s="15">
        <f>pf.step!H481</f>
        <v>9.999853872608309</v>
      </c>
      <c r="J483" s="15">
        <f>270</f>
        <v>270</v>
      </c>
    </row>
    <row r="484" spans="2:10" x14ac:dyDescent="0.25">
      <c r="B484" s="15">
        <f>pf.step!E482-ProbeData!$B$2</f>
        <v>-9.4049205813462322E-5</v>
      </c>
      <c r="C484" s="15">
        <f>pf.step!F482-ProbeData!$C$2</f>
        <v>-10.000246588546872</v>
      </c>
      <c r="D484" s="15">
        <f>pf.step!G482-ProbeData!$D$2</f>
        <v>45.48000933982695</v>
      </c>
      <c r="E484" s="11">
        <f>pf.step!T482-ProbeData!$E$2</f>
        <v>-3.9885901785714287E-2</v>
      </c>
      <c r="F484" s="11">
        <f>pf.step!U482-ProbeData!$F$2</f>
        <v>-1.3728701750000001</v>
      </c>
      <c r="G484" s="11">
        <f>pf.step!V482-ProbeData!$G$2</f>
        <v>3.4613064285714291E-2</v>
      </c>
      <c r="H484" s="12"/>
      <c r="I484" s="15">
        <f>pf.step!H482</f>
        <v>10.000246588989125</v>
      </c>
      <c r="J484" s="15">
        <f>270</f>
        <v>270</v>
      </c>
    </row>
    <row r="485" spans="2:10" x14ac:dyDescent="0.25">
      <c r="B485" s="15">
        <f>pf.step!E483-ProbeData!$B$2</f>
        <v>-2.4144050576069276E-4</v>
      </c>
      <c r="C485" s="15">
        <f>pf.step!F483-ProbeData!$C$2</f>
        <v>-10.000194252680217</v>
      </c>
      <c r="D485" s="15">
        <f>pf.step!G483-ProbeData!$D$2</f>
        <v>40.479711578326942</v>
      </c>
      <c r="E485" s="11">
        <f>pf.step!T483-ProbeData!$E$2</f>
        <v>-7.1196901785714292E-2</v>
      </c>
      <c r="F485" s="11">
        <f>pf.step!U483-ProbeData!$F$2</f>
        <v>-1.3351561750000001</v>
      </c>
      <c r="G485" s="11">
        <f>pf.step!V483-ProbeData!$G$2</f>
        <v>3.2050064285714289E-2</v>
      </c>
      <c r="H485" s="12"/>
      <c r="I485" s="15">
        <f>pf.step!H483</f>
        <v>10.000194255594836</v>
      </c>
      <c r="J485" s="15">
        <f>270</f>
        <v>270</v>
      </c>
    </row>
    <row r="486" spans="2:10" x14ac:dyDescent="0.25">
      <c r="B486" s="15">
        <f>pf.step!E484-ProbeData!$B$2</f>
        <v>-1.7464610579054352E-4</v>
      </c>
      <c r="C486" s="15">
        <f>pf.step!F484-ProbeData!$C$2</f>
        <v>-10.000007691346866</v>
      </c>
      <c r="D486" s="15">
        <f>pf.step!G484-ProbeData!$D$2</f>
        <v>35.47979662082696</v>
      </c>
      <c r="E486" s="11">
        <f>pf.step!T484-ProbeData!$E$2</f>
        <v>-0.1132909017857143</v>
      </c>
      <c r="F486" s="11">
        <f>pf.step!U484-ProbeData!$F$2</f>
        <v>-1.2791731750000002</v>
      </c>
      <c r="G486" s="11">
        <f>pf.step!V484-ProbeData!$G$2</f>
        <v>2.9168064285714286E-2</v>
      </c>
      <c r="H486" s="12"/>
      <c r="I486" s="15">
        <f>pf.step!H484</f>
        <v>10.000007692871929</v>
      </c>
      <c r="J486" s="15">
        <f>270</f>
        <v>270</v>
      </c>
    </row>
    <row r="487" spans="2:10" x14ac:dyDescent="0.25">
      <c r="B487" s="15">
        <f>pf.step!E485-ProbeData!$B$2</f>
        <v>3.6416794159777055E-5</v>
      </c>
      <c r="C487" s="15">
        <f>pf.step!F485-ProbeData!$C$2</f>
        <v>-9.9999221311468887</v>
      </c>
      <c r="D487" s="15">
        <f>pf.step!G485-ProbeData!$D$2</f>
        <v>30.480110313326918</v>
      </c>
      <c r="E487" s="11">
        <f>pf.step!T485-ProbeData!$E$2</f>
        <v>-0.1672139017857143</v>
      </c>
      <c r="F487" s="11">
        <f>pf.step!U485-ProbeData!$F$2</f>
        <v>-1.196939175</v>
      </c>
      <c r="G487" s="11">
        <f>pf.step!V485-ProbeData!$G$2</f>
        <v>2.6301064285714285E-2</v>
      </c>
      <c r="H487" s="12"/>
      <c r="I487" s="15">
        <f>pf.step!H485</f>
        <v>9.9999221312131983</v>
      </c>
      <c r="J487" s="15">
        <f>270</f>
        <v>270</v>
      </c>
    </row>
    <row r="488" spans="2:10" x14ac:dyDescent="0.25">
      <c r="B488" s="15">
        <f>pf.step!E486-ProbeData!$B$2</f>
        <v>6.7597294219012838E-5</v>
      </c>
      <c r="C488" s="15">
        <f>pf.step!F486-ProbeData!$C$2</f>
        <v>-10.000073620446869</v>
      </c>
      <c r="D488" s="15">
        <f>pf.step!G486-ProbeData!$D$2</f>
        <v>25.479882883826917</v>
      </c>
      <c r="E488" s="11">
        <f>pf.step!T486-ProbeData!$E$2</f>
        <v>-0.22589290178571428</v>
      </c>
      <c r="F488" s="11">
        <f>pf.step!U486-ProbeData!$F$2</f>
        <v>-1.0795431750000002</v>
      </c>
      <c r="G488" s="11">
        <f>pf.step!V486-ProbeData!$G$2</f>
        <v>2.3334064285714284E-2</v>
      </c>
      <c r="H488" s="12"/>
      <c r="I488" s="15">
        <f>pf.step!H486</f>
        <v>10.000073620675337</v>
      </c>
      <c r="J488" s="15">
        <f>270</f>
        <v>270</v>
      </c>
    </row>
    <row r="489" spans="2:10" x14ac:dyDescent="0.25">
      <c r="B489" s="15">
        <f>pf.step!E487-ProbeData!$B$2</f>
        <v>1.0093259419363676E-4</v>
      </c>
      <c r="C489" s="15">
        <f>pf.step!F487-ProbeData!$C$2</f>
        <v>-9.9999974247468799</v>
      </c>
      <c r="D489" s="15">
        <f>pf.step!G487-ProbeData!$D$2</f>
        <v>20.480023302826936</v>
      </c>
      <c r="E489" s="11">
        <f>pf.step!T487-ProbeData!$E$2</f>
        <v>-0.26893390178571425</v>
      </c>
      <c r="F489" s="11">
        <f>pf.step!U487-ProbeData!$F$2</f>
        <v>-0.92543417499999991</v>
      </c>
      <c r="G489" s="11">
        <f>pf.step!V487-ProbeData!$G$2</f>
        <v>1.9672064285714285E-2</v>
      </c>
      <c r="H489" s="12"/>
      <c r="I489" s="15">
        <f>pf.step!H487</f>
        <v>9.9999974252562502</v>
      </c>
      <c r="J489" s="15">
        <f>270</f>
        <v>270</v>
      </c>
    </row>
    <row r="490" spans="2:10" x14ac:dyDescent="0.25">
      <c r="B490" s="15">
        <f>pf.step!E488-ProbeData!$B$2</f>
        <v>-1.7824805809141253E-5</v>
      </c>
      <c r="C490" s="15">
        <f>pf.step!F488-ProbeData!$C$2</f>
        <v>-9.9999660337468868</v>
      </c>
      <c r="D490" s="15">
        <f>pf.step!G488-ProbeData!$D$2</f>
        <v>15.48008953932694</v>
      </c>
      <c r="E490" s="11">
        <f>pf.step!T488-ProbeData!$E$2</f>
        <v>-0.27342690178571427</v>
      </c>
      <c r="F490" s="11">
        <f>pf.step!U488-ProbeData!$F$2</f>
        <v>-0.75575717499999995</v>
      </c>
      <c r="G490" s="11">
        <f>pf.step!V488-ProbeData!$G$2</f>
        <v>1.5300064285714286E-2</v>
      </c>
      <c r="H490" s="12"/>
      <c r="I490" s="15">
        <f>pf.step!H488</f>
        <v>9.9999660337627727</v>
      </c>
      <c r="J490" s="15">
        <f>270</f>
        <v>270</v>
      </c>
    </row>
    <row r="491" spans="2:10" x14ac:dyDescent="0.25">
      <c r="B491" s="15">
        <f>pf.step!E489-ProbeData!$B$2</f>
        <v>-3.1076905770532903E-5</v>
      </c>
      <c r="C491" s="15">
        <f>pf.step!F489-ProbeData!$C$2</f>
        <v>-10.000013106446886</v>
      </c>
      <c r="D491" s="15">
        <f>pf.step!G489-ProbeData!$D$2</f>
        <v>10.479953953326941</v>
      </c>
      <c r="E491" s="11">
        <f>pf.step!T489-ProbeData!$E$2</f>
        <v>-0.24394390178571429</v>
      </c>
      <c r="F491" s="11">
        <f>pf.step!U489-ProbeData!$F$2</f>
        <v>-0.60370417499999995</v>
      </c>
      <c r="G491" s="11">
        <f>pf.step!V489-ProbeData!$G$2</f>
        <v>1.1563064285714285E-2</v>
      </c>
      <c r="H491" s="12"/>
      <c r="I491" s="15">
        <f>pf.step!H489</f>
        <v>10.000013106495174</v>
      </c>
      <c r="J491" s="15">
        <f>270</f>
        <v>270</v>
      </c>
    </row>
    <row r="492" spans="2:10" x14ac:dyDescent="0.25">
      <c r="B492" s="15">
        <f>pf.step!E490-ProbeData!$B$2</f>
        <v>9.8972394198426628E-5</v>
      </c>
      <c r="C492" s="15">
        <f>pf.step!F490-ProbeData!$C$2</f>
        <v>-9.9999306343468675</v>
      </c>
      <c r="D492" s="15">
        <f>pf.step!G490-ProbeData!$D$2</f>
        <v>5.4799806138269389</v>
      </c>
      <c r="E492" s="11">
        <f>pf.step!T490-ProbeData!$E$2</f>
        <v>-0.2017939017857143</v>
      </c>
      <c r="F492" s="11">
        <f>pf.step!U490-ProbeData!$F$2</f>
        <v>-0.48230117500000003</v>
      </c>
      <c r="G492" s="11">
        <f>pf.step!V490-ProbeData!$G$2</f>
        <v>8.869064285714285E-3</v>
      </c>
      <c r="H492" s="12"/>
      <c r="I492" s="15">
        <f>pf.step!H490</f>
        <v>9.9999306348366481</v>
      </c>
      <c r="J492" s="15">
        <f>270</f>
        <v>270</v>
      </c>
    </row>
    <row r="493" spans="2:10" x14ac:dyDescent="0.25">
      <c r="B493" s="15">
        <f>pf.step!E491-ProbeData!$B$2</f>
        <v>-1.2548450575877723E-4</v>
      </c>
      <c r="C493" s="15">
        <f>pf.step!F491-ProbeData!$C$2</f>
        <v>-10.000117301446892</v>
      </c>
      <c r="D493" s="15">
        <f>pf.step!G491-ProbeData!$D$2</f>
        <v>0.48005089582696314</v>
      </c>
      <c r="E493" s="11">
        <f>pf.step!T491-ProbeData!$E$2</f>
        <v>-0.16207590178571429</v>
      </c>
      <c r="F493" s="11">
        <f>pf.step!U491-ProbeData!$F$2</f>
        <v>-0.38769617500000003</v>
      </c>
      <c r="G493" s="11">
        <f>pf.step!V491-ProbeData!$G$2</f>
        <v>6.8840642857142861E-3</v>
      </c>
      <c r="H493" s="12"/>
      <c r="I493" s="15">
        <f>pf.step!H491</f>
        <v>10.000117302234202</v>
      </c>
      <c r="J493" s="15">
        <f>270</f>
        <v>270</v>
      </c>
    </row>
    <row r="494" spans="2:10" x14ac:dyDescent="0.25">
      <c r="B494" s="15">
        <f>pf.step!E492-ProbeData!$B$2</f>
        <v>9.1955894220063783E-5</v>
      </c>
      <c r="C494" s="15">
        <f>pf.step!F492-ProbeData!$C$2</f>
        <v>-10.000094932446871</v>
      </c>
      <c r="D494" s="15">
        <f>pf.step!G492-ProbeData!$D$2</f>
        <v>-4.5200733896730583</v>
      </c>
      <c r="E494" s="11">
        <f>pf.step!T492-ProbeData!$E$2</f>
        <v>-0.12911990178571428</v>
      </c>
      <c r="F494" s="11">
        <f>pf.step!U492-ProbeData!$F$2</f>
        <v>-0.31368017500000001</v>
      </c>
      <c r="G494" s="11">
        <f>pf.step!V492-ProbeData!$G$2</f>
        <v>5.3900642857142864E-3</v>
      </c>
      <c r="H494" s="12"/>
      <c r="I494" s="15">
        <f>pf.step!H492</f>
        <v>10.000094932869661</v>
      </c>
      <c r="J494" s="15">
        <f>270</f>
        <v>270</v>
      </c>
    </row>
    <row r="495" spans="2:10" x14ac:dyDescent="0.25">
      <c r="B495" s="15">
        <f>pf.step!E493-ProbeData!$B$2</f>
        <v>1.2908589422977457E-4</v>
      </c>
      <c r="C495" s="15">
        <f>pf.step!F493-ProbeData!$C$2</f>
        <v>-9.9999950712468717</v>
      </c>
      <c r="D495" s="15">
        <f>pf.step!G493-ProbeData!$D$2</f>
        <v>-9.5202594371730527</v>
      </c>
      <c r="E495" s="11">
        <f>pf.step!T493-ProbeData!$E$2</f>
        <v>-0.10252590178571429</v>
      </c>
      <c r="F495" s="11">
        <f>pf.step!U493-ProbeData!$F$2</f>
        <v>-0.255444175</v>
      </c>
      <c r="G495" s="11">
        <f>pf.step!V493-ProbeData!$G$2</f>
        <v>4.2680642857142858E-3</v>
      </c>
      <c r="H495" s="12"/>
      <c r="I495" s="15">
        <f>pf.step!H493</f>
        <v>9.9999950720800292</v>
      </c>
      <c r="J495" s="15">
        <f>270</f>
        <v>270</v>
      </c>
    </row>
    <row r="496" spans="2:10" x14ac:dyDescent="0.25">
      <c r="B496" s="15">
        <f>pf.step!E494-ProbeData!$B$2</f>
        <v>4.0004941865845467E-6</v>
      </c>
      <c r="C496" s="15">
        <f>pf.step!F494-ProbeData!$C$2</f>
        <v>-10.000213662746887</v>
      </c>
      <c r="D496" s="15">
        <f>pf.step!G494-ProbeData!$D$2</f>
        <v>-14.519903380673071</v>
      </c>
      <c r="E496" s="11">
        <f>pf.step!T494-ProbeData!$E$2</f>
        <v>-8.1664901785714297E-2</v>
      </c>
      <c r="F496" s="11">
        <f>pf.step!U494-ProbeData!$F$2</f>
        <v>-0.209300175</v>
      </c>
      <c r="G496" s="11">
        <f>pf.step!V494-ProbeData!$G$2</f>
        <v>3.3460642857142857E-3</v>
      </c>
      <c r="H496" s="12"/>
      <c r="I496" s="15">
        <f>pf.step!H494</f>
        <v>10.000213662747688</v>
      </c>
      <c r="J496" s="15">
        <f>270</f>
        <v>270</v>
      </c>
    </row>
    <row r="497" spans="2:10" x14ac:dyDescent="0.25">
      <c r="B497" s="15">
        <f>pf.step!E495-ProbeData!$B$2</f>
        <v>4.0004941865845467E-6</v>
      </c>
      <c r="C497" s="15">
        <f>pf.step!F495-ProbeData!$C$2</f>
        <v>-14.999949977246899</v>
      </c>
      <c r="D497" s="15">
        <f>pf.step!G495-ProbeData!$D$2</f>
        <v>-14.519903380673071</v>
      </c>
      <c r="E497" s="11">
        <f>pf.step!T495-ProbeData!$E$2</f>
        <v>-0.12077390178571429</v>
      </c>
      <c r="F497" s="11">
        <f>pf.step!U495-ProbeData!$F$2</f>
        <v>-0.193032175</v>
      </c>
      <c r="G497" s="11">
        <f>pf.step!V495-ProbeData!$G$2</f>
        <v>2.8030642857142856E-3</v>
      </c>
      <c r="H497" s="12"/>
      <c r="I497" s="15">
        <f>pf.step!H495</f>
        <v>14.999949977247432</v>
      </c>
      <c r="J497" s="15">
        <f>270</f>
        <v>270</v>
      </c>
    </row>
    <row r="498" spans="2:10" x14ac:dyDescent="0.25">
      <c r="B498" s="15">
        <f>pf.step!E496-ProbeData!$B$2</f>
        <v>1.2908589422977457E-4</v>
      </c>
      <c r="C498" s="15">
        <f>pf.step!F496-ProbeData!$C$2</f>
        <v>-15.000231385746872</v>
      </c>
      <c r="D498" s="15">
        <f>pf.step!G496-ProbeData!$D$2</f>
        <v>-9.5202594371730527</v>
      </c>
      <c r="E498" s="11">
        <f>pf.step!T496-ProbeData!$E$2</f>
        <v>-0.15157590178571428</v>
      </c>
      <c r="F498" s="11">
        <f>pf.step!U496-ProbeData!$F$2</f>
        <v>-0.23465117499999999</v>
      </c>
      <c r="G498" s="11">
        <f>pf.step!V496-ProbeData!$G$2</f>
        <v>3.5360642857142854E-3</v>
      </c>
      <c r="H498" s="12"/>
      <c r="I498" s="15">
        <f>pf.step!H496</f>
        <v>15.000231386302302</v>
      </c>
      <c r="J498" s="15">
        <f>270</f>
        <v>270</v>
      </c>
    </row>
    <row r="499" spans="2:10" x14ac:dyDescent="0.25">
      <c r="B499" s="15">
        <f>pf.step!E497-ProbeData!$B$2</f>
        <v>9.1955894220063783E-5</v>
      </c>
      <c r="C499" s="15">
        <f>pf.step!F497-ProbeData!$C$2</f>
        <v>-14.999831246946883</v>
      </c>
      <c r="D499" s="15">
        <f>pf.step!G497-ProbeData!$D$2</f>
        <v>-4.5200733896730583</v>
      </c>
      <c r="E499" s="11">
        <f>pf.step!T497-ProbeData!$E$2</f>
        <v>-0.1914759017857143</v>
      </c>
      <c r="F499" s="11">
        <f>pf.step!U497-ProbeData!$F$2</f>
        <v>-0.28733617500000003</v>
      </c>
      <c r="G499" s="11">
        <f>pf.step!V497-ProbeData!$G$2</f>
        <v>4.459064285714286E-3</v>
      </c>
      <c r="H499" s="12"/>
      <c r="I499" s="15">
        <f>pf.step!H497</f>
        <v>14.999831247228748</v>
      </c>
      <c r="J499" s="15">
        <f>270</f>
        <v>270</v>
      </c>
    </row>
    <row r="500" spans="2:10" x14ac:dyDescent="0.25">
      <c r="B500" s="15">
        <f>pf.step!E498-ProbeData!$B$2</f>
        <v>-1.2548450575877723E-4</v>
      </c>
      <c r="C500" s="15">
        <f>pf.step!F498-ProbeData!$C$2</f>
        <v>-14.999853615946847</v>
      </c>
      <c r="D500" s="15">
        <f>pf.step!G498-ProbeData!$D$2</f>
        <v>0.48005089582696314</v>
      </c>
      <c r="E500" s="11">
        <f>pf.step!T498-ProbeData!$E$2</f>
        <v>-0.2426499017857143</v>
      </c>
      <c r="F500" s="11">
        <f>pf.step!U498-ProbeData!$F$2</f>
        <v>-0.35490817500000005</v>
      </c>
      <c r="G500" s="11">
        <f>pf.step!V498-ProbeData!$G$2</f>
        <v>5.7600642857142861E-3</v>
      </c>
      <c r="H500" s="12"/>
      <c r="I500" s="15">
        <f>pf.step!H498</f>
        <v>14.99985361647173</v>
      </c>
      <c r="J500" s="15">
        <f>270</f>
        <v>270</v>
      </c>
    </row>
    <row r="501" spans="2:10" x14ac:dyDescent="0.25">
      <c r="B501" s="15">
        <f>pf.step!E499-ProbeData!$B$2</f>
        <v>9.8972394198426628E-5</v>
      </c>
      <c r="C501" s="15">
        <f>pf.step!F499-ProbeData!$C$2</f>
        <v>-15.000166948846868</v>
      </c>
      <c r="D501" s="15">
        <f>pf.step!G499-ProbeData!$D$2</f>
        <v>5.4799806138269389</v>
      </c>
      <c r="E501" s="11">
        <f>pf.step!T499-ProbeData!$E$2</f>
        <v>-0.30682190178571428</v>
      </c>
      <c r="F501" s="11">
        <f>pf.step!U499-ProbeData!$F$2</f>
        <v>-0.443564175</v>
      </c>
      <c r="G501" s="11">
        <f>pf.step!V499-ProbeData!$G$2</f>
        <v>7.5560642857142859E-3</v>
      </c>
      <c r="H501" s="12"/>
      <c r="I501" s="15">
        <f>pf.step!H499</f>
        <v>15.000166949173382</v>
      </c>
      <c r="J501" s="15">
        <f>270</f>
        <v>270</v>
      </c>
    </row>
    <row r="502" spans="2:10" x14ac:dyDescent="0.25">
      <c r="B502" s="15">
        <f>pf.step!E500-ProbeData!$B$2</f>
        <v>-3.1076905770532903E-5</v>
      </c>
      <c r="C502" s="15">
        <f>pf.step!F500-ProbeData!$C$2</f>
        <v>-15.000249420946886</v>
      </c>
      <c r="D502" s="15">
        <f>pf.step!G500-ProbeData!$D$2</f>
        <v>10.479953953326941</v>
      </c>
      <c r="E502" s="11">
        <f>pf.step!T500-ProbeData!$E$2</f>
        <v>-0.38547890178571426</v>
      </c>
      <c r="F502" s="11">
        <f>pf.step!U500-ProbeData!$F$2</f>
        <v>-0.56560017499999993</v>
      </c>
      <c r="G502" s="11">
        <f>pf.step!V500-ProbeData!$G$2</f>
        <v>1.0669064285714285E-2</v>
      </c>
      <c r="H502" s="12"/>
      <c r="I502" s="15">
        <f>pf.step!H500</f>
        <v>15.000249420979078</v>
      </c>
      <c r="J502" s="15">
        <f>270</f>
        <v>270</v>
      </c>
    </row>
    <row r="503" spans="2:10" x14ac:dyDescent="0.25">
      <c r="B503" s="15">
        <f>pf.step!E501-ProbeData!$B$2</f>
        <v>-1.7824805809141253E-5</v>
      </c>
      <c r="C503" s="15">
        <f>pf.step!F501-ProbeData!$C$2</f>
        <v>-15.000202348246887</v>
      </c>
      <c r="D503" s="15">
        <f>pf.step!G501-ProbeData!$D$2</f>
        <v>15.48008953932694</v>
      </c>
      <c r="E503" s="11">
        <f>pf.step!T501-ProbeData!$E$2</f>
        <v>-0.46053490178571427</v>
      </c>
      <c r="F503" s="11">
        <f>pf.step!U501-ProbeData!$F$2</f>
        <v>-0.74422917499999997</v>
      </c>
      <c r="G503" s="11">
        <f>pf.step!V501-ProbeData!$G$2</f>
        <v>1.6648064285714286E-2</v>
      </c>
      <c r="H503" s="12"/>
      <c r="I503" s="15">
        <f>pf.step!H501</f>
        <v>15.000202348257478</v>
      </c>
      <c r="J503" s="15">
        <f>270</f>
        <v>270</v>
      </c>
    </row>
    <row r="504" spans="2:10" x14ac:dyDescent="0.25">
      <c r="B504" s="15">
        <f>pf.step!E502-ProbeData!$B$2</f>
        <v>1.0093259419363676E-4</v>
      </c>
      <c r="C504" s="15">
        <f>pf.step!F502-ProbeData!$C$2</f>
        <v>-15.00023373924688</v>
      </c>
      <c r="D504" s="15">
        <f>pf.step!G502-ProbeData!$D$2</f>
        <v>20.480023302826936</v>
      </c>
      <c r="E504" s="11">
        <f>pf.step!T502-ProbeData!$E$2</f>
        <v>-0.46705290178571429</v>
      </c>
      <c r="F504" s="11">
        <f>pf.step!U502-ProbeData!$F$2</f>
        <v>-0.97805817499999992</v>
      </c>
      <c r="G504" s="11">
        <f>pf.step!V502-ProbeData!$G$2</f>
        <v>2.5766064285714284E-2</v>
      </c>
      <c r="H504" s="12"/>
      <c r="I504" s="15">
        <f>pf.step!H502</f>
        <v>15.000233739586454</v>
      </c>
      <c r="J504" s="15">
        <f>270</f>
        <v>270</v>
      </c>
    </row>
    <row r="505" spans="2:10" x14ac:dyDescent="0.25">
      <c r="B505" s="15">
        <f>pf.step!E503-ProbeData!$B$2</f>
        <v>6.7597294219012838E-5</v>
      </c>
      <c r="C505" s="15">
        <f>pf.step!F503-ProbeData!$C$2</f>
        <v>-14.999809934946882</v>
      </c>
      <c r="D505" s="15">
        <f>pf.step!G503-ProbeData!$D$2</f>
        <v>25.479882883826917</v>
      </c>
      <c r="E505" s="11">
        <f>pf.step!T503-ProbeData!$E$2</f>
        <v>-0.37749290178571426</v>
      </c>
      <c r="F505" s="11">
        <f>pf.step!U503-ProbeData!$F$2</f>
        <v>-1.1801071750000001</v>
      </c>
      <c r="G505" s="11">
        <f>pf.step!V503-ProbeData!$G$2</f>
        <v>3.2753064285714291E-2</v>
      </c>
      <c r="H505" s="12"/>
      <c r="I505" s="15">
        <f>pf.step!H503</f>
        <v>14.999809935099197</v>
      </c>
      <c r="J505" s="15">
        <f>270</f>
        <v>270</v>
      </c>
    </row>
    <row r="506" spans="2:10" x14ac:dyDescent="0.25">
      <c r="B506" s="15">
        <f>pf.step!E504-ProbeData!$B$2</f>
        <v>3.6416794159777055E-5</v>
      </c>
      <c r="C506" s="15">
        <f>pf.step!F504-ProbeData!$C$2</f>
        <v>-15.000158445646889</v>
      </c>
      <c r="D506" s="15">
        <f>pf.step!G504-ProbeData!$D$2</f>
        <v>30.480110313326918</v>
      </c>
      <c r="E506" s="11">
        <f>pf.step!T504-ProbeData!$E$2</f>
        <v>-0.26921290178571428</v>
      </c>
      <c r="F506" s="11">
        <f>pf.step!U504-ProbeData!$F$2</f>
        <v>-1.3093851750000001</v>
      </c>
      <c r="G506" s="11">
        <f>pf.step!V504-ProbeData!$G$2</f>
        <v>3.6340064285714291E-2</v>
      </c>
      <c r="H506" s="12"/>
      <c r="I506" s="15">
        <f>pf.step!H504</f>
        <v>15.000158445691094</v>
      </c>
      <c r="J506" s="15">
        <f>270</f>
        <v>270</v>
      </c>
    </row>
    <row r="507" spans="2:10" x14ac:dyDescent="0.25">
      <c r="B507" s="15">
        <f>pf.step!E505-ProbeData!$B$2</f>
        <v>-1.7464610579054352E-4</v>
      </c>
      <c r="C507" s="15">
        <f>pf.step!F505-ProbeData!$C$2</f>
        <v>-15.000244005846866</v>
      </c>
      <c r="D507" s="15">
        <f>pf.step!G505-ProbeData!$D$2</f>
        <v>35.47979662082696</v>
      </c>
      <c r="E507" s="11">
        <f>pf.step!T505-ProbeData!$E$2</f>
        <v>-0.18190990178571428</v>
      </c>
      <c r="F507" s="11">
        <f>pf.step!U505-ProbeData!$F$2</f>
        <v>-1.3932401750000001</v>
      </c>
      <c r="G507" s="11">
        <f>pf.step!V505-ProbeData!$G$2</f>
        <v>3.9512064285714292E-2</v>
      </c>
      <c r="H507" s="12"/>
      <c r="I507" s="15">
        <f>pf.step!H505</f>
        <v>15.000244006863559</v>
      </c>
      <c r="J507" s="15">
        <f>270</f>
        <v>270</v>
      </c>
    </row>
    <row r="508" spans="2:10" x14ac:dyDescent="0.25">
      <c r="B508" s="15">
        <f>pf.step!E506-ProbeData!$B$2</f>
        <v>-2.4144050576069276E-4</v>
      </c>
      <c r="C508" s="15">
        <f>pf.step!F506-ProbeData!$C$2</f>
        <v>-14.999930567180172</v>
      </c>
      <c r="D508" s="15">
        <f>pf.step!G506-ProbeData!$D$2</f>
        <v>40.479711578326942</v>
      </c>
      <c r="E508" s="11">
        <f>pf.step!T506-ProbeData!$E$2</f>
        <v>-0.11799690178571429</v>
      </c>
      <c r="F508" s="11">
        <f>pf.step!U506-ProbeData!$F$2</f>
        <v>-1.450515175</v>
      </c>
      <c r="G508" s="11">
        <f>pf.step!V506-ProbeData!$G$2</f>
        <v>4.3019064285714288E-2</v>
      </c>
      <c r="H508" s="12"/>
      <c r="I508" s="15">
        <f>pf.step!H506</f>
        <v>14.999930569123299</v>
      </c>
      <c r="J508" s="15">
        <f>270</f>
        <v>270</v>
      </c>
    </row>
    <row r="509" spans="2:10" x14ac:dyDescent="0.25">
      <c r="B509" s="15">
        <f>pf.step!E507-ProbeData!$B$2</f>
        <v>-9.4049205813462322E-5</v>
      </c>
      <c r="C509" s="15">
        <f>pf.step!F507-ProbeData!$C$2</f>
        <v>-14.999982903046885</v>
      </c>
      <c r="D509" s="15">
        <f>pf.step!G507-ProbeData!$D$2</f>
        <v>45.48000933982695</v>
      </c>
      <c r="E509" s="11">
        <f>pf.step!T507-ProbeData!$E$2</f>
        <v>-7.1534901785714297E-2</v>
      </c>
      <c r="F509" s="11">
        <f>pf.step!U507-ProbeData!$F$2</f>
        <v>-1.4912761750000001</v>
      </c>
      <c r="G509" s="11">
        <f>pf.step!V507-ProbeData!$G$2</f>
        <v>4.6550064285714288E-2</v>
      </c>
      <c r="H509" s="12"/>
      <c r="I509" s="15">
        <f>pf.step!H507</f>
        <v>14.999982903341728</v>
      </c>
      <c r="J509" s="15">
        <f>270</f>
        <v>270</v>
      </c>
    </row>
    <row r="510" spans="2:10" x14ac:dyDescent="0.25">
      <c r="B510" s="15">
        <f>pf.step!E508-ProbeData!$B$2</f>
        <v>1.2340319420900414E-4</v>
      </c>
      <c r="C510" s="15">
        <f>pf.step!F508-ProbeData!$C$2</f>
        <v>-15.000090186346881</v>
      </c>
      <c r="D510" s="15">
        <f>pf.step!G508-ProbeData!$D$2</f>
        <v>50.479863510826931</v>
      </c>
      <c r="E510" s="11">
        <f>pf.step!T508-ProbeData!$E$2</f>
        <v>-3.3883901785714286E-2</v>
      </c>
      <c r="F510" s="11">
        <f>pf.step!U508-ProbeData!$F$2</f>
        <v>-1.520370175</v>
      </c>
      <c r="G510" s="11">
        <f>pf.step!V508-ProbeData!$G$2</f>
        <v>4.9368064285714289E-2</v>
      </c>
      <c r="H510" s="12"/>
      <c r="I510" s="15">
        <f>pf.step!H508</f>
        <v>15.000090186854489</v>
      </c>
      <c r="J510" s="15">
        <f>270</f>
        <v>270</v>
      </c>
    </row>
    <row r="511" spans="2:10" x14ac:dyDescent="0.25">
      <c r="B511" s="15">
        <f>pf.step!E509-ProbeData!$B$2</f>
        <v>-5.9972605811253743E-5</v>
      </c>
      <c r="C511" s="15">
        <f>pf.step!F509-ProbeData!$C$2</f>
        <v>-14.999962843746914</v>
      </c>
      <c r="D511" s="15">
        <f>pf.step!G509-ProbeData!$D$2</f>
        <v>55.479699968826935</v>
      </c>
      <c r="E511" s="11">
        <f>pf.step!T509-ProbeData!$E$2</f>
        <v>4.380098214285714E-3</v>
      </c>
      <c r="F511" s="11">
        <f>pf.step!U509-ProbeData!$F$2</f>
        <v>-1.537377175</v>
      </c>
      <c r="G511" s="11">
        <f>pf.step!V509-ProbeData!$G$2</f>
        <v>5.0975064285714286E-2</v>
      </c>
      <c r="H511" s="12"/>
      <c r="I511" s="15">
        <f>pf.step!H509</f>
        <v>14.999962843866804</v>
      </c>
      <c r="J511" s="15">
        <f>270</f>
        <v>270</v>
      </c>
    </row>
    <row r="512" spans="2:10" x14ac:dyDescent="0.25">
      <c r="B512" s="15">
        <f>pf.step!E510-ProbeData!$B$2</f>
        <v>2.483029419408922E-5</v>
      </c>
      <c r="C512" s="15">
        <f>pf.step!F510-ProbeData!$C$2</f>
        <v>-15.000166155146871</v>
      </c>
      <c r="D512" s="15">
        <f>pf.step!G510-ProbeData!$D$2</f>
        <v>60.480117955826927</v>
      </c>
      <c r="E512" s="11">
        <f>pf.step!T510-ProbeData!$E$2</f>
        <v>5.4537098214285713E-2</v>
      </c>
      <c r="F512" s="11">
        <f>pf.step!U510-ProbeData!$F$2</f>
        <v>-1.534867175</v>
      </c>
      <c r="G512" s="11">
        <f>pf.step!V510-ProbeData!$G$2</f>
        <v>5.0485064285714289E-2</v>
      </c>
      <c r="H512" s="12"/>
      <c r="I512" s="15">
        <f>pf.step!H510</f>
        <v>15.000166155167424</v>
      </c>
      <c r="J512" s="15">
        <f>270</f>
        <v>270</v>
      </c>
    </row>
    <row r="513" spans="2:10" x14ac:dyDescent="0.25">
      <c r="B513" s="15">
        <f>pf.step!E511-ProbeData!$B$2</f>
        <v>-4.0909505798936152E-5</v>
      </c>
      <c r="C513" s="15">
        <f>pf.step!F511-ProbeData!$C$2</f>
        <v>-15.000195909146896</v>
      </c>
      <c r="D513" s="15">
        <f>pf.step!G511-ProbeData!$D$2</f>
        <v>65.480117992326939</v>
      </c>
      <c r="E513" s="11">
        <f>pf.step!T511-ProbeData!$E$2</f>
        <v>0.11707809821428571</v>
      </c>
      <c r="F513" s="11">
        <f>pf.step!U511-ProbeData!$F$2</f>
        <v>-1.488470175</v>
      </c>
      <c r="G513" s="11">
        <f>pf.step!V511-ProbeData!$G$2</f>
        <v>4.5291064285714291E-2</v>
      </c>
      <c r="H513" s="12"/>
      <c r="I513" s="15">
        <f>pf.step!H511</f>
        <v>15.000195909202681</v>
      </c>
      <c r="J513" s="15">
        <f>270</f>
        <v>270</v>
      </c>
    </row>
    <row r="514" spans="2:10" x14ac:dyDescent="0.25">
      <c r="B514" s="15">
        <f>pf.step!E512-ProbeData!$B$2</f>
        <v>2.5001812244941561</v>
      </c>
      <c r="C514" s="15">
        <f>pf.step!F512-ProbeData!$C$2</f>
        <v>-4.3303686437469082</v>
      </c>
      <c r="D514" s="15">
        <f>pf.step!G512-ProbeData!$D$2</f>
        <v>-14.520169925673059</v>
      </c>
      <c r="E514" s="11">
        <f>pf.step!T512-ProbeData!$E$2</f>
        <v>-3.3531901785714288E-2</v>
      </c>
      <c r="F514" s="11">
        <f>pf.step!U512-ProbeData!$F$2</f>
        <v>-0.21921817499999999</v>
      </c>
      <c r="G514" s="11">
        <f>pf.step!V512-ProbeData!$G$2</f>
        <v>2.7140642857142855E-3</v>
      </c>
      <c r="H514" s="12"/>
      <c r="I514" s="15">
        <f>pf.step!H512</f>
        <v>5.0002998656140143</v>
      </c>
      <c r="J514" s="15">
        <f>300</f>
        <v>300</v>
      </c>
    </row>
    <row r="515" spans="2:10" x14ac:dyDescent="0.25">
      <c r="B515" s="15">
        <f>pf.step!E513-ProbeData!$B$2</f>
        <v>2.4998063098942112</v>
      </c>
      <c r="C515" s="15">
        <f>pf.step!F513-ProbeData!$C$2</f>
        <v>-4.3301500522468928</v>
      </c>
      <c r="D515" s="15">
        <f>pf.step!G513-ProbeData!$D$2</f>
        <v>-9.5200259821730526</v>
      </c>
      <c r="E515" s="11">
        <f>pf.step!T513-ProbeData!$E$2</f>
        <v>-4.2196901785714287E-2</v>
      </c>
      <c r="F515" s="11">
        <f>pf.step!U513-ProbeData!$F$2</f>
        <v>-0.26787117500000002</v>
      </c>
      <c r="G515" s="11">
        <f>pf.step!V513-ProbeData!$G$2</f>
        <v>3.4660642857142856E-3</v>
      </c>
      <c r="H515" s="12"/>
      <c r="I515" s="15">
        <f>pf.step!H513</f>
        <v>4.9999231056047932</v>
      </c>
      <c r="J515" s="15">
        <f>300</f>
        <v>300</v>
      </c>
    </row>
    <row r="516" spans="2:10" x14ac:dyDescent="0.25">
      <c r="B516" s="15">
        <f>pf.step!E514-ProbeData!$B$2</f>
        <v>2.4997691798942014</v>
      </c>
      <c r="C516" s="15">
        <f>pf.step!F514-ProbeData!$C$2</f>
        <v>-4.3302499134468349</v>
      </c>
      <c r="D516" s="15">
        <f>pf.step!G514-ProbeData!$D$2</f>
        <v>-4.5198399346730298</v>
      </c>
      <c r="E516" s="11">
        <f>pf.step!T514-ProbeData!$E$2</f>
        <v>-5.2991901785714286E-2</v>
      </c>
      <c r="F516" s="11">
        <f>pf.step!U514-ProbeData!$F$2</f>
        <v>-0.32905617500000001</v>
      </c>
      <c r="G516" s="11">
        <f>pf.step!V514-ProbeData!$G$2</f>
        <v>4.4220642857142854E-3</v>
      </c>
      <c r="H516" s="12"/>
      <c r="I516" s="15">
        <f>pf.step!H514</f>
        <v>4.9999910265574723</v>
      </c>
      <c r="J516" s="15">
        <f>300</f>
        <v>300</v>
      </c>
    </row>
    <row r="517" spans="2:10" x14ac:dyDescent="0.25">
      <c r="B517" s="15">
        <f>pf.step!E515-ProbeData!$B$2</f>
        <v>2.5000517394942108</v>
      </c>
      <c r="C517" s="15">
        <f>pf.step!F515-ProbeData!$C$2</f>
        <v>-4.330272282446856</v>
      </c>
      <c r="D517" s="15">
        <f>pf.step!G515-ProbeData!$D$2</f>
        <v>0.47978435082694659</v>
      </c>
      <c r="E517" s="11">
        <f>pf.step!T515-ProbeData!$E$2</f>
        <v>-6.6512901785714298E-2</v>
      </c>
      <c r="F517" s="11">
        <f>pf.step!U515-ProbeData!$F$2</f>
        <v>-0.40563517500000001</v>
      </c>
      <c r="G517" s="11">
        <f>pf.step!V515-ProbeData!$G$2</f>
        <v>5.6770642857142863E-3</v>
      </c>
      <c r="H517" s="12"/>
      <c r="I517" s="15">
        <f>pf.step!H515</f>
        <v>5.0001516717271217</v>
      </c>
      <c r="J517" s="15">
        <f>300</f>
        <v>300</v>
      </c>
    </row>
    <row r="518" spans="2:10" x14ac:dyDescent="0.25">
      <c r="B518" s="15">
        <f>pf.step!E516-ProbeData!$B$2</f>
        <v>2.4997761963941798</v>
      </c>
      <c r="C518" s="15">
        <f>pf.step!F516-ProbeData!$C$2</f>
        <v>-4.3300856153468885</v>
      </c>
      <c r="D518" s="15">
        <f>pf.step!G516-ProbeData!$D$2</f>
        <v>5.4797140688269508</v>
      </c>
      <c r="E518" s="11">
        <f>pf.step!T516-ProbeData!$E$2</f>
        <v>-8.1052901785714296E-2</v>
      </c>
      <c r="F518" s="11">
        <f>pf.step!U516-ProbeData!$F$2</f>
        <v>-0.50112317499999992</v>
      </c>
      <c r="G518" s="11">
        <f>pf.step!V516-ProbeData!$G$2</f>
        <v>7.3990642857142859E-3</v>
      </c>
      <c r="H518" s="12"/>
      <c r="I518" s="15">
        <f>pf.step!H516</f>
        <v>4.9998522446461351</v>
      </c>
      <c r="J518" s="15">
        <f>300</f>
        <v>300</v>
      </c>
    </row>
    <row r="519" spans="2:10" x14ac:dyDescent="0.25">
      <c r="B519" s="15">
        <f>pf.step!E517-ProbeData!$B$2</f>
        <v>2.500146147094199</v>
      </c>
      <c r="C519" s="15">
        <f>pf.step!F517-ProbeData!$C$2</f>
        <v>-4.3301680874469071</v>
      </c>
      <c r="D519" s="15">
        <f>pf.step!G517-ProbeData!$D$2</f>
        <v>10.479687408326953</v>
      </c>
      <c r="E519" s="11">
        <f>pf.step!T517-ProbeData!$E$2</f>
        <v>-9.5324901785714289E-2</v>
      </c>
      <c r="F519" s="11">
        <f>pf.step!U517-ProbeData!$F$2</f>
        <v>-0.61694217499999993</v>
      </c>
      <c r="G519" s="11">
        <f>pf.step!V517-ProbeData!$G$2</f>
        <v>9.7860642857142844E-3</v>
      </c>
      <c r="H519" s="12"/>
      <c r="I519" s="15">
        <f>pf.step!H517</f>
        <v>5.0001086410570696</v>
      </c>
      <c r="J519" s="15">
        <f>300</f>
        <v>300</v>
      </c>
    </row>
    <row r="520" spans="2:10" x14ac:dyDescent="0.25">
      <c r="B520" s="15">
        <f>pf.step!E518-ProbeData!$B$2</f>
        <v>2.5001593991941604</v>
      </c>
      <c r="C520" s="15">
        <f>pf.step!F518-ProbeData!$C$2</f>
        <v>-4.330121014746851</v>
      </c>
      <c r="D520" s="15">
        <f>pf.step!G518-ProbeData!$D$2</f>
        <v>15.479822994326952</v>
      </c>
      <c r="E520" s="11">
        <f>pf.step!T518-ProbeData!$E$2</f>
        <v>-0.1036879017857143</v>
      </c>
      <c r="F520" s="11">
        <f>pf.step!U518-ProbeData!$F$2</f>
        <v>-0.75039517499999997</v>
      </c>
      <c r="G520" s="11">
        <f>pf.step!V518-ProbeData!$G$2</f>
        <v>1.2791064285714285E-2</v>
      </c>
      <c r="H520" s="12"/>
      <c r="I520" s="15">
        <f>pf.step!H518</f>
        <v>5.0000745018180686</v>
      </c>
      <c r="J520" s="15">
        <f>300</f>
        <v>300</v>
      </c>
    </row>
    <row r="521" spans="2:10" x14ac:dyDescent="0.25">
      <c r="B521" s="15">
        <f>pf.step!E519-ProbeData!$B$2</f>
        <v>2.499778156594175</v>
      </c>
      <c r="C521" s="15">
        <f>pf.step!F519-ProbeData!$C$2</f>
        <v>-4.330152405746901</v>
      </c>
      <c r="D521" s="15">
        <f>pf.step!G519-ProbeData!$D$2</f>
        <v>20.479756757826948</v>
      </c>
      <c r="E521" s="11">
        <f>pf.step!T519-ProbeData!$E$2</f>
        <v>-9.8523901785714296E-2</v>
      </c>
      <c r="F521" s="11">
        <f>pf.step!U519-ProbeData!$F$2</f>
        <v>-0.88972117499999992</v>
      </c>
      <c r="G521" s="11">
        <f>pf.step!V519-ProbeData!$G$2</f>
        <v>1.5620064285714285E-2</v>
      </c>
      <c r="H521" s="12"/>
      <c r="I521" s="15">
        <f>pf.step!H519</f>
        <v>4.9999110681272168</v>
      </c>
      <c r="J521" s="15">
        <f>300</f>
        <v>300</v>
      </c>
    </row>
    <row r="522" spans="2:10" x14ac:dyDescent="0.25">
      <c r="B522" s="15">
        <f>pf.step!E520-ProbeData!$B$2</f>
        <v>2.5002448212941886</v>
      </c>
      <c r="C522" s="15">
        <f>pf.step!F520-ProbeData!$C$2</f>
        <v>-4.3302286014468905</v>
      </c>
      <c r="D522" s="15">
        <f>pf.step!G520-ProbeData!$D$2</f>
        <v>25.480116338826974</v>
      </c>
      <c r="E522" s="11">
        <f>pf.step!T520-ProbeData!$E$2</f>
        <v>-8.2314901785714295E-2</v>
      </c>
      <c r="F522" s="11">
        <f>pf.step!U520-ProbeData!$F$2</f>
        <v>-1.017555175</v>
      </c>
      <c r="G522" s="11">
        <f>pf.step!V520-ProbeData!$G$2</f>
        <v>1.7043064285714286E-2</v>
      </c>
      <c r="H522" s="12"/>
      <c r="I522" s="15">
        <f>pf.step!H520</f>
        <v>5.000210386293471</v>
      </c>
      <c r="J522" s="15">
        <f>300</f>
        <v>300</v>
      </c>
    </row>
    <row r="523" spans="2:10" x14ac:dyDescent="0.25">
      <c r="B523" s="15">
        <f>pf.step!E521-ProbeData!$B$2</f>
        <v>2.500213640794243</v>
      </c>
      <c r="C523" s="15">
        <f>pf.step!F521-ProbeData!$C$2</f>
        <v>-4.3300771121469097</v>
      </c>
      <c r="D523" s="15">
        <f>pf.step!G521-ProbeData!$D$2</f>
        <v>30.479843768326987</v>
      </c>
      <c r="E523" s="11">
        <f>pf.step!T521-ProbeData!$E$2</f>
        <v>-5.9298901785714286E-2</v>
      </c>
      <c r="F523" s="11">
        <f>pf.step!U521-ProbeData!$F$2</f>
        <v>-1.121440175</v>
      </c>
      <c r="G523" s="11">
        <f>pf.step!V521-ProbeData!$G$2</f>
        <v>1.7031064285714284E-2</v>
      </c>
      <c r="H523" s="12"/>
      <c r="I523" s="15">
        <f>pf.step!H521</f>
        <v>5.0000636042706619</v>
      </c>
      <c r="J523" s="15">
        <f>300</f>
        <v>300</v>
      </c>
    </row>
    <row r="524" spans="2:10" x14ac:dyDescent="0.25">
      <c r="B524" s="15">
        <f>pf.step!E522-ProbeData!$B$2</f>
        <v>2.500002577894179</v>
      </c>
      <c r="C524" s="15">
        <f>pf.step!F522-ProbeData!$C$2</f>
        <v>-4.3301626723468871</v>
      </c>
      <c r="D524" s="15">
        <f>pf.step!G522-ProbeData!$D$2</f>
        <v>35.48003007582696</v>
      </c>
      <c r="E524" s="11">
        <f>pf.step!T522-ProbeData!$E$2</f>
        <v>-3.7315901785714284E-2</v>
      </c>
      <c r="F524" s="11">
        <f>pf.step!U522-ProbeData!$F$2</f>
        <v>-1.1978831750000001</v>
      </c>
      <c r="G524" s="11">
        <f>pf.step!V522-ProbeData!$G$2</f>
        <v>1.6254064285714284E-2</v>
      </c>
      <c r="H524" s="12"/>
      <c r="I524" s="15">
        <f>pf.step!H522</f>
        <v>5.0000321657429243</v>
      </c>
      <c r="J524" s="15">
        <f>300</f>
        <v>300</v>
      </c>
    </row>
    <row r="525" spans="2:10" x14ac:dyDescent="0.25">
      <c r="B525" s="15">
        <f>pf.step!E523-ProbeData!$B$2</f>
        <v>2.4999357834942089</v>
      </c>
      <c r="C525" s="15">
        <f>pf.step!F523-ProbeData!$C$2</f>
        <v>-4.330349233680181</v>
      </c>
      <c r="D525" s="15">
        <f>pf.step!G523-ProbeData!$D$2</f>
        <v>40.479945033326942</v>
      </c>
      <c r="E525" s="11">
        <f>pf.step!T523-ProbeData!$E$2</f>
        <v>-2.0205901785714284E-2</v>
      </c>
      <c r="F525" s="11">
        <f>pf.step!U523-ProbeData!$F$2</f>
        <v>-1.252179175</v>
      </c>
      <c r="G525" s="11">
        <f>pf.step!V523-ProbeData!$G$2</f>
        <v>1.5491064285714284E-2</v>
      </c>
      <c r="H525" s="12"/>
      <c r="I525" s="15">
        <f>pf.step!H523</f>
        <v>5.0001603381521011</v>
      </c>
      <c r="J525" s="15">
        <f>300</f>
        <v>300</v>
      </c>
    </row>
    <row r="526" spans="2:10" x14ac:dyDescent="0.25">
      <c r="B526" s="15">
        <f>pf.step!E524-ProbeData!$B$2</f>
        <v>2.5000831747942129</v>
      </c>
      <c r="C526" s="15">
        <f>pf.step!F524-ProbeData!$C$2</f>
        <v>-4.3299015695468484</v>
      </c>
      <c r="D526" s="15">
        <f>pf.step!G524-ProbeData!$D$2</f>
        <v>45.479742794826905</v>
      </c>
      <c r="E526" s="11">
        <f>pf.step!T524-ProbeData!$E$2</f>
        <v>-6.9399017857142862E-3</v>
      </c>
      <c r="F526" s="11">
        <f>pf.step!U524-ProbeData!$F$2</f>
        <v>-1.2884851750000001</v>
      </c>
      <c r="G526" s="11">
        <f>pf.step!V524-ProbeData!$G$2</f>
        <v>1.4819064285714285E-2</v>
      </c>
      <c r="H526" s="12"/>
      <c r="I526" s="15">
        <f>pf.step!H524</f>
        <v>4.9998463459243796</v>
      </c>
      <c r="J526" s="15">
        <f>300</f>
        <v>300</v>
      </c>
    </row>
    <row r="527" spans="2:10" x14ac:dyDescent="0.25">
      <c r="B527" s="15">
        <f>pf.step!E525-ProbeData!$B$2</f>
        <v>2.4998006271942472</v>
      </c>
      <c r="C527" s="15">
        <f>pf.step!F525-ProbeData!$C$2</f>
        <v>-4.3300088528469018</v>
      </c>
      <c r="D527" s="15">
        <f>pf.step!G525-ProbeData!$D$2</f>
        <v>50.480096965826931</v>
      </c>
      <c r="E527" s="11">
        <f>pf.step!T525-ProbeData!$E$2</f>
        <v>3.5070982142857139E-3</v>
      </c>
      <c r="F527" s="11">
        <f>pf.step!U525-ProbeData!$F$2</f>
        <v>-1.310487175</v>
      </c>
      <c r="G527" s="11">
        <f>pf.step!V525-ProbeData!$G$2</f>
        <v>1.4356064285714286E-2</v>
      </c>
      <c r="H527" s="12"/>
      <c r="I527" s="15">
        <f>pf.step!H525</f>
        <v>4.9997979800641241</v>
      </c>
      <c r="J527" s="15">
        <f>300</f>
        <v>300</v>
      </c>
    </row>
    <row r="528" spans="2:10" x14ac:dyDescent="0.25">
      <c r="B528" s="15">
        <f>pf.step!E526-ProbeData!$B$2</f>
        <v>2.5001172513942151</v>
      </c>
      <c r="C528" s="15">
        <f>pf.step!F526-ProbeData!$C$2</f>
        <v>-4.329881510246878</v>
      </c>
      <c r="D528" s="15">
        <f>pf.step!G526-ProbeData!$D$2</f>
        <v>55.479933423826935</v>
      </c>
      <c r="E528" s="11">
        <f>pf.step!T526-ProbeData!$E$2</f>
        <v>1.2821098214285715E-2</v>
      </c>
      <c r="F528" s="11">
        <f>pf.step!U526-ProbeData!$F$2</f>
        <v>-1.3200731750000001</v>
      </c>
      <c r="G528" s="11">
        <f>pf.step!V526-ProbeData!$G$2</f>
        <v>1.4399064285714285E-2</v>
      </c>
      <c r="H528" s="12"/>
      <c r="I528" s="15">
        <f>pf.step!H526</f>
        <v>4.9998460139785061</v>
      </c>
      <c r="J528" s="15">
        <f>300</f>
        <v>300</v>
      </c>
    </row>
    <row r="529" spans="2:10" x14ac:dyDescent="0.25">
      <c r="B529" s="15">
        <f>pf.step!E527-ProbeData!$B$2</f>
        <v>2.5002020542941636</v>
      </c>
      <c r="C529" s="15">
        <f>pf.step!F527-ProbeData!$C$2</f>
        <v>-4.3300848216468921</v>
      </c>
      <c r="D529" s="15">
        <f>pf.step!G527-ProbeData!$D$2</f>
        <v>60.479851410826939</v>
      </c>
      <c r="E529" s="11">
        <f>pf.step!T527-ProbeData!$E$2</f>
        <v>2.1774098214285716E-2</v>
      </c>
      <c r="F529" s="11">
        <f>pf.step!U527-ProbeData!$F$2</f>
        <v>-1.3184931750000002</v>
      </c>
      <c r="G529" s="11">
        <f>pf.step!V527-ProbeData!$G$2</f>
        <v>1.4819064285714285E-2</v>
      </c>
      <c r="H529" s="12"/>
      <c r="I529" s="15">
        <f>pf.step!H527</f>
        <v>5.0000644870794968</v>
      </c>
      <c r="J529" s="15">
        <f>300</f>
        <v>300</v>
      </c>
    </row>
    <row r="530" spans="2:10" x14ac:dyDescent="0.25">
      <c r="B530" s="15">
        <f>pf.step!E528-ProbeData!$B$2</f>
        <v>2.5001363144941706</v>
      </c>
      <c r="C530" s="15">
        <f>pf.step!F528-ProbeData!$C$2</f>
        <v>-4.3301145756469168</v>
      </c>
      <c r="D530" s="15">
        <f>pf.step!G528-ProbeData!$D$2</f>
        <v>65.479851447326951</v>
      </c>
      <c r="E530" s="11">
        <f>pf.step!T528-ProbeData!$E$2</f>
        <v>2.9465098214285716E-2</v>
      </c>
      <c r="F530" s="11">
        <f>pf.step!U528-ProbeData!$F$2</f>
        <v>-1.304811175</v>
      </c>
      <c r="G530" s="11">
        <f>pf.step!V528-ProbeData!$G$2</f>
        <v>1.5376064285714286E-2</v>
      </c>
      <c r="H530" s="12"/>
      <c r="I530" s="15">
        <f>pf.step!H528</f>
        <v>5.0000573825989614</v>
      </c>
      <c r="J530" s="15">
        <f>300</f>
        <v>300</v>
      </c>
    </row>
    <row r="531" spans="2:10" x14ac:dyDescent="0.25">
      <c r="B531" s="15">
        <f>pf.step!E529-ProbeData!$B$2</f>
        <v>4.9999592024941535</v>
      </c>
      <c r="C531" s="15">
        <f>pf.step!F529-ProbeData!$C$2</f>
        <v>-8.6600191979468946</v>
      </c>
      <c r="D531" s="15">
        <f>pf.step!G529-ProbeData!$D$2</f>
        <v>65.480065081526959</v>
      </c>
      <c r="E531" s="11">
        <f>pf.step!T529-ProbeData!$E$2</f>
        <v>4.8228098214285718E-2</v>
      </c>
      <c r="F531" s="11">
        <f>pf.step!U529-ProbeData!$F$2</f>
        <v>-1.3423031750000001</v>
      </c>
      <c r="G531" s="11">
        <f>pf.step!V529-ProbeData!$G$2</f>
        <v>-2.7141935714285716E-2</v>
      </c>
      <c r="H531" s="12"/>
      <c r="I531" s="15">
        <f>pf.step!H529</f>
        <v>9.9997762242669577</v>
      </c>
      <c r="J531" s="15">
        <f>300</f>
        <v>300</v>
      </c>
    </row>
    <row r="532" spans="2:10" x14ac:dyDescent="0.25">
      <c r="B532" s="15">
        <f>pf.step!E530-ProbeData!$B$2</f>
        <v>5.0000249422942034</v>
      </c>
      <c r="C532" s="15">
        <f>pf.step!F530-ProbeData!$C$2</f>
        <v>-8.660489443946858</v>
      </c>
      <c r="D532" s="15">
        <f>pf.step!G530-ProbeData!$D$2</f>
        <v>60.479565045026959</v>
      </c>
      <c r="E532" s="11">
        <f>pf.step!T530-ProbeData!$E$2</f>
        <v>2.9301098214285715E-2</v>
      </c>
      <c r="F532" s="11">
        <f>pf.step!U530-ProbeData!$F$2</f>
        <v>-1.3635421750000001</v>
      </c>
      <c r="G532" s="11">
        <f>pf.step!V530-ProbeData!$G$2</f>
        <v>-3.4269935714285708E-2</v>
      </c>
      <c r="H532" s="12"/>
      <c r="I532" s="15">
        <f>pf.step!H530</f>
        <v>10.000216339273821</v>
      </c>
      <c r="J532" s="15">
        <f>300</f>
        <v>300</v>
      </c>
    </row>
    <row r="533" spans="2:10" x14ac:dyDescent="0.25">
      <c r="B533" s="15">
        <f>pf.step!E531-ProbeData!$B$2</f>
        <v>4.999940139394198</v>
      </c>
      <c r="C533" s="15">
        <f>pf.step!F531-ProbeData!$C$2</f>
        <v>-8.6602861325468439</v>
      </c>
      <c r="D533" s="15">
        <f>pf.step!G531-ProbeData!$D$2</f>
        <v>55.480147058026944</v>
      </c>
      <c r="E533" s="11">
        <f>pf.step!T531-ProbeData!$E$2</f>
        <v>9.2940982142857148E-3</v>
      </c>
      <c r="F533" s="11">
        <f>pf.step!U531-ProbeData!$F$2</f>
        <v>-1.366860175</v>
      </c>
      <c r="G533" s="11">
        <f>pf.step!V531-ProbeData!$G$2</f>
        <v>-3.817793571428571E-2</v>
      </c>
      <c r="H533" s="12"/>
      <c r="I533" s="15">
        <f>pf.step!H531</f>
        <v>9.9999978647551941</v>
      </c>
      <c r="J533" s="15">
        <f>300</f>
        <v>300</v>
      </c>
    </row>
    <row r="534" spans="2:10" x14ac:dyDescent="0.25">
      <c r="B534" s="15">
        <f>pf.step!E532-ProbeData!$B$2</f>
        <v>5.0001235151942183</v>
      </c>
      <c r="C534" s="15">
        <f>pf.step!F532-ProbeData!$C$2</f>
        <v>-8.6604134751468678</v>
      </c>
      <c r="D534" s="15">
        <f>pf.step!G532-ProbeData!$D$2</f>
        <v>50.479810600026894</v>
      </c>
      <c r="E534" s="11">
        <f>pf.step!T532-ProbeData!$E$2</f>
        <v>-9.4059017857142848E-3</v>
      </c>
      <c r="F534" s="11">
        <f>pf.step!U532-ProbeData!$F$2</f>
        <v>-1.3567231750000002</v>
      </c>
      <c r="G534" s="11">
        <f>pf.step!V532-ProbeData!$G$2</f>
        <v>-3.7887935714285711E-2</v>
      </c>
      <c r="H534" s="12"/>
      <c r="I534" s="15">
        <f>pf.step!H532</f>
        <v>10.000199834388493</v>
      </c>
      <c r="J534" s="15">
        <f>300</f>
        <v>300</v>
      </c>
    </row>
    <row r="535" spans="2:10" x14ac:dyDescent="0.25">
      <c r="B535" s="15">
        <f>pf.step!E533-ProbeData!$B$2</f>
        <v>4.9999060627941958</v>
      </c>
      <c r="C535" s="15">
        <f>pf.step!F533-ProbeData!$C$2</f>
        <v>-8.6603061918468711</v>
      </c>
      <c r="D535" s="15">
        <f>pf.step!G533-ProbeData!$D$2</f>
        <v>45.47995642902697</v>
      </c>
      <c r="E535" s="11">
        <f>pf.step!T533-ProbeData!$E$2</f>
        <v>-2.9679901785714283E-2</v>
      </c>
      <c r="F535" s="11">
        <f>pf.step!U533-ProbeData!$F$2</f>
        <v>-1.3343371750000002</v>
      </c>
      <c r="G535" s="11">
        <f>pf.step!V533-ProbeData!$G$2</f>
        <v>-3.3935935714285714E-2</v>
      </c>
      <c r="H535" s="12"/>
      <c r="I535" s="15">
        <f>pf.step!H533</f>
        <v>9.9999981986652084</v>
      </c>
      <c r="J535" s="15">
        <f>300</f>
        <v>300</v>
      </c>
    </row>
    <row r="536" spans="2:10" x14ac:dyDescent="0.25">
      <c r="B536" s="15">
        <f>pf.step!E534-ProbeData!$B$2</f>
        <v>4.9997586714941917</v>
      </c>
      <c r="C536" s="15">
        <f>pf.step!F534-ProbeData!$C$2</f>
        <v>-8.6602538559802156</v>
      </c>
      <c r="D536" s="15">
        <f>pf.step!G534-ProbeData!$D$2</f>
        <v>40.48015866752695</v>
      </c>
      <c r="E536" s="11">
        <f>pf.step!T534-ProbeData!$E$2</f>
        <v>-5.5333901785714283E-2</v>
      </c>
      <c r="F536" s="11">
        <f>pf.step!U534-ProbeData!$F$2</f>
        <v>-1.2991601750000001</v>
      </c>
      <c r="G536" s="11">
        <f>pf.step!V534-ProbeData!$G$2</f>
        <v>-2.7100935714285714E-2</v>
      </c>
      <c r="H536" s="12"/>
      <c r="I536" s="15">
        <f>pf.step!H534</f>
        <v>9.9998791804302094</v>
      </c>
      <c r="J536" s="15">
        <f>300</f>
        <v>300</v>
      </c>
    </row>
    <row r="537" spans="2:10" x14ac:dyDescent="0.25">
      <c r="B537" s="15">
        <f>pf.step!E535-ProbeData!$B$2</f>
        <v>4.9998254658941619</v>
      </c>
      <c r="C537" s="15">
        <f>pf.step!F535-ProbeData!$C$2</f>
        <v>-8.6600672946468649</v>
      </c>
      <c r="D537" s="15">
        <f>pf.step!G535-ProbeData!$D$2</f>
        <v>35.47974371002698</v>
      </c>
      <c r="E537" s="11">
        <f>pf.step!T535-ProbeData!$E$2</f>
        <v>-9.0201901785714286E-2</v>
      </c>
      <c r="F537" s="11">
        <f>pf.step!U535-ProbeData!$F$2</f>
        <v>-1.2464501750000001</v>
      </c>
      <c r="G537" s="11">
        <f>pf.step!V535-ProbeData!$G$2</f>
        <v>-1.7928935714285714E-2</v>
      </c>
      <c r="H537" s="12"/>
      <c r="I537" s="15">
        <f>pf.step!H535</f>
        <v>9.9997510087609704</v>
      </c>
      <c r="J537" s="15">
        <f>300</f>
        <v>300</v>
      </c>
    </row>
    <row r="538" spans="2:10" x14ac:dyDescent="0.25">
      <c r="B538" s="15">
        <f>pf.step!E536-ProbeData!$B$2</f>
        <v>5.0000365287942259</v>
      </c>
      <c r="C538" s="15">
        <f>pf.step!F536-ProbeData!$C$2</f>
        <v>-8.6604817344468756</v>
      </c>
      <c r="D538" s="15">
        <f>pf.step!G536-ProbeData!$D$2</f>
        <v>30.480057402526938</v>
      </c>
      <c r="E538" s="11">
        <f>pf.step!T536-ProbeData!$E$2</f>
        <v>-0.13534590178571429</v>
      </c>
      <c r="F538" s="11">
        <f>pf.step!U536-ProbeData!$F$2</f>
        <v>-1.1692731750000001</v>
      </c>
      <c r="G538" s="11">
        <f>pf.step!V536-ProbeData!$G$2</f>
        <v>-7.6219357142857146E-3</v>
      </c>
      <c r="H538" s="12"/>
      <c r="I538" s="15">
        <f>pf.step!H536</f>
        <v>10.00021545577717</v>
      </c>
      <c r="J538" s="15">
        <f>300</f>
        <v>300</v>
      </c>
    </row>
    <row r="539" spans="2:10" x14ac:dyDescent="0.25">
      <c r="B539" s="15">
        <f>pf.step!E537-ProbeData!$B$2</f>
        <v>5.0000677092942283</v>
      </c>
      <c r="C539" s="15">
        <f>pf.step!F537-ProbeData!$C$2</f>
        <v>-8.6601332237468682</v>
      </c>
      <c r="D539" s="15">
        <f>pf.step!G537-ProbeData!$D$2</f>
        <v>25.479829973026938</v>
      </c>
      <c r="E539" s="11">
        <f>pf.step!T537-ProbeData!$E$2</f>
        <v>-0.18640990178571429</v>
      </c>
      <c r="F539" s="11">
        <f>pf.step!U537-ProbeData!$F$2</f>
        <v>-1.0592041750000001</v>
      </c>
      <c r="G539" s="11">
        <f>pf.step!V537-ProbeData!$G$2</f>
        <v>1.4000642857142857E-3</v>
      </c>
      <c r="H539" s="12"/>
      <c r="I539" s="15">
        <f>pf.step!H537</f>
        <v>9.9999292272781179</v>
      </c>
      <c r="J539" s="15">
        <f>300</f>
        <v>300</v>
      </c>
    </row>
    <row r="540" spans="2:10" x14ac:dyDescent="0.25">
      <c r="B540" s="15">
        <f>pf.step!E538-ProbeData!$B$2</f>
        <v>5.0001010445942029</v>
      </c>
      <c r="C540" s="15">
        <f>pf.step!F538-ProbeData!$C$2</f>
        <v>-8.6600570280468787</v>
      </c>
      <c r="D540" s="15">
        <f>pf.step!G538-ProbeData!$D$2</f>
        <v>20.479970392026928</v>
      </c>
      <c r="E540" s="11">
        <f>pf.step!T538-ProbeData!$E$2</f>
        <v>-0.2251629017857143</v>
      </c>
      <c r="F540" s="11">
        <f>pf.step!U538-ProbeData!$F$2</f>
        <v>-0.91365717499999999</v>
      </c>
      <c r="G540" s="11">
        <f>pf.step!V538-ProbeData!$G$2</f>
        <v>4.2310642857142861E-3</v>
      </c>
      <c r="H540" s="12"/>
      <c r="I540" s="15">
        <f>pf.step!H538</f>
        <v>9.9998799085377108</v>
      </c>
      <c r="J540" s="15">
        <f>300</f>
        <v>300</v>
      </c>
    </row>
    <row r="541" spans="2:10" x14ac:dyDescent="0.25">
      <c r="B541" s="15">
        <f>pf.step!E539-ProbeData!$B$2</f>
        <v>4.9999822871942001</v>
      </c>
      <c r="C541" s="15">
        <f>pf.step!F539-ProbeData!$C$2</f>
        <v>-8.6600256370468855</v>
      </c>
      <c r="D541" s="15">
        <f>pf.step!G539-ProbeData!$D$2</f>
        <v>15.48003662852696</v>
      </c>
      <c r="E541" s="11">
        <f>pf.step!T539-ProbeData!$E$2</f>
        <v>-0.23169990178571429</v>
      </c>
      <c r="F541" s="11">
        <f>pf.step!U539-ProbeData!$F$2</f>
        <v>-0.75200117499999997</v>
      </c>
      <c r="G541" s="11">
        <f>pf.step!V539-ProbeData!$G$2</f>
        <v>1.3410642857142857E-3</v>
      </c>
      <c r="H541" s="12"/>
      <c r="I541" s="15">
        <f>pf.step!H539</f>
        <v>9.999793343192902</v>
      </c>
      <c r="J541" s="15">
        <f>300</f>
        <v>300</v>
      </c>
    </row>
    <row r="542" spans="2:10" x14ac:dyDescent="0.25">
      <c r="B542" s="15">
        <f>pf.step!E540-ProbeData!$B$2</f>
        <v>4.9999690350941819</v>
      </c>
      <c r="C542" s="15">
        <f>pf.step!F540-ProbeData!$C$2</f>
        <v>-8.660072709746828</v>
      </c>
      <c r="D542" s="15">
        <f>pf.step!G540-ProbeData!$D$2</f>
        <v>10.479901042526933</v>
      </c>
      <c r="E542" s="11">
        <f>pf.step!T540-ProbeData!$E$2</f>
        <v>-0.20829790178571428</v>
      </c>
      <c r="F542" s="11">
        <f>pf.step!U540-ProbeData!$F$2</f>
        <v>-0.60479917499999991</v>
      </c>
      <c r="G542" s="11">
        <f>pf.step!V540-ProbeData!$G$2</f>
        <v>-1.6309357142857144E-3</v>
      </c>
      <c r="H542" s="12"/>
      <c r="I542" s="15">
        <f>pf.step!H540</f>
        <v>9.9998274830120142</v>
      </c>
      <c r="J542" s="15">
        <f>300</f>
        <v>300</v>
      </c>
    </row>
    <row r="543" spans="2:10" x14ac:dyDescent="0.25">
      <c r="B543" s="15">
        <f>pf.step!E541-ProbeData!$B$2</f>
        <v>5.0000990843942077</v>
      </c>
      <c r="C543" s="15">
        <f>pf.step!F541-ProbeData!$C$2</f>
        <v>-8.6604902376468544</v>
      </c>
      <c r="D543" s="15">
        <f>pf.step!G541-ProbeData!$D$2</f>
        <v>5.4799277030269309</v>
      </c>
      <c r="E543" s="11">
        <f>pf.step!T541-ProbeData!$E$2</f>
        <v>-0.17320490178571429</v>
      </c>
      <c r="F543" s="11">
        <f>pf.step!U541-ProbeData!$F$2</f>
        <v>-0.48492917500000005</v>
      </c>
      <c r="G543" s="11">
        <f>pf.step!V541-ProbeData!$G$2</f>
        <v>-2.5929357142857145E-3</v>
      </c>
      <c r="H543" s="12"/>
      <c r="I543" s="15">
        <f>pf.step!H541</f>
        <v>10.000254097278543</v>
      </c>
      <c r="J543" s="15">
        <f>300</f>
        <v>300</v>
      </c>
    </row>
    <row r="544" spans="2:10" x14ac:dyDescent="0.25">
      <c r="B544" s="15">
        <f>pf.step!E542-ProbeData!$B$2</f>
        <v>4.9998746274941936</v>
      </c>
      <c r="C544" s="15">
        <f>pf.step!F542-ProbeData!$C$2</f>
        <v>-8.6601769047468906</v>
      </c>
      <c r="D544" s="15">
        <f>pf.step!G542-ProbeData!$D$2</f>
        <v>0.47999798502695512</v>
      </c>
      <c r="E544" s="11">
        <f>pf.step!T542-ProbeData!$E$2</f>
        <v>-0.13931790178571429</v>
      </c>
      <c r="F544" s="11">
        <f>pf.step!U542-ProbeData!$F$2</f>
        <v>-0.39054117500000002</v>
      </c>
      <c r="G544" s="11">
        <f>pf.step!V542-ProbeData!$G$2</f>
        <v>-2.2839357142857143E-3</v>
      </c>
      <c r="H544" s="12"/>
      <c r="I544" s="15">
        <f>pf.step!H542</f>
        <v>9.9998705147702598</v>
      </c>
      <c r="J544" s="15">
        <f>300</f>
        <v>300</v>
      </c>
    </row>
    <row r="545" spans="2:10" x14ac:dyDescent="0.25">
      <c r="B545" s="15">
        <f>pf.step!E543-ProbeData!$B$2</f>
        <v>5.0000920678941725</v>
      </c>
      <c r="C545" s="15">
        <f>pf.step!F543-ProbeData!$C$2</f>
        <v>-8.6601545357468694</v>
      </c>
      <c r="D545" s="15">
        <f>pf.step!G543-ProbeData!$D$2</f>
        <v>-4.5201263004730663</v>
      </c>
      <c r="E545" s="11">
        <f>pf.step!T543-ProbeData!$E$2</f>
        <v>-0.11114290178571429</v>
      </c>
      <c r="F545" s="11">
        <f>pf.step!U543-ProbeData!$F$2</f>
        <v>-0.316288175</v>
      </c>
      <c r="G545" s="11">
        <f>pf.step!V543-ProbeData!$G$2</f>
        <v>-1.8539357142857145E-3</v>
      </c>
      <c r="H545" s="12"/>
      <c r="I545" s="15">
        <f>pf.step!H543</f>
        <v>9.9999598634412177</v>
      </c>
      <c r="J545" s="15">
        <f>300</f>
        <v>300</v>
      </c>
    </row>
    <row r="546" spans="2:10" x14ac:dyDescent="0.25">
      <c r="B546" s="15">
        <f>pf.step!E544-ProbeData!$B$2</f>
        <v>5.0001291978941822</v>
      </c>
      <c r="C546" s="15">
        <f>pf.step!F544-ProbeData!$C$2</f>
        <v>-8.6600546745468705</v>
      </c>
      <c r="D546" s="15">
        <f>pf.step!G544-ProbeData!$D$2</f>
        <v>-9.5203123479730607</v>
      </c>
      <c r="E546" s="11">
        <f>pf.step!T544-ProbeData!$E$2</f>
        <v>-8.823490178571429E-2</v>
      </c>
      <c r="F546" s="11">
        <f>pf.step!U544-ProbeData!$F$2</f>
        <v>-0.25765317500000001</v>
      </c>
      <c r="G546" s="11">
        <f>pf.step!V544-ProbeData!$G$2</f>
        <v>-1.3619357142857142E-3</v>
      </c>
      <c r="H546" s="12"/>
      <c r="I546" s="15">
        <f>pf.step!H544</f>
        <v>9.9998919475049846</v>
      </c>
      <c r="J546" s="15">
        <f>300</f>
        <v>300</v>
      </c>
    </row>
    <row r="547" spans="2:10" x14ac:dyDescent="0.25">
      <c r="B547" s="15">
        <f>pf.step!E545-ProbeData!$B$2</f>
        <v>5.0000041124941959</v>
      </c>
      <c r="C547" s="15">
        <f>pf.step!F545-ProbeData!$C$2</f>
        <v>-8.6602732660468291</v>
      </c>
      <c r="D547" s="15">
        <f>pf.step!G545-ProbeData!$D$2</f>
        <v>-14.519956291473051</v>
      </c>
      <c r="E547" s="11">
        <f>pf.step!T545-ProbeData!$E$2</f>
        <v>-7.0217901785714298E-2</v>
      </c>
      <c r="F547" s="11">
        <f>pf.step!U545-ProbeData!$F$2</f>
        <v>-0.211097175</v>
      </c>
      <c r="G547" s="11">
        <f>pf.step!V545-ProbeData!$G$2</f>
        <v>-9.4693571428571433E-4</v>
      </c>
      <c r="H547" s="12"/>
      <c r="I547" s="15">
        <f>pf.step!H545</f>
        <v>10.000018708360715</v>
      </c>
      <c r="J547" s="15">
        <f>300</f>
        <v>300</v>
      </c>
    </row>
    <row r="548" spans="2:10" x14ac:dyDescent="0.25">
      <c r="B548" s="15">
        <f>pf.step!E546-ProbeData!$B$2</f>
        <v>7.5002116404941717</v>
      </c>
      <c r="C548" s="15">
        <f>pf.step!F546-ProbeData!$C$2</f>
        <v>-12.990505004046838</v>
      </c>
      <c r="D548" s="15">
        <f>pf.step!G546-ProbeData!$D$2</f>
        <v>-14.520260836473057</v>
      </c>
      <c r="E548" s="11">
        <f>pf.step!T546-ProbeData!$E$2</f>
        <v>-0.10383590178571429</v>
      </c>
      <c r="F548" s="11">
        <f>pf.step!U546-ProbeData!$F$2</f>
        <v>-0.197249175</v>
      </c>
      <c r="G548" s="11">
        <f>pf.step!V546-ProbeData!$G$2</f>
        <v>-6.7359357142857141E-3</v>
      </c>
      <c r="H548" s="12"/>
      <c r="I548" s="15">
        <f>pf.step!H546</f>
        <v>15.00021316223107</v>
      </c>
      <c r="J548" s="15">
        <f>300</f>
        <v>300</v>
      </c>
    </row>
    <row r="549" spans="2:10" x14ac:dyDescent="0.25">
      <c r="B549" s="15">
        <f>pf.step!E547-ProbeData!$B$2</f>
        <v>7.4998367258941698</v>
      </c>
      <c r="C549" s="15">
        <f>pf.step!F547-ProbeData!$C$2</f>
        <v>-12.99028641254688</v>
      </c>
      <c r="D549" s="15">
        <f>pf.step!G547-ProbeData!$D$2</f>
        <v>-9.52011689297305</v>
      </c>
      <c r="E549" s="11">
        <f>pf.step!T547-ProbeData!$E$2</f>
        <v>-0.1305529017857143</v>
      </c>
      <c r="F549" s="11">
        <f>pf.step!U547-ProbeData!$F$2</f>
        <v>-0.240105175</v>
      </c>
      <c r="G549" s="11">
        <f>pf.step!V547-ProbeData!$G$2</f>
        <v>-8.8399357142857141E-3</v>
      </c>
      <c r="H549" s="12"/>
      <c r="I549" s="15">
        <f>pf.step!H547</f>
        <v>14.999836398943525</v>
      </c>
      <c r="J549" s="15">
        <f>300</f>
        <v>300</v>
      </c>
    </row>
    <row r="550" spans="2:10" x14ac:dyDescent="0.25">
      <c r="B550" s="15">
        <f>pf.step!E548-ProbeData!$B$2</f>
        <v>7.4997995958941601</v>
      </c>
      <c r="C550" s="15">
        <f>pf.step!F548-ProbeData!$C$2</f>
        <v>-12.990386273746878</v>
      </c>
      <c r="D550" s="15">
        <f>pf.step!G548-ProbeData!$D$2</f>
        <v>-4.5199308454730556</v>
      </c>
      <c r="E550" s="11">
        <f>pf.step!T548-ProbeData!$E$2</f>
        <v>-0.1645249017857143</v>
      </c>
      <c r="F550" s="11">
        <f>pf.step!U548-ProbeData!$F$2</f>
        <v>-0.29421217500000002</v>
      </c>
      <c r="G550" s="11">
        <f>pf.step!V548-ProbeData!$G$2</f>
        <v>-1.1591935714285715E-2</v>
      </c>
      <c r="H550" s="12"/>
      <c r="I550" s="15">
        <f>pf.step!H548</f>
        <v>14.999904317019009</v>
      </c>
      <c r="J550" s="15">
        <f>300</f>
        <v>300</v>
      </c>
    </row>
    <row r="551" spans="2:10" x14ac:dyDescent="0.25">
      <c r="B551" s="15">
        <f>pf.step!E549-ProbeData!$B$2</f>
        <v>7.5000821554941695</v>
      </c>
      <c r="C551" s="15">
        <f>pf.step!F549-ProbeData!$C$2</f>
        <v>-12.9904086427469</v>
      </c>
      <c r="D551" s="15">
        <f>pf.step!G549-ProbeData!$D$2</f>
        <v>0.47969344002694925</v>
      </c>
      <c r="E551" s="11">
        <f>pf.step!T549-ProbeData!$E$2</f>
        <v>-0.20794790178571429</v>
      </c>
      <c r="F551" s="11">
        <f>pf.step!U549-ProbeData!$F$2</f>
        <v>-0.363209175</v>
      </c>
      <c r="G551" s="11">
        <f>pf.step!V549-ProbeData!$G$2</f>
        <v>-1.5041935714285715E-2</v>
      </c>
      <c r="H551" s="12"/>
      <c r="I551" s="15">
        <f>pf.step!H549</f>
        <v>15.000064968016487</v>
      </c>
      <c r="J551" s="15">
        <f>300</f>
        <v>300</v>
      </c>
    </row>
    <row r="552" spans="2:10" x14ac:dyDescent="0.25">
      <c r="B552" s="15">
        <f>pf.step!E550-ProbeData!$B$2</f>
        <v>7.4998066123942522</v>
      </c>
      <c r="C552" s="15">
        <f>pf.step!F550-ProbeData!$C$2</f>
        <v>-12.990221975646875</v>
      </c>
      <c r="D552" s="15">
        <f>pf.step!G550-ProbeData!$D$2</f>
        <v>5.4801231580269416</v>
      </c>
      <c r="E552" s="11">
        <f>pf.step!T550-ProbeData!$E$2</f>
        <v>-0.26239690178571429</v>
      </c>
      <c r="F552" s="11">
        <f>pf.step!U550-ProbeData!$F$2</f>
        <v>-0.45290517500000005</v>
      </c>
      <c r="G552" s="11">
        <f>pf.step!V550-ProbeData!$G$2</f>
        <v>-1.9242935714285717E-2</v>
      </c>
      <c r="H552" s="12"/>
      <c r="I552" s="15">
        <f>pf.step!H550</f>
        <v>14.999765538163974</v>
      </c>
      <c r="J552" s="15">
        <f>300</f>
        <v>300</v>
      </c>
    </row>
    <row r="553" spans="2:10" x14ac:dyDescent="0.25">
      <c r="B553" s="15">
        <f>pf.step!E551-ProbeData!$B$2</f>
        <v>7.5001765630942145</v>
      </c>
      <c r="C553" s="15">
        <f>pf.step!F551-ProbeData!$C$2</f>
        <v>-12.990304447746837</v>
      </c>
      <c r="D553" s="15">
        <f>pf.step!G551-ProbeData!$D$2</f>
        <v>10.480096497526944</v>
      </c>
      <c r="E553" s="11">
        <f>pf.step!T551-ProbeData!$E$2</f>
        <v>-0.32752090178571425</v>
      </c>
      <c r="F553" s="11">
        <f>pf.step!U551-ProbeData!$F$2</f>
        <v>-0.57464717499999995</v>
      </c>
      <c r="G553" s="11">
        <f>pf.step!V551-ProbeData!$G$2</f>
        <v>-2.1923935714285716E-2</v>
      </c>
      <c r="H553" s="12"/>
      <c r="I553" s="15">
        <f>pf.step!H551</f>
        <v>15.000021937408592</v>
      </c>
      <c r="J553" s="15">
        <f>300</f>
        <v>300</v>
      </c>
    </row>
    <row r="554" spans="2:10" x14ac:dyDescent="0.25">
      <c r="B554" s="15">
        <f>pf.step!E552-ProbeData!$B$2</f>
        <v>7.5001898151941759</v>
      </c>
      <c r="C554" s="15">
        <f>pf.step!F552-ProbeData!$C$2</f>
        <v>-12.990257375046895</v>
      </c>
      <c r="D554" s="15">
        <f>pf.step!G552-ProbeData!$D$2</f>
        <v>15.479732083526926</v>
      </c>
      <c r="E554" s="11">
        <f>pf.step!T552-ProbeData!$E$2</f>
        <v>-0.38774590178571428</v>
      </c>
      <c r="F554" s="11">
        <f>pf.step!U552-ProbeData!$F$2</f>
        <v>-0.74669717499999999</v>
      </c>
      <c r="G554" s="11">
        <f>pf.step!V552-ProbeData!$G$2</f>
        <v>-1.7577935714285713E-2</v>
      </c>
      <c r="H554" s="12"/>
      <c r="I554" s="15">
        <f>pf.step!H552</f>
        <v>14.999987797791793</v>
      </c>
      <c r="J554" s="15">
        <f>300</f>
        <v>300</v>
      </c>
    </row>
    <row r="555" spans="2:10" x14ac:dyDescent="0.25">
      <c r="B555" s="15">
        <f>pf.step!E553-ProbeData!$B$2</f>
        <v>7.4998085725941905</v>
      </c>
      <c r="C555" s="15">
        <f>pf.step!F553-ProbeData!$C$2</f>
        <v>-12.990288766046888</v>
      </c>
      <c r="D555" s="15">
        <f>pf.step!G553-ProbeData!$D$2</f>
        <v>20.480165847026939</v>
      </c>
      <c r="E555" s="11">
        <f>pf.step!T553-ProbeData!$E$2</f>
        <v>-0.38428390178571425</v>
      </c>
      <c r="F555" s="11">
        <f>pf.step!U553-ProbeData!$F$2</f>
        <v>-0.96464017499999999</v>
      </c>
      <c r="G555" s="11">
        <f>pf.step!V553-ProbeData!$G$2</f>
        <v>-6.4129357142857137E-3</v>
      </c>
      <c r="H555" s="12"/>
      <c r="I555" s="15">
        <f>pf.step!H553</f>
        <v>14.999824360666404</v>
      </c>
      <c r="J555" s="15">
        <f>300</f>
        <v>300</v>
      </c>
    </row>
    <row r="556" spans="2:10" x14ac:dyDescent="0.25">
      <c r="B556" s="15">
        <f>pf.step!E554-ProbeData!$B$2</f>
        <v>7.4997752372942159</v>
      </c>
      <c r="C556" s="15">
        <f>pf.step!F554-ProbeData!$C$2</f>
        <v>-12.990364961746877</v>
      </c>
      <c r="D556" s="15">
        <f>pf.step!G554-ProbeData!$D$2</f>
        <v>25.48002542802692</v>
      </c>
      <c r="E556" s="11">
        <f>pf.step!T554-ProbeData!$E$2</f>
        <v>-0.29844490178571426</v>
      </c>
      <c r="F556" s="11">
        <f>pf.step!U554-ProbeData!$F$2</f>
        <v>-1.149211175</v>
      </c>
      <c r="G556" s="11">
        <f>pf.step!V554-ProbeData!$G$2</f>
        <v>-1.4022935714285714E-2</v>
      </c>
      <c r="H556" s="12"/>
      <c r="I556" s="15">
        <f>pf.step!H554</f>
        <v>14.999873681111866</v>
      </c>
      <c r="J556" s="15">
        <f>300</f>
        <v>300</v>
      </c>
    </row>
    <row r="557" spans="2:10" x14ac:dyDescent="0.25">
      <c r="B557" s="15">
        <f>pf.step!E555-ProbeData!$B$2</f>
        <v>7.5002440567942017</v>
      </c>
      <c r="C557" s="15">
        <f>pf.step!F555-ProbeData!$C$2</f>
        <v>-12.99021347244684</v>
      </c>
      <c r="D557" s="15">
        <f>pf.step!G555-ProbeData!$D$2</f>
        <v>30.479752857526933</v>
      </c>
      <c r="E557" s="11">
        <f>pf.step!T555-ProbeData!$E$2</f>
        <v>-0.20550190178571429</v>
      </c>
      <c r="F557" s="11">
        <f>pf.step!U555-ProbeData!$F$2</f>
        <v>-1.2667201750000001</v>
      </c>
      <c r="G557" s="11">
        <f>pf.step!V555-ProbeData!$G$2</f>
        <v>-4.229193571428571E-2</v>
      </c>
      <c r="H557" s="12"/>
      <c r="I557" s="15">
        <f>pf.step!H555</f>
        <v>14.99997689902275</v>
      </c>
      <c r="J557" s="15">
        <f>300</f>
        <v>300</v>
      </c>
    </row>
    <row r="558" spans="2:10" x14ac:dyDescent="0.25">
      <c r="B558" s="15">
        <f>pf.step!E556-ProbeData!$B$2</f>
        <v>7.5000329938941945</v>
      </c>
      <c r="C558" s="15">
        <f>pf.step!F556-ProbeData!$C$2</f>
        <v>-12.990299032646874</v>
      </c>
      <c r="D558" s="15">
        <f>pf.step!G556-ProbeData!$D$2</f>
        <v>35.479939165026963</v>
      </c>
      <c r="E558" s="11">
        <f>pf.step!T556-ProbeData!$E$2</f>
        <v>-0.1341059017857143</v>
      </c>
      <c r="F558" s="11">
        <f>pf.step!U556-ProbeData!$F$2</f>
        <v>-1.3415541750000002</v>
      </c>
      <c r="G558" s="11">
        <f>pf.step!V556-ProbeData!$G$2</f>
        <v>-7.171793571428571E-2</v>
      </c>
      <c r="H558" s="12"/>
      <c r="I558" s="15">
        <f>pf.step!H556</f>
        <v>14.999945462137116</v>
      </c>
      <c r="J558" s="15">
        <f>300</f>
        <v>300</v>
      </c>
    </row>
    <row r="559" spans="2:10" x14ac:dyDescent="0.25">
      <c r="B559" s="15">
        <f>pf.step!E557-ProbeData!$B$2</f>
        <v>7.4999661994942244</v>
      </c>
      <c r="C559" s="15">
        <f>pf.step!F557-ProbeData!$C$2</f>
        <v>-12.990485593980225</v>
      </c>
      <c r="D559" s="15">
        <f>pf.step!G557-ProbeData!$D$2</f>
        <v>40.479854122526945</v>
      </c>
      <c r="E559" s="11">
        <f>pf.step!T557-ProbeData!$E$2</f>
        <v>-8.2818901785714286E-2</v>
      </c>
      <c r="F559" s="11">
        <f>pf.step!U557-ProbeData!$F$2</f>
        <v>-1.3904161750000001</v>
      </c>
      <c r="G559" s="11">
        <f>pf.step!V557-ProbeData!$G$2</f>
        <v>-9.690293571428571E-2</v>
      </c>
      <c r="H559" s="12"/>
      <c r="I559" s="15">
        <f>pf.step!H557</f>
        <v>15.000073631851397</v>
      </c>
      <c r="J559" s="15">
        <f>300</f>
        <v>300</v>
      </c>
    </row>
    <row r="560" spans="2:10" x14ac:dyDescent="0.25">
      <c r="B560" s="15">
        <f>pf.step!E558-ProbeData!$B$2</f>
        <v>7.5001135907942285</v>
      </c>
      <c r="C560" s="15">
        <f>pf.step!F558-ProbeData!$C$2</f>
        <v>-12.99053792984688</v>
      </c>
      <c r="D560" s="15">
        <f>pf.step!G558-ProbeData!$D$2</f>
        <v>45.480151884026952</v>
      </c>
      <c r="E560" s="11">
        <f>pf.step!T558-ProbeData!$E$2</f>
        <v>-4.7427901785714287E-2</v>
      </c>
      <c r="F560" s="11">
        <f>pf.step!U558-ProbeData!$F$2</f>
        <v>-1.4235341750000001</v>
      </c>
      <c r="G560" s="11">
        <f>pf.step!V558-ProbeData!$G$2</f>
        <v>-0.11697293571428571</v>
      </c>
      <c r="H560" s="12"/>
      <c r="I560" s="15">
        <f>pf.step!H558</f>
        <v>15.000192651483072</v>
      </c>
      <c r="J560" s="15">
        <f>300</f>
        <v>300</v>
      </c>
    </row>
    <row r="561" spans="2:10" x14ac:dyDescent="0.25">
      <c r="B561" s="15">
        <f>pf.step!E559-ProbeData!$B$2</f>
        <v>7.4998310431942059</v>
      </c>
      <c r="C561" s="15">
        <f>pf.step!F559-ProbeData!$C$2</f>
        <v>-12.990145213146889</v>
      </c>
      <c r="D561" s="15">
        <f>pf.step!G559-ProbeData!$D$2</f>
        <v>50.480006055026934</v>
      </c>
      <c r="E561" s="11">
        <f>pf.step!T559-ProbeData!$E$2</f>
        <v>-2.0861901785714284E-2</v>
      </c>
      <c r="F561" s="11">
        <f>pf.step!U559-ProbeData!$F$2</f>
        <v>-1.4459061750000002</v>
      </c>
      <c r="G561" s="11">
        <f>pf.step!V559-ProbeData!$G$2</f>
        <v>-0.12838293571428572</v>
      </c>
      <c r="H561" s="12"/>
      <c r="I561" s="15">
        <f>pf.step!H559</f>
        <v>14.999711275058013</v>
      </c>
      <c r="J561" s="15">
        <f>300</f>
        <v>300</v>
      </c>
    </row>
    <row r="562" spans="2:10" x14ac:dyDescent="0.25">
      <c r="B562" s="15">
        <f>pf.step!E560-ProbeData!$B$2</f>
        <v>7.5001476673941738</v>
      </c>
      <c r="C562" s="15">
        <f>pf.step!F560-ProbeData!$C$2</f>
        <v>-12.990517870546853</v>
      </c>
      <c r="D562" s="15">
        <f>pf.step!G560-ProbeData!$D$2</f>
        <v>55.479842513026938</v>
      </c>
      <c r="E562" s="11">
        <f>pf.step!T560-ProbeData!$E$2</f>
        <v>4.4950982142857136E-3</v>
      </c>
      <c r="F562" s="11">
        <f>pf.step!U560-ProbeData!$F$2</f>
        <v>-1.4592081750000001</v>
      </c>
      <c r="G562" s="11">
        <f>pf.step!V560-ProbeData!$G$2</f>
        <v>-0.13016293571428572</v>
      </c>
      <c r="H562" s="12"/>
      <c r="I562" s="15">
        <f>pf.step!H560</f>
        <v>15.000192318024306</v>
      </c>
      <c r="J562" s="15">
        <f>300</f>
        <v>300</v>
      </c>
    </row>
    <row r="563" spans="2:10" x14ac:dyDescent="0.25">
      <c r="B563" s="15">
        <f>pf.step!E561-ProbeData!$B$2</f>
        <v>7.500232470294236</v>
      </c>
      <c r="C563" s="15">
        <f>pf.step!F561-ProbeData!$C$2</f>
        <v>-12.990221181946879</v>
      </c>
      <c r="D563" s="15">
        <f>pf.step!G561-ProbeData!$D$2</f>
        <v>60.479760500026941</v>
      </c>
      <c r="E563" s="11">
        <f>pf.step!T561-ProbeData!$E$2</f>
        <v>3.6915098214285715E-2</v>
      </c>
      <c r="F563" s="11">
        <f>pf.step!U561-ProbeData!$F$2</f>
        <v>-1.4563381750000002</v>
      </c>
      <c r="G563" s="11">
        <f>pf.step!V561-ProbeData!$G$2</f>
        <v>-0.12002093571428571</v>
      </c>
      <c r="H563" s="12"/>
      <c r="I563" s="15">
        <f>pf.step!H561</f>
        <v>14.99997778212879</v>
      </c>
      <c r="J563" s="15">
        <f>300</f>
        <v>300</v>
      </c>
    </row>
    <row r="564" spans="2:10" x14ac:dyDescent="0.25">
      <c r="B564" s="15">
        <f>pf.step!E562-ProbeData!$B$2</f>
        <v>7.5001667304941861</v>
      </c>
      <c r="C564" s="15">
        <f>pf.step!F562-ProbeData!$C$2</f>
        <v>-12.990250935946904</v>
      </c>
      <c r="D564" s="15">
        <f>pf.step!G562-ProbeData!$D$2</f>
        <v>65.479760536526953</v>
      </c>
      <c r="E564" s="11">
        <f>pf.step!T562-ProbeData!$E$2</f>
        <v>7.7671098214285708E-2</v>
      </c>
      <c r="F564" s="11">
        <f>pf.step!U562-ProbeData!$F$2</f>
        <v>-1.4217641750000001</v>
      </c>
      <c r="G564" s="11">
        <f>pf.step!V562-ProbeData!$G$2</f>
        <v>-9.8903935714285712E-2</v>
      </c>
      <c r="H564" s="12"/>
      <c r="I564" s="15">
        <f>pf.step!H562</f>
        <v>14.99997067877405</v>
      </c>
      <c r="J564" s="15">
        <f>300</f>
        <v>300</v>
      </c>
    </row>
    <row r="565" spans="2:10" x14ac:dyDescent="0.25">
      <c r="B565" s="15">
        <f>pf.step!E563-ProbeData!$B$2</f>
        <v>4.3302866704941607</v>
      </c>
      <c r="C565" s="15">
        <f>pf.step!F563-ProbeData!$C$2</f>
        <v>-2.4999095240349334</v>
      </c>
      <c r="D565" s="15">
        <f>pf.step!G563-ProbeData!$D$2</f>
        <v>-14.520008673413059</v>
      </c>
      <c r="E565" s="11">
        <f>pf.step!T563-ProbeData!$E$2</f>
        <v>-1.7523901785714287E-2</v>
      </c>
      <c r="F565" s="11">
        <f>pf.step!U563-ProbeData!$F$2</f>
        <v>-0.21979617499999998</v>
      </c>
      <c r="G565" s="11">
        <f>pf.step!V563-ProbeData!$G$2</f>
        <v>2.8290642857142856E-3</v>
      </c>
      <c r="H565" s="12"/>
      <c r="I565" s="15">
        <f>pf.step!H563</f>
        <v>5.0000930268365975</v>
      </c>
      <c r="J565" s="15">
        <f>330</f>
        <v>330</v>
      </c>
    </row>
    <row r="566" spans="2:10" x14ac:dyDescent="0.25">
      <c r="B566" s="15">
        <f>pf.step!E564-ProbeData!$B$2</f>
        <v>4.3299117558942157</v>
      </c>
      <c r="C566" s="15">
        <f>pf.step!F564-ProbeData!$C$2</f>
        <v>-2.5001909325349061</v>
      </c>
      <c r="D566" s="15">
        <f>pf.step!G564-ProbeData!$D$2</f>
        <v>-9.5198647299130812</v>
      </c>
      <c r="E566" s="11">
        <f>pf.step!T564-ProbeData!$E$2</f>
        <v>-2.2180901785714285E-2</v>
      </c>
      <c r="F566" s="11">
        <f>pf.step!U564-ProbeData!$F$2</f>
        <v>-0.26866517500000003</v>
      </c>
      <c r="G566" s="11">
        <f>pf.step!V564-ProbeData!$G$2</f>
        <v>3.5530642857142854E-3</v>
      </c>
      <c r="H566" s="12"/>
      <c r="I566" s="15">
        <f>pf.step!H564</f>
        <v>4.9999090504688875</v>
      </c>
      <c r="J566" s="15">
        <f>330</f>
        <v>330</v>
      </c>
    </row>
    <row r="567" spans="2:10" x14ac:dyDescent="0.25">
      <c r="B567" s="15">
        <f>pf.step!E565-ProbeData!$B$2</f>
        <v>4.3303746258941942</v>
      </c>
      <c r="C567" s="15">
        <f>pf.step!F565-ProbeData!$C$2</f>
        <v>-2.49979079373486</v>
      </c>
      <c r="D567" s="15">
        <f>pf.step!G565-ProbeData!$D$2</f>
        <v>-4.520178682413075</v>
      </c>
      <c r="E567" s="11">
        <f>pf.step!T565-ProbeData!$E$2</f>
        <v>-2.7932901785714285E-2</v>
      </c>
      <c r="F567" s="11">
        <f>pf.step!U565-ProbeData!$F$2</f>
        <v>-0.32990117500000005</v>
      </c>
      <c r="G567" s="11">
        <f>pf.step!V565-ProbeData!$G$2</f>
        <v>4.609064285714286E-3</v>
      </c>
      <c r="H567" s="12"/>
      <c r="I567" s="15">
        <f>pf.step!H565</f>
        <v>5.0001098400965001</v>
      </c>
      <c r="J567" s="15">
        <f>330</f>
        <v>330</v>
      </c>
    </row>
    <row r="568" spans="2:10" x14ac:dyDescent="0.25">
      <c r="B568" s="15">
        <f>pf.step!E566-ProbeData!$B$2</f>
        <v>4.3301571854942154</v>
      </c>
      <c r="C568" s="15">
        <f>pf.step!F566-ProbeData!$C$2</f>
        <v>-2.4998131627348812</v>
      </c>
      <c r="D568" s="15">
        <f>pf.step!G566-ProbeData!$D$2</f>
        <v>0.47994560308694645</v>
      </c>
      <c r="E568" s="11">
        <f>pf.step!T566-ProbeData!$E$2</f>
        <v>-3.4868901785714286E-2</v>
      </c>
      <c r="F568" s="11">
        <f>pf.step!U566-ProbeData!$F$2</f>
        <v>-0.406457175</v>
      </c>
      <c r="G568" s="11">
        <f>pf.step!V566-ProbeData!$G$2</f>
        <v>5.9390642857142855E-3</v>
      </c>
      <c r="H568" s="12"/>
      <c r="I568" s="15">
        <f>pf.step!H566</f>
        <v>4.9999327095141748</v>
      </c>
      <c r="J568" s="15">
        <f>330</f>
        <v>330</v>
      </c>
    </row>
    <row r="569" spans="2:10" x14ac:dyDescent="0.25">
      <c r="B569" s="15">
        <f>pf.step!E567-ProbeData!$B$2</f>
        <v>4.3298816423941844</v>
      </c>
      <c r="C569" s="15">
        <f>pf.step!F567-ProbeData!$C$2</f>
        <v>-2.500126495634845</v>
      </c>
      <c r="D569" s="15">
        <f>pf.step!G567-ProbeData!$D$2</f>
        <v>5.4798753210869222</v>
      </c>
      <c r="E569" s="11">
        <f>pf.step!T567-ProbeData!$E$2</f>
        <v>-4.2684901785714283E-2</v>
      </c>
      <c r="F569" s="11">
        <f>pf.step!U567-ProbeData!$F$2</f>
        <v>-0.50135917499999993</v>
      </c>
      <c r="G569" s="11">
        <f>pf.step!V567-ProbeData!$G$2</f>
        <v>7.8150642857142856E-3</v>
      </c>
      <c r="H569" s="12"/>
      <c r="I569" s="15">
        <f>pf.step!H567</f>
        <v>4.9998507509042236</v>
      </c>
      <c r="J569" s="15">
        <f>330</f>
        <v>330</v>
      </c>
    </row>
    <row r="570" spans="2:10" x14ac:dyDescent="0.25">
      <c r="B570" s="15">
        <f>pf.step!E568-ProbeData!$B$2</f>
        <v>4.3302515930942036</v>
      </c>
      <c r="C570" s="15">
        <f>pf.step!F568-ProbeData!$C$2</f>
        <v>-2.5002089677349204</v>
      </c>
      <c r="D570" s="15">
        <f>pf.step!G568-ProbeData!$D$2</f>
        <v>10.479848660586953</v>
      </c>
      <c r="E570" s="11">
        <f>pf.step!T568-ProbeData!$E$2</f>
        <v>-4.9976901785714282E-2</v>
      </c>
      <c r="F570" s="11">
        <f>pf.step!U568-ProbeData!$F$2</f>
        <v>-0.61557617499999995</v>
      </c>
      <c r="G570" s="11">
        <f>pf.step!V568-ProbeData!$G$2</f>
        <v>1.0315064285714284E-2</v>
      </c>
      <c r="H570" s="12"/>
      <c r="I570" s="15">
        <f>pf.step!H568</f>
        <v>5.0002123696736129</v>
      </c>
      <c r="J570" s="15">
        <f>330</f>
        <v>330</v>
      </c>
    </row>
    <row r="571" spans="2:10" x14ac:dyDescent="0.25">
      <c r="B571" s="15">
        <f>pf.step!E569-ProbeData!$B$2</f>
        <v>4.330264845194165</v>
      </c>
      <c r="C571" s="15">
        <f>pf.step!F569-ProbeData!$C$2</f>
        <v>-2.5001618950348643</v>
      </c>
      <c r="D571" s="15">
        <f>pf.step!G569-ProbeData!$D$2</f>
        <v>15.479984246586952</v>
      </c>
      <c r="E571" s="11">
        <f>pf.step!T569-ProbeData!$E$2</f>
        <v>-5.3261901785714286E-2</v>
      </c>
      <c r="F571" s="11">
        <f>pf.step!U569-ProbeData!$F$2</f>
        <v>-0.74567617499999994</v>
      </c>
      <c r="G571" s="11">
        <f>pf.step!V569-ProbeData!$G$2</f>
        <v>1.3327064285714285E-2</v>
      </c>
      <c r="H571" s="12"/>
      <c r="I571" s="15">
        <f>pf.step!H569</f>
        <v>5.0002003090785045</v>
      </c>
      <c r="J571" s="15">
        <f>330</f>
        <v>330</v>
      </c>
    </row>
    <row r="572" spans="2:10" x14ac:dyDescent="0.25">
      <c r="B572" s="15">
        <f>pf.step!E570-ProbeData!$B$2</f>
        <v>4.3298836025941796</v>
      </c>
      <c r="C572" s="15">
        <f>pf.step!F570-ProbeData!$C$2</f>
        <v>-2.5001932860348575</v>
      </c>
      <c r="D572" s="15">
        <f>pf.step!G570-ProbeData!$D$2</f>
        <v>20.479918010086948</v>
      </c>
      <c r="E572" s="11">
        <f>pf.step!T570-ProbeData!$E$2</f>
        <v>-5.0093901785714288E-2</v>
      </c>
      <c r="F572" s="11">
        <f>pf.step!U570-ProbeData!$F$2</f>
        <v>-0.88041817499999997</v>
      </c>
      <c r="G572" s="11">
        <f>pf.step!V570-ProbeData!$G$2</f>
        <v>1.6274064285714283E-2</v>
      </c>
      <c r="H572" s="12"/>
      <c r="I572" s="15">
        <f>pf.step!H570</f>
        <v>4.9998858466516749</v>
      </c>
      <c r="J572" s="15">
        <f>330</f>
        <v>330</v>
      </c>
    </row>
    <row r="573" spans="2:10" x14ac:dyDescent="0.25">
      <c r="B573" s="15">
        <f>pf.step!E571-ProbeData!$B$2</f>
        <v>4.3303502672941931</v>
      </c>
      <c r="C573" s="15">
        <f>pf.step!F571-ProbeData!$C$2</f>
        <v>-2.4997694817348588</v>
      </c>
      <c r="D573" s="15">
        <f>pf.step!G571-ProbeData!$D$2</f>
        <v>25.479777591086929</v>
      </c>
      <c r="E573" s="11">
        <f>pf.step!T571-ProbeData!$E$2</f>
        <v>-3.8950901785714288E-2</v>
      </c>
      <c r="F573" s="11">
        <f>pf.step!U571-ProbeData!$F$2</f>
        <v>-1.003426175</v>
      </c>
      <c r="G573" s="11">
        <f>pf.step!V571-ProbeData!$G$2</f>
        <v>1.7717064285714287E-2</v>
      </c>
      <c r="H573" s="12"/>
      <c r="I573" s="15">
        <f>pf.step!H571</f>
        <v>5.0000780893169914</v>
      </c>
      <c r="J573" s="15">
        <f>330</f>
        <v>330</v>
      </c>
    </row>
    <row r="574" spans="2:10" x14ac:dyDescent="0.25">
      <c r="B574" s="15">
        <f>pf.step!E572-ProbeData!$B$2</f>
        <v>4.3303190867941908</v>
      </c>
      <c r="C574" s="15">
        <f>pf.step!F572-ProbeData!$C$2</f>
        <v>-2.5001179924349231</v>
      </c>
      <c r="D574" s="15">
        <f>pf.step!G572-ProbeData!$D$2</f>
        <v>30.48000502058693</v>
      </c>
      <c r="E574" s="11">
        <f>pf.step!T572-ProbeData!$E$2</f>
        <v>-2.6161901785714287E-2</v>
      </c>
      <c r="F574" s="11">
        <f>pf.step!U572-ProbeData!$F$2</f>
        <v>-1.1038221750000001</v>
      </c>
      <c r="G574" s="11">
        <f>pf.step!V572-ProbeData!$G$2</f>
        <v>1.7658064285714287E-2</v>
      </c>
      <c r="H574" s="12"/>
      <c r="I574" s="15">
        <f>pf.step!H572</f>
        <v>5.0002253318776448</v>
      </c>
      <c r="J574" s="15">
        <f>330</f>
        <v>330</v>
      </c>
    </row>
    <row r="575" spans="2:10" x14ac:dyDescent="0.25">
      <c r="B575" s="15">
        <f>pf.step!E573-ProbeData!$B$2</f>
        <v>4.3301080238941836</v>
      </c>
      <c r="C575" s="15">
        <f>pf.step!F573-ProbeData!$C$2</f>
        <v>-2.5002035526349005</v>
      </c>
      <c r="D575" s="15">
        <f>pf.step!G573-ProbeData!$D$2</f>
        <v>35.479691328086972</v>
      </c>
      <c r="E575" s="11">
        <f>pf.step!T573-ProbeData!$E$2</f>
        <v>-1.3292901785714285E-2</v>
      </c>
      <c r="F575" s="11">
        <f>pf.step!U573-ProbeData!$F$2</f>
        <v>-1.1784761750000001</v>
      </c>
      <c r="G575" s="11">
        <f>pf.step!V573-ProbeData!$G$2</f>
        <v>1.7016064285714286E-2</v>
      </c>
      <c r="H575" s="12"/>
      <c r="I575" s="15">
        <f>pf.step!H573</f>
        <v>5.0000853295919834</v>
      </c>
      <c r="J575" s="15">
        <f>330</f>
        <v>330</v>
      </c>
    </row>
    <row r="576" spans="2:10" x14ac:dyDescent="0.25">
      <c r="B576" s="15">
        <f>pf.step!E574-ProbeData!$B$2</f>
        <v>4.3300412294942134</v>
      </c>
      <c r="C576" s="15">
        <f>pf.step!F574-ProbeData!$C$2</f>
        <v>-2.4998901139682062</v>
      </c>
      <c r="D576" s="15">
        <f>pf.step!G574-ProbeData!$D$2</f>
        <v>40.480106285586942</v>
      </c>
      <c r="E576" s="11">
        <f>pf.step!T574-ProbeData!$E$2</f>
        <v>-3.4629017857142862E-3</v>
      </c>
      <c r="F576" s="11">
        <f>pf.step!U574-ProbeData!$F$2</f>
        <v>-1.230605175</v>
      </c>
      <c r="G576" s="11">
        <f>pf.step!V574-ProbeData!$G$2</f>
        <v>1.6097064285714287E-2</v>
      </c>
      <c r="H576" s="12"/>
      <c r="I576" s="15">
        <f>pf.step!H574</f>
        <v>4.9998707614333124</v>
      </c>
      <c r="J576" s="15">
        <f>330</f>
        <v>330</v>
      </c>
    </row>
    <row r="577" spans="2:10" x14ac:dyDescent="0.25">
      <c r="B577" s="15">
        <f>pf.step!E575-ProbeData!$B$2</f>
        <v>4.3301886207942175</v>
      </c>
      <c r="C577" s="15">
        <f>pf.step!F575-ProbeData!$C$2</f>
        <v>-2.4999424498348617</v>
      </c>
      <c r="D577" s="15">
        <f>pf.step!G575-ProbeData!$D$2</f>
        <v>45.479904047086961</v>
      </c>
      <c r="E577" s="11">
        <f>pf.step!T575-ProbeData!$E$2</f>
        <v>3.6560982142857142E-3</v>
      </c>
      <c r="F577" s="11">
        <f>pf.step!U575-ProbeData!$F$2</f>
        <v>-1.2658051750000001</v>
      </c>
      <c r="G577" s="11">
        <f>pf.step!V575-ProbeData!$G$2</f>
        <v>1.5143064285714285E-2</v>
      </c>
      <c r="H577" s="12"/>
      <c r="I577" s="15">
        <f>pf.step!H575</f>
        <v>5.0000245743538159</v>
      </c>
      <c r="J577" s="15">
        <f>330</f>
        <v>330</v>
      </c>
    </row>
    <row r="578" spans="2:10" x14ac:dyDescent="0.25">
      <c r="B578" s="15">
        <f>pf.step!E576-ProbeData!$B$2</f>
        <v>4.329906073194195</v>
      </c>
      <c r="C578" s="15">
        <f>pf.step!F576-ProbeData!$C$2</f>
        <v>-2.5000497331348583</v>
      </c>
      <c r="D578" s="15">
        <f>pf.step!G576-ProbeData!$D$2</f>
        <v>50.479758218086943</v>
      </c>
      <c r="E578" s="11">
        <f>pf.step!T576-ProbeData!$E$2</f>
        <v>9.4390982142857141E-3</v>
      </c>
      <c r="F578" s="11">
        <f>pf.step!U576-ProbeData!$F$2</f>
        <v>-1.2870871750000001</v>
      </c>
      <c r="G578" s="11">
        <f>pf.step!V576-ProbeData!$G$2</f>
        <v>1.4438064285714284E-2</v>
      </c>
      <c r="H578" s="12"/>
      <c r="I578" s="15">
        <f>pf.step!H576</f>
        <v>4.9998335243117493</v>
      </c>
      <c r="J578" s="15">
        <f>330</f>
        <v>330</v>
      </c>
    </row>
    <row r="579" spans="2:10" x14ac:dyDescent="0.25">
      <c r="B579" s="15">
        <f>pf.step!E577-ProbeData!$B$2</f>
        <v>4.3302226973942197</v>
      </c>
      <c r="C579" s="15">
        <f>pf.step!F577-ProbeData!$C$2</f>
        <v>-2.4999223905348344</v>
      </c>
      <c r="D579" s="15">
        <f>pf.step!G577-ProbeData!$D$2</f>
        <v>55.480094676086992</v>
      </c>
      <c r="E579" s="11">
        <f>pf.step!T577-ProbeData!$E$2</f>
        <v>1.4262098214285715E-2</v>
      </c>
      <c r="F579" s="11">
        <f>pf.step!U577-ProbeData!$F$2</f>
        <v>-1.2972231750000001</v>
      </c>
      <c r="G579" s="11">
        <f>pf.step!V577-ProbeData!$G$2</f>
        <v>1.4200064285714286E-2</v>
      </c>
      <c r="H579" s="12"/>
      <c r="I579" s="15">
        <f>pf.step!H577</f>
        <v>5.0000440565784494</v>
      </c>
      <c r="J579" s="15">
        <f>330</f>
        <v>330</v>
      </c>
    </row>
    <row r="580" spans="2:10" x14ac:dyDescent="0.25">
      <c r="B580" s="15">
        <f>pf.step!E578-ProbeData!$B$2</f>
        <v>4.3303075002941682</v>
      </c>
      <c r="C580" s="15">
        <f>pf.step!F578-ProbeData!$C$2</f>
        <v>-2.5001257019349055</v>
      </c>
      <c r="D580" s="15">
        <f>pf.step!G578-ProbeData!$D$2</f>
        <v>60.480012663086939</v>
      </c>
      <c r="E580" s="11">
        <f>pf.step!T578-ProbeData!$E$2</f>
        <v>1.8892098214285714E-2</v>
      </c>
      <c r="F580" s="11">
        <f>pf.step!U578-ProbeData!$F$2</f>
        <v>-1.296973175</v>
      </c>
      <c r="G580" s="11">
        <f>pf.step!V578-ProbeData!$G$2</f>
        <v>1.4259064285714286E-2</v>
      </c>
      <c r="H580" s="12"/>
      <c r="I580" s="15">
        <f>pf.step!H578</f>
        <v>5.0002191524551636</v>
      </c>
      <c r="J580" s="15">
        <f>330</f>
        <v>330</v>
      </c>
    </row>
    <row r="581" spans="2:10" x14ac:dyDescent="0.25">
      <c r="B581" s="15">
        <f>pf.step!E579-ProbeData!$B$2</f>
        <v>4.3302417604941752</v>
      </c>
      <c r="C581" s="15">
        <f>pf.step!F579-ProbeData!$C$2</f>
        <v>-2.5001554559348733</v>
      </c>
      <c r="D581" s="15">
        <f>pf.step!G579-ProbeData!$D$2</f>
        <v>65.480012699586894</v>
      </c>
      <c r="E581" s="11">
        <f>pf.step!T579-ProbeData!$E$2</f>
        <v>2.2796098214285715E-2</v>
      </c>
      <c r="F581" s="11">
        <f>pf.step!U579-ProbeData!$F$2</f>
        <v>-1.286649175</v>
      </c>
      <c r="G581" s="11">
        <f>pf.step!V579-ProbeData!$G$2</f>
        <v>1.5076064285714286E-2</v>
      </c>
      <c r="H581" s="12"/>
      <c r="I581" s="15">
        <f>pf.step!H579</f>
        <v>5.0001770976805018</v>
      </c>
      <c r="J581" s="15">
        <f>330</f>
        <v>330</v>
      </c>
    </row>
    <row r="582" spans="2:10" x14ac:dyDescent="0.25">
      <c r="B582" s="15">
        <f>pf.step!E580-ProbeData!$B$2</f>
        <v>8.6604741064942345</v>
      </c>
      <c r="C582" s="15">
        <f>pf.step!F580-ProbeData!$C$2</f>
        <v>-4.9998950304228629</v>
      </c>
      <c r="D582" s="15">
        <f>pf.step!G580-ProbeData!$D$2</f>
        <v>65.479851227646918</v>
      </c>
      <c r="E582" s="11">
        <f>pf.step!T580-ProbeData!$E$2</f>
        <v>2.5385098214285716E-2</v>
      </c>
      <c r="F582" s="11">
        <f>pf.step!U580-ProbeData!$F$2</f>
        <v>-1.2627381750000002</v>
      </c>
      <c r="G582" s="11">
        <f>pf.step!V580-ProbeData!$G$2</f>
        <v>-3.2297935714285714E-2</v>
      </c>
      <c r="H582" s="12"/>
      <c r="I582" s="15">
        <f>pf.step!H580</f>
        <v>10.000138102271606</v>
      </c>
      <c r="J582" s="15">
        <f>330</f>
        <v>330</v>
      </c>
    </row>
    <row r="583" spans="2:10" x14ac:dyDescent="0.25">
      <c r="B583" s="15">
        <f>pf.step!E581-ProbeData!$B$2</f>
        <v>8.6600398462941826</v>
      </c>
      <c r="C583" s="15">
        <f>pf.step!F581-ProbeData!$C$2</f>
        <v>-4.999865276422895</v>
      </c>
      <c r="D583" s="15">
        <f>pf.step!G581-ProbeData!$D$2</f>
        <v>60.479851191146963</v>
      </c>
      <c r="E583" s="11">
        <f>pf.step!T581-ProbeData!$E$2</f>
        <v>1.8509098214285716E-2</v>
      </c>
      <c r="F583" s="11">
        <f>pf.step!U581-ProbeData!$F$2</f>
        <v>-1.2698911750000001</v>
      </c>
      <c r="G583" s="11">
        <f>pf.step!V581-ProbeData!$G$2</f>
        <v>-3.9739935714285711E-2</v>
      </c>
      <c r="H583" s="12"/>
      <c r="I583" s="15">
        <f>pf.step!H581</f>
        <v>9.9997471428922822</v>
      </c>
      <c r="J583" s="15">
        <f>330</f>
        <v>330</v>
      </c>
    </row>
    <row r="584" spans="2:10" x14ac:dyDescent="0.25">
      <c r="B584" s="15">
        <f>pf.step!E582-ProbeData!$B$2</f>
        <v>8.6604550433941654</v>
      </c>
      <c r="C584" s="15">
        <f>pf.step!F582-ProbeData!$C$2</f>
        <v>-5.000161965022869</v>
      </c>
      <c r="D584" s="15">
        <f>pf.step!G582-ProbeData!$D$2</f>
        <v>55.479933204146903</v>
      </c>
      <c r="E584" s="11">
        <f>pf.step!T582-ProbeData!$E$2</f>
        <v>1.0884098214285714E-2</v>
      </c>
      <c r="F584" s="11">
        <f>pf.step!U582-ProbeData!$F$2</f>
        <v>-1.2683101750000001</v>
      </c>
      <c r="G584" s="11">
        <f>pf.step!V582-ProbeData!$G$2</f>
        <v>-4.310393571428571E-2</v>
      </c>
      <c r="H584" s="12"/>
      <c r="I584" s="15">
        <f>pf.step!H582</f>
        <v>10.000255058502898</v>
      </c>
      <c r="J584" s="15">
        <f>330</f>
        <v>330</v>
      </c>
    </row>
    <row r="585" spans="2:10" x14ac:dyDescent="0.25">
      <c r="B585" s="15">
        <f>pf.step!E583-ProbeData!$B$2</f>
        <v>8.6601384191941975</v>
      </c>
      <c r="C585" s="15">
        <f>pf.step!F583-ProbeData!$C$2</f>
        <v>-4.9997893076229047</v>
      </c>
      <c r="D585" s="15">
        <f>pf.step!G583-ProbeData!$D$2</f>
        <v>50.480096746146955</v>
      </c>
      <c r="E585" s="11">
        <f>pf.step!T583-ProbeData!$E$2</f>
        <v>3.001098214285714E-3</v>
      </c>
      <c r="F585" s="11">
        <f>pf.step!U583-ProbeData!$F$2</f>
        <v>-1.258343175</v>
      </c>
      <c r="G585" s="11">
        <f>pf.step!V583-ProbeData!$G$2</f>
        <v>-4.2269935714285709E-2</v>
      </c>
      <c r="H585" s="12"/>
      <c r="I585" s="15">
        <f>pf.step!H583</f>
        <v>9.9997945259002048</v>
      </c>
      <c r="J585" s="15">
        <f>330</f>
        <v>330</v>
      </c>
    </row>
    <row r="586" spans="2:10" x14ac:dyDescent="0.25">
      <c r="B586" s="15">
        <f>pf.step!E584-ProbeData!$B$2</f>
        <v>8.6604209667941632</v>
      </c>
      <c r="C586" s="15">
        <f>pf.step!F584-ProbeData!$C$2</f>
        <v>-5.0001820243228963</v>
      </c>
      <c r="D586" s="15">
        <f>pf.step!G584-ProbeData!$D$2</f>
        <v>45.479742575146929</v>
      </c>
      <c r="E586" s="11">
        <f>pf.step!T584-ProbeData!$E$2</f>
        <v>-6.7659017857142857E-3</v>
      </c>
      <c r="F586" s="11">
        <f>pf.step!U584-ProbeData!$F$2</f>
        <v>-1.2397191750000001</v>
      </c>
      <c r="G586" s="11">
        <f>pf.step!V584-ProbeData!$G$2</f>
        <v>-3.8297935714285712E-2</v>
      </c>
      <c r="H586" s="12"/>
      <c r="I586" s="15">
        <f>pf.step!H584</f>
        <v>10.000235577147658</v>
      </c>
      <c r="J586" s="15">
        <f>330</f>
        <v>330</v>
      </c>
    </row>
    <row r="587" spans="2:10" x14ac:dyDescent="0.25">
      <c r="B587" s="15">
        <f>pf.step!E585-ProbeData!$B$2</f>
        <v>8.6602735754941591</v>
      </c>
      <c r="C587" s="15">
        <f>pf.step!F585-ProbeData!$C$2</f>
        <v>-5.0001296884561839</v>
      </c>
      <c r="D587" s="15">
        <f>pf.step!G585-ProbeData!$D$2</f>
        <v>40.479944813646966</v>
      </c>
      <c r="E587" s="11">
        <f>pf.step!T585-ProbeData!$E$2</f>
        <v>-2.0143901785714284E-2</v>
      </c>
      <c r="F587" s="11">
        <f>pf.step!U585-ProbeData!$F$2</f>
        <v>-1.2094261750000002</v>
      </c>
      <c r="G587" s="11">
        <f>pf.step!V585-ProbeData!$G$2</f>
        <v>-3.1741935714285713E-2</v>
      </c>
      <c r="H587" s="12"/>
      <c r="I587" s="15">
        <f>pf.step!H585</f>
        <v>10.000081764854892</v>
      </c>
      <c r="J587" s="15">
        <f>330</f>
        <v>330</v>
      </c>
    </row>
    <row r="588" spans="2:10" x14ac:dyDescent="0.25">
      <c r="B588" s="15">
        <f>pf.step!E586-ProbeData!$B$2</f>
        <v>8.6603403698942429</v>
      </c>
      <c r="C588" s="15">
        <f>pf.step!F586-ProbeData!$C$2</f>
        <v>-4.99994312712289</v>
      </c>
      <c r="D588" s="15">
        <f>pf.step!G586-ProbeData!$D$2</f>
        <v>35.479529856146939</v>
      </c>
      <c r="E588" s="11">
        <f>pf.step!T586-ProbeData!$E$2</f>
        <v>-3.8563901785714283E-2</v>
      </c>
      <c r="F588" s="11">
        <f>pf.step!U586-ProbeData!$F$2</f>
        <v>-1.163902175</v>
      </c>
      <c r="G588" s="11">
        <f>pf.step!V586-ProbeData!$G$2</f>
        <v>-2.3184935714285714E-2</v>
      </c>
      <c r="H588" s="12"/>
      <c r="I588" s="15">
        <f>pf.step!H586</f>
        <v>10.000046329736847</v>
      </c>
      <c r="J588" s="15">
        <f>330</f>
        <v>330</v>
      </c>
    </row>
    <row r="589" spans="2:10" x14ac:dyDescent="0.25">
      <c r="B589" s="15">
        <f>pf.step!E587-ProbeData!$B$2</f>
        <v>8.6600514327942051</v>
      </c>
      <c r="C589" s="15">
        <f>pf.step!F587-ProbeData!$C$2</f>
        <v>-4.9998575669228558</v>
      </c>
      <c r="D589" s="15">
        <f>pf.step!G587-ProbeData!$D$2</f>
        <v>30.479843548646954</v>
      </c>
      <c r="E589" s="11">
        <f>pf.step!T587-ProbeData!$E$2</f>
        <v>-6.2607901785714293E-2</v>
      </c>
      <c r="F589" s="11">
        <f>pf.step!U587-ProbeData!$F$2</f>
        <v>-1.0967741750000002</v>
      </c>
      <c r="G589" s="11">
        <f>pf.step!V587-ProbeData!$G$2</f>
        <v>-1.2831935714285715E-2</v>
      </c>
      <c r="H589" s="12"/>
      <c r="I589" s="15">
        <f>pf.step!H587</f>
        <v>9.9997533223653416</v>
      </c>
      <c r="J589" s="15">
        <f>330</f>
        <v>330</v>
      </c>
    </row>
    <row r="590" spans="2:10" x14ac:dyDescent="0.25">
      <c r="B590" s="15">
        <f>pf.step!E588-ProbeData!$B$2</f>
        <v>8.6600826132942075</v>
      </c>
      <c r="C590" s="15">
        <f>pf.step!F588-ProbeData!$C$2</f>
        <v>-5.0000090562228934</v>
      </c>
      <c r="D590" s="15">
        <f>pf.step!G588-ProbeData!$D$2</f>
        <v>25.480116119146942</v>
      </c>
      <c r="E590" s="11">
        <f>pf.step!T588-ProbeData!$E$2</f>
        <v>-9.1119901785714288E-2</v>
      </c>
      <c r="F590" s="11">
        <f>pf.step!U588-ProbeData!$F$2</f>
        <v>-1.002446175</v>
      </c>
      <c r="G590" s="11">
        <f>pf.step!V588-ProbeData!$G$2</f>
        <v>-2.6049357142857144E-3</v>
      </c>
      <c r="H590" s="12"/>
      <c r="I590" s="15">
        <f>pf.step!H588</f>
        <v>9.9998560705337951</v>
      </c>
      <c r="J590" s="15">
        <f>330</f>
        <v>330</v>
      </c>
    </row>
    <row r="591" spans="2:10" x14ac:dyDescent="0.25">
      <c r="B591" s="15">
        <f>pf.step!E589-ProbeData!$B$2</f>
        <v>8.6601159485941821</v>
      </c>
      <c r="C591" s="15">
        <f>pf.step!F589-ProbeData!$C$2</f>
        <v>-4.9999328605229039</v>
      </c>
      <c r="D591" s="15">
        <f>pf.step!G589-ProbeData!$D$2</f>
        <v>20.479756538146944</v>
      </c>
      <c r="E591" s="11">
        <f>pf.step!T589-ProbeData!$E$2</f>
        <v>-0.11557590178571429</v>
      </c>
      <c r="F591" s="11">
        <f>pf.step!U589-ProbeData!$F$2</f>
        <v>-0.87860817499999999</v>
      </c>
      <c r="G591" s="11">
        <f>pf.step!V589-ProbeData!$G$2</f>
        <v>2.3170642857142858E-3</v>
      </c>
      <c r="H591" s="12"/>
      <c r="I591" s="15">
        <f>pf.step!H589</f>
        <v>9.9998468414687256</v>
      </c>
      <c r="J591" s="15">
        <f>330</f>
        <v>330</v>
      </c>
    </row>
    <row r="592" spans="2:10" x14ac:dyDescent="0.25">
      <c r="B592" s="15">
        <f>pf.step!E590-ProbeData!$B$2</f>
        <v>8.6604971911942243</v>
      </c>
      <c r="C592" s="15">
        <f>pf.step!F590-ProbeData!$C$2</f>
        <v>-4.9999014695228539</v>
      </c>
      <c r="D592" s="15">
        <f>pf.step!G590-ProbeData!$D$2</f>
        <v>15.479822774646948</v>
      </c>
      <c r="E592" s="11">
        <f>pf.step!T590-ProbeData!$E$2</f>
        <v>-0.12350490178571429</v>
      </c>
      <c r="F592" s="11">
        <f>pf.step!U590-ProbeData!$F$2</f>
        <v>-0.73850317499999996</v>
      </c>
      <c r="G592" s="11">
        <f>pf.step!V590-ProbeData!$G$2</f>
        <v>1.2360642857142856E-3</v>
      </c>
      <c r="H592" s="12"/>
      <c r="I592" s="15">
        <f>pf.step!H590</f>
        <v>10.000161313879884</v>
      </c>
      <c r="J592" s="15">
        <f>330</f>
        <v>330</v>
      </c>
    </row>
    <row r="593" spans="2:10" x14ac:dyDescent="0.25">
      <c r="B593" s="15">
        <f>pf.step!E591-ProbeData!$B$2</f>
        <v>8.6604839390942061</v>
      </c>
      <c r="C593" s="15">
        <f>pf.step!F591-ProbeData!$C$2</f>
        <v>-4.9999485422228531</v>
      </c>
      <c r="D593" s="15">
        <f>pf.step!G591-ProbeData!$D$2</f>
        <v>10.479687188646949</v>
      </c>
      <c r="E593" s="11">
        <f>pf.step!T591-ProbeData!$E$2</f>
        <v>-0.11313190178571429</v>
      </c>
      <c r="F593" s="11">
        <f>pf.step!U591-ProbeData!$F$2</f>
        <v>-0.60413617499999994</v>
      </c>
      <c r="G593" s="11">
        <f>pf.step!V591-ProbeData!$G$2</f>
        <v>-9.7593571428571428E-4</v>
      </c>
      <c r="H593" s="12"/>
      <c r="I593" s="15">
        <f>pf.step!H591</f>
        <v>10.000173372706351</v>
      </c>
      <c r="J593" s="15">
        <f>330</f>
        <v>330</v>
      </c>
    </row>
    <row r="594" spans="2:10" x14ac:dyDescent="0.25">
      <c r="B594" s="15">
        <f>pf.step!E592-ProbeData!$B$2</f>
        <v>8.6601139883941869</v>
      </c>
      <c r="C594" s="15">
        <f>pf.step!F592-ProbeData!$C$2</f>
        <v>-4.9998660701228914</v>
      </c>
      <c r="D594" s="15">
        <f>pf.step!G592-ProbeData!$D$2</f>
        <v>5.4797138491469468</v>
      </c>
      <c r="E594" s="11">
        <f>pf.step!T592-ProbeData!$E$2</f>
        <v>-9.5058901785714287E-2</v>
      </c>
      <c r="F594" s="11">
        <f>pf.step!U592-ProbeData!$F$2</f>
        <v>-0.48951917500000003</v>
      </c>
      <c r="G594" s="11">
        <f>pf.step!V592-ProbeData!$G$2</f>
        <v>-1.8119357142857145E-3</v>
      </c>
      <c r="H594" s="12"/>
      <c r="I594" s="15">
        <f>pf.step!H592</f>
        <v>9.9998117487854135</v>
      </c>
      <c r="J594" s="15">
        <f>330</f>
        <v>330</v>
      </c>
    </row>
    <row r="595" spans="2:10" x14ac:dyDescent="0.25">
      <c r="B595" s="15">
        <f>pf.step!E593-ProbeData!$B$2</f>
        <v>8.660389531494161</v>
      </c>
      <c r="C595" s="15">
        <f>pf.step!F593-ProbeData!$C$2</f>
        <v>-5.0000527372229158</v>
      </c>
      <c r="D595" s="15">
        <f>pf.step!G593-ProbeData!$D$2</f>
        <v>0.47978413114694263</v>
      </c>
      <c r="E595" s="11">
        <f>pf.step!T593-ProbeData!$E$2</f>
        <v>-7.6892901785714299E-2</v>
      </c>
      <c r="F595" s="11">
        <f>pf.step!U593-ProbeData!$F$2</f>
        <v>-0.39619517500000001</v>
      </c>
      <c r="G595" s="11">
        <f>pf.step!V593-ProbeData!$G$2</f>
        <v>-1.7389357142857144E-3</v>
      </c>
      <c r="H595" s="12"/>
      <c r="I595" s="15">
        <f>pf.step!H593</f>
        <v>10.000143709578579</v>
      </c>
      <c r="J595" s="15">
        <f>330</f>
        <v>330</v>
      </c>
    </row>
    <row r="596" spans="2:10" x14ac:dyDescent="0.25">
      <c r="B596" s="15">
        <f>pf.step!E594-ProbeData!$B$2</f>
        <v>8.6601069718942085</v>
      </c>
      <c r="C596" s="15">
        <f>pf.step!F594-ProbeData!$C$2</f>
        <v>-5.0000303682228946</v>
      </c>
      <c r="D596" s="15">
        <f>pf.step!G594-ProbeData!$D$2</f>
        <v>-4.5198401543530622</v>
      </c>
      <c r="E596" s="11">
        <f>pf.step!T594-ProbeData!$E$2</f>
        <v>-6.1554901785714287E-2</v>
      </c>
      <c r="F596" s="11">
        <f>pf.step!U594-ProbeData!$F$2</f>
        <v>-0.32155517500000003</v>
      </c>
      <c r="G596" s="11">
        <f>pf.step!V594-ProbeData!$G$2</f>
        <v>-1.3829357142857144E-3</v>
      </c>
      <c r="H596" s="12"/>
      <c r="I596" s="15">
        <f>pf.step!H594</f>
        <v>9.9998878217608951</v>
      </c>
      <c r="J596" s="15">
        <f>330</f>
        <v>330</v>
      </c>
    </row>
    <row r="597" spans="2:10" x14ac:dyDescent="0.25">
      <c r="B597" s="15">
        <f>pf.step!E595-ProbeData!$B$2</f>
        <v>8.6601441018942182</v>
      </c>
      <c r="C597" s="15">
        <f>pf.step!F595-ProbeData!$C$2</f>
        <v>-4.9999305070228957</v>
      </c>
      <c r="D597" s="15">
        <f>pf.step!G595-ProbeData!$D$2</f>
        <v>-9.5200262018530566</v>
      </c>
      <c r="E597" s="11">
        <f>pf.step!T595-ProbeData!$E$2</f>
        <v>-4.8808901785714287E-2</v>
      </c>
      <c r="F597" s="11">
        <f>pf.step!U595-ProbeData!$F$2</f>
        <v>-0.26212417500000001</v>
      </c>
      <c r="G597" s="11">
        <f>pf.step!V595-ProbeData!$G$2</f>
        <v>-9.9193571428571456E-4</v>
      </c>
      <c r="H597" s="12"/>
      <c r="I597" s="15">
        <f>pf.step!H595</f>
        <v>9.9998700461871728</v>
      </c>
      <c r="J597" s="15">
        <f>330</f>
        <v>330</v>
      </c>
    </row>
    <row r="598" spans="2:10" x14ac:dyDescent="0.25">
      <c r="B598" s="15">
        <f>pf.step!E596-ProbeData!$B$2</f>
        <v>8.6600190164942319</v>
      </c>
      <c r="C598" s="15">
        <f>pf.step!F596-ProbeData!$C$2</f>
        <v>-5.0001490985228543</v>
      </c>
      <c r="D598" s="15">
        <f>pf.step!G596-ProbeData!$D$2</f>
        <v>-14.520170145353035</v>
      </c>
      <c r="E598" s="11">
        <f>pf.step!T596-ProbeData!$E$2</f>
        <v>-3.8817901785714287E-2</v>
      </c>
      <c r="F598" s="11">
        <f>pf.step!U596-ProbeData!$F$2</f>
        <v>-0.21475217499999999</v>
      </c>
      <c r="G598" s="11">
        <f>pf.step!V596-ProbeData!$G$2</f>
        <v>-7.3193571428571442E-4</v>
      </c>
      <c r="H598" s="12"/>
      <c r="I598" s="15">
        <f>pf.step!H596</f>
        <v>9.999871017843212</v>
      </c>
      <c r="J598" s="15">
        <f>330</f>
        <v>330</v>
      </c>
    </row>
    <row r="599" spans="2:10" x14ac:dyDescent="0.25">
      <c r="B599" s="15">
        <f>pf.step!E597-ProbeData!$B$2</f>
        <v>12.990171940494236</v>
      </c>
      <c r="C599" s="15">
        <f>pf.step!F597-ProbeData!$C$2</f>
        <v>-7.5000503194776797</v>
      </c>
      <c r="D599" s="15">
        <f>pf.step!G597-ProbeData!$D$2</f>
        <v>-14.519827679234254</v>
      </c>
      <c r="E599" s="11">
        <f>pf.step!T597-ProbeData!$E$2</f>
        <v>-5.8254901785714283E-2</v>
      </c>
      <c r="F599" s="11">
        <f>pf.step!U597-ProbeData!$F$2</f>
        <v>-0.20608117500000001</v>
      </c>
      <c r="G599" s="11">
        <f>pf.step!V597-ProbeData!$G$2</f>
        <v>-6.2899357142857139E-3</v>
      </c>
      <c r="H599" s="12"/>
      <c r="I599" s="15">
        <f>pf.step!H597</f>
        <v>14.999844060466129</v>
      </c>
      <c r="J599" s="15">
        <f>330</f>
        <v>330</v>
      </c>
    </row>
    <row r="600" spans="2:10" x14ac:dyDescent="0.25">
      <c r="B600" s="15">
        <f>pf.step!E598-ProbeData!$B$2</f>
        <v>12.990297025894222</v>
      </c>
      <c r="C600" s="15">
        <f>pf.step!F598-ProbeData!$C$2</f>
        <v>-7.4998317279776643</v>
      </c>
      <c r="D600" s="15">
        <f>pf.step!G598-ProbeData!$D$2</f>
        <v>-9.520183735734264</v>
      </c>
      <c r="E600" s="11">
        <f>pf.step!T598-ProbeData!$E$2</f>
        <v>-7.3117901785714298E-2</v>
      </c>
      <c r="F600" s="11">
        <f>pf.step!U598-ProbeData!$F$2</f>
        <v>-0.25096617500000001</v>
      </c>
      <c r="G600" s="11">
        <f>pf.step!V598-ProbeData!$G$2</f>
        <v>-8.2289357142857154E-3</v>
      </c>
      <c r="H600" s="12"/>
      <c r="I600" s="15">
        <f>pf.step!H598</f>
        <v>14.999843091477214</v>
      </c>
      <c r="J600" s="15">
        <f>330</f>
        <v>330</v>
      </c>
    </row>
    <row r="601" spans="2:10" x14ac:dyDescent="0.25">
      <c r="B601" s="15">
        <f>pf.step!E599-ProbeData!$B$2</f>
        <v>12.990259895894212</v>
      </c>
      <c r="C601" s="15">
        <f>pf.step!F599-ProbeData!$C$2</f>
        <v>-7.4999315891776632</v>
      </c>
      <c r="D601" s="15">
        <f>pf.step!G599-ProbeData!$D$2</f>
        <v>-4.5199976882342696</v>
      </c>
      <c r="E601" s="11">
        <f>pf.step!T599-ProbeData!$E$2</f>
        <v>-9.210690178571429E-2</v>
      </c>
      <c r="F601" s="11">
        <f>pf.step!U599-ProbeData!$F$2</f>
        <v>-0.30745317500000002</v>
      </c>
      <c r="G601" s="11">
        <f>pf.step!V599-ProbeData!$G$2</f>
        <v>-1.0838935714285715E-2</v>
      </c>
      <c r="H601" s="12"/>
      <c r="I601" s="15">
        <f>pf.step!H599</f>
        <v>14.999860866195476</v>
      </c>
      <c r="J601" s="15">
        <f>330</f>
        <v>330</v>
      </c>
    </row>
    <row r="602" spans="2:10" x14ac:dyDescent="0.25">
      <c r="B602" s="15">
        <f>pf.step!E600-ProbeData!$B$2</f>
        <v>12.990542455494165</v>
      </c>
      <c r="C602" s="15">
        <f>pf.step!F600-ProbeData!$C$2</f>
        <v>-7.4999539581776844</v>
      </c>
      <c r="D602" s="15">
        <f>pf.step!G600-ProbeData!$D$2</f>
        <v>0.4801265972657518</v>
      </c>
      <c r="E602" s="11">
        <f>pf.step!T600-ProbeData!$E$2</f>
        <v>-0.11524990178571429</v>
      </c>
      <c r="F602" s="11">
        <f>pf.step!U600-ProbeData!$F$2</f>
        <v>-0.37869517499999999</v>
      </c>
      <c r="G602" s="11">
        <f>pf.step!V600-ProbeData!$G$2</f>
        <v>-1.4036935714285714E-2</v>
      </c>
      <c r="H602" s="12"/>
      <c r="I602" s="15">
        <f>pf.step!H600</f>
        <v>15.000116754971659</v>
      </c>
      <c r="J602" s="15">
        <f>330</f>
        <v>330</v>
      </c>
    </row>
    <row r="603" spans="2:10" x14ac:dyDescent="0.25">
      <c r="B603" s="15">
        <f>pf.step!E601-ProbeData!$B$2</f>
        <v>12.990266912394191</v>
      </c>
      <c r="C603" s="15">
        <f>pf.step!F601-ProbeData!$C$2</f>
        <v>-7.49976729107766</v>
      </c>
      <c r="D603" s="15">
        <f>pf.step!G601-ProbeData!$D$2</f>
        <v>5.4800563152657276</v>
      </c>
      <c r="E603" s="11">
        <f>pf.step!T601-ProbeData!$E$2</f>
        <v>-0.14414090178571429</v>
      </c>
      <c r="F603" s="11">
        <f>pf.step!U601-ProbeData!$F$2</f>
        <v>-0.468449175</v>
      </c>
      <c r="G603" s="11">
        <f>pf.step!V601-ProbeData!$G$2</f>
        <v>-1.7934935714285716E-2</v>
      </c>
      <c r="H603" s="12"/>
      <c r="I603" s="15">
        <f>pf.step!H601</f>
        <v>14.999784794308272</v>
      </c>
      <c r="J603" s="15">
        <f>330</f>
        <v>330</v>
      </c>
    </row>
    <row r="604" spans="2:10" x14ac:dyDescent="0.25">
      <c r="B604" s="15">
        <f>pf.step!E602-ProbeData!$B$2</f>
        <v>12.990136863094165</v>
      </c>
      <c r="C604" s="15">
        <f>pf.step!F602-ProbeData!$C$2</f>
        <v>-7.4998497631777354</v>
      </c>
      <c r="D604" s="15">
        <f>pf.step!G602-ProbeData!$D$2</f>
        <v>10.48002965476573</v>
      </c>
      <c r="E604" s="11">
        <f>pf.step!T602-ProbeData!$E$2</f>
        <v>-0.1751809017857143</v>
      </c>
      <c r="F604" s="11">
        <f>pf.step!U602-ProbeData!$F$2</f>
        <v>-0.58264017499999998</v>
      </c>
      <c r="G604" s="11">
        <f>pf.step!V602-ProbeData!$G$2</f>
        <v>-2.0726935714285716E-2</v>
      </c>
      <c r="H604" s="12"/>
      <c r="I604" s="15">
        <f>pf.step!H602</f>
        <v>14.999713403667252</v>
      </c>
      <c r="J604" s="15">
        <f>330</f>
        <v>330</v>
      </c>
    </row>
    <row r="605" spans="2:10" x14ac:dyDescent="0.25">
      <c r="B605" s="15">
        <f>pf.step!E603-ProbeData!$B$2</f>
        <v>12.990150115194183</v>
      </c>
      <c r="C605" s="15">
        <f>pf.step!F603-ProbeData!$C$2</f>
        <v>-7.4998026904776793</v>
      </c>
      <c r="D605" s="15">
        <f>pf.step!G603-ProbeData!$D$2</f>
        <v>15.480165240765757</v>
      </c>
      <c r="E605" s="11">
        <f>pf.step!T603-ProbeData!$E$2</f>
        <v>-0.1975799017857143</v>
      </c>
      <c r="F605" s="11">
        <f>pf.step!U603-ProbeData!$F$2</f>
        <v>-0.72495017499999992</v>
      </c>
      <c r="G605" s="11">
        <f>pf.step!V603-ProbeData!$G$2</f>
        <v>-1.8935935714285715E-2</v>
      </c>
      <c r="H605" s="12"/>
      <c r="I605" s="15">
        <f>pf.step!H603</f>
        <v>14.999701344072678</v>
      </c>
      <c r="J605" s="15">
        <f>330</f>
        <v>330</v>
      </c>
    </row>
    <row r="606" spans="2:10" x14ac:dyDescent="0.25">
      <c r="B606" s="15">
        <f>pf.step!E604-ProbeData!$B$2</f>
        <v>12.990268872594243</v>
      </c>
      <c r="C606" s="15">
        <f>pf.step!F604-ProbeData!$C$2</f>
        <v>-7.4998340814776725</v>
      </c>
      <c r="D606" s="15">
        <f>pf.step!G604-ProbeData!$D$2</f>
        <v>20.480099004265725</v>
      </c>
      <c r="E606" s="11">
        <f>pf.step!T604-ProbeData!$E$2</f>
        <v>-0.1815049017857143</v>
      </c>
      <c r="F606" s="11">
        <f>pf.step!U604-ProbeData!$F$2</f>
        <v>-0.88065517500000001</v>
      </c>
      <c r="G606" s="11">
        <f>pf.step!V604-ProbeData!$G$2</f>
        <v>-1.6889935714285716E-2</v>
      </c>
      <c r="H606" s="12"/>
      <c r="I606" s="15">
        <f>pf.step!H604</f>
        <v>14.999819886651471</v>
      </c>
      <c r="J606" s="15">
        <f>330</f>
        <v>330</v>
      </c>
    </row>
    <row r="607" spans="2:10" x14ac:dyDescent="0.25">
      <c r="B607" s="15">
        <f>pf.step!E605-ProbeData!$B$2</f>
        <v>12.990235537294154</v>
      </c>
      <c r="C607" s="15">
        <f>pf.step!F605-ProbeData!$C$2</f>
        <v>-7.499910277177662</v>
      </c>
      <c r="D607" s="15">
        <f>pf.step!G605-ProbeData!$D$2</f>
        <v>25.479958585265706</v>
      </c>
      <c r="E607" s="11">
        <f>pf.step!T605-ProbeData!$E$2</f>
        <v>-0.1266449017857143</v>
      </c>
      <c r="F607" s="11">
        <f>pf.step!U605-ProbeData!$F$2</f>
        <v>-1.004916175</v>
      </c>
      <c r="G607" s="11">
        <f>pf.step!V605-ProbeData!$G$2</f>
        <v>-3.8209935714285714E-2</v>
      </c>
      <c r="H607" s="12"/>
      <c r="I607" s="15">
        <f>pf.step!H605</f>
        <v>14.99982911502978</v>
      </c>
      <c r="J607" s="15">
        <f>330</f>
        <v>330</v>
      </c>
    </row>
    <row r="608" spans="2:10" x14ac:dyDescent="0.25">
      <c r="B608" s="15">
        <f>pf.step!E606-ProbeData!$B$2</f>
        <v>12.990204356794209</v>
      </c>
      <c r="C608" s="15">
        <f>pf.step!F606-ProbeData!$C$2</f>
        <v>-7.4997587878776812</v>
      </c>
      <c r="D608" s="15">
        <f>pf.step!G606-ProbeData!$D$2</f>
        <v>30.479686014765775</v>
      </c>
      <c r="E608" s="11">
        <f>pf.step!T606-ProbeData!$E$2</f>
        <v>-8.0640901785714286E-2</v>
      </c>
      <c r="F608" s="11">
        <f>pf.step!U606-ProbeData!$F$2</f>
        <v>-1.0848551750000002</v>
      </c>
      <c r="G608" s="11">
        <f>pf.step!V606-ProbeData!$G$2</f>
        <v>-7.3412935714285713E-2</v>
      </c>
      <c r="H608" s="12"/>
      <c r="I608" s="15">
        <f>pf.step!H606</f>
        <v>14.999726367758305</v>
      </c>
      <c r="J608" s="15">
        <f>330</f>
        <v>330</v>
      </c>
    </row>
    <row r="609" spans="2:10" x14ac:dyDescent="0.25">
      <c r="B609" s="15">
        <f>pf.step!E607-ProbeData!$B$2</f>
        <v>12.990493293894247</v>
      </c>
      <c r="C609" s="15">
        <f>pf.step!F607-ProbeData!$C$2</f>
        <v>-7.4998443480776587</v>
      </c>
      <c r="D609" s="15">
        <f>pf.step!G607-ProbeData!$D$2</f>
        <v>35.479872322265749</v>
      </c>
      <c r="E609" s="11">
        <f>pf.step!T607-ProbeData!$E$2</f>
        <v>-4.8893901785714282E-2</v>
      </c>
      <c r="F609" s="11">
        <f>pf.step!U607-ProbeData!$F$2</f>
        <v>-1.1368111750000001</v>
      </c>
      <c r="G609" s="11">
        <f>pf.step!V607-ProbeData!$G$2</f>
        <v>-0.10097993571428571</v>
      </c>
      <c r="H609" s="12"/>
      <c r="I609" s="15">
        <f>pf.step!H607</f>
        <v>15.000019375457613</v>
      </c>
      <c r="J609" s="15">
        <f>330</f>
        <v>330</v>
      </c>
    </row>
    <row r="610" spans="2:10" x14ac:dyDescent="0.25">
      <c r="B610" s="15">
        <f>pf.step!E608-ProbeData!$B$2</f>
        <v>12.990426499494163</v>
      </c>
      <c r="C610" s="15">
        <f>pf.step!F608-ProbeData!$C$2</f>
        <v>-7.5000309094110094</v>
      </c>
      <c r="D610" s="15">
        <f>pf.step!G608-ProbeData!$D$2</f>
        <v>40.479787279765787</v>
      </c>
      <c r="E610" s="11">
        <f>pf.step!T608-ProbeData!$E$2</f>
        <v>-2.5133901785714285E-2</v>
      </c>
      <c r="F610" s="11">
        <f>pf.step!U608-ProbeData!$F$2</f>
        <v>-1.1698151750000001</v>
      </c>
      <c r="G610" s="11">
        <f>pf.step!V608-ProbeData!$G$2</f>
        <v>-0.12042193571428571</v>
      </c>
      <c r="H610" s="12"/>
      <c r="I610" s="15">
        <f>pf.step!H608</f>
        <v>15.000054809262554</v>
      </c>
      <c r="J610" s="15">
        <f>330</f>
        <v>330</v>
      </c>
    </row>
    <row r="611" spans="2:10" x14ac:dyDescent="0.25">
      <c r="B611" s="15">
        <f>pf.step!E609-ProbeData!$B$2</f>
        <v>12.990573890794167</v>
      </c>
      <c r="C611" s="15">
        <f>pf.step!F609-ProbeData!$C$2</f>
        <v>-7.5000832452776649</v>
      </c>
      <c r="D611" s="15">
        <f>pf.step!G609-ProbeData!$D$2</f>
        <v>45.480085041265738</v>
      </c>
      <c r="E611" s="11">
        <f>pf.step!T609-ProbeData!$E$2</f>
        <v>-9.0769017857142854E-3</v>
      </c>
      <c r="F611" s="11">
        <f>pf.step!U609-ProbeData!$F$2</f>
        <v>-1.1893811750000001</v>
      </c>
      <c r="G611" s="11">
        <f>pf.step!V609-ProbeData!$G$2</f>
        <v>-0.13581493571428571</v>
      </c>
      <c r="H611" s="12"/>
      <c r="I611" s="15">
        <f>pf.step!H609</f>
        <v>15.000208621825159</v>
      </c>
      <c r="J611" s="15">
        <f>330</f>
        <v>330</v>
      </c>
    </row>
    <row r="612" spans="2:10" x14ac:dyDescent="0.25">
      <c r="B612" s="15">
        <f>pf.step!E610-ProbeData!$B$2</f>
        <v>12.990291343194201</v>
      </c>
      <c r="C612" s="15">
        <f>pf.step!F610-ProbeData!$C$2</f>
        <v>-7.5001905285776616</v>
      </c>
      <c r="D612" s="15">
        <f>pf.step!G610-ProbeData!$D$2</f>
        <v>50.479939212265776</v>
      </c>
      <c r="E612" s="11">
        <f>pf.step!T610-ProbeData!$E$2</f>
        <v>7.4098214285714181E-5</v>
      </c>
      <c r="F612" s="11">
        <f>pf.step!U610-ProbeData!$F$2</f>
        <v>-1.2024191750000002</v>
      </c>
      <c r="G612" s="11">
        <f>pf.step!V610-ProbeData!$G$2</f>
        <v>-0.14551193571428572</v>
      </c>
      <c r="H612" s="12"/>
      <c r="I612" s="15">
        <f>pf.step!H610</f>
        <v>15.000017571524117</v>
      </c>
      <c r="J612" s="15">
        <f>330</f>
        <v>330</v>
      </c>
    </row>
    <row r="613" spans="2:10" x14ac:dyDescent="0.25">
      <c r="B613" s="15">
        <f>pf.step!E611-ProbeData!$B$2</f>
        <v>12.990607967394169</v>
      </c>
      <c r="C613" s="15">
        <f>pf.step!F611-ProbeData!$C$2</f>
        <v>-7.5000631859776377</v>
      </c>
      <c r="D613" s="15">
        <f>pf.step!G611-ProbeData!$D$2</f>
        <v>55.479775670265724</v>
      </c>
      <c r="E613" s="11">
        <f>pf.step!T611-ProbeData!$E$2</f>
        <v>5.6630982142857143E-3</v>
      </c>
      <c r="F613" s="11">
        <f>pf.step!U611-ProbeData!$F$2</f>
        <v>-1.211493175</v>
      </c>
      <c r="G613" s="11">
        <f>pf.step!V611-ProbeData!$G$2</f>
        <v>-0.14736793571428572</v>
      </c>
      <c r="H613" s="12"/>
      <c r="I613" s="15">
        <f>pf.step!H611</f>
        <v>15.00022810347169</v>
      </c>
      <c r="J613" s="15">
        <f>330</f>
        <v>330</v>
      </c>
    </row>
    <row r="614" spans="2:10" x14ac:dyDescent="0.25">
      <c r="B614" s="15">
        <f>pf.step!E612-ProbeData!$B$2</f>
        <v>12.990192770294186</v>
      </c>
      <c r="C614" s="15">
        <f>pf.step!F612-ProbeData!$C$2</f>
        <v>-7.4997664973776637</v>
      </c>
      <c r="D614" s="15">
        <f>pf.step!G612-ProbeData!$D$2</f>
        <v>60.479693657265727</v>
      </c>
      <c r="E614" s="11">
        <f>pf.step!T612-ProbeData!$E$2</f>
        <v>9.8400982142857144E-3</v>
      </c>
      <c r="F614" s="11">
        <f>pf.step!U612-ProbeData!$F$2</f>
        <v>-1.216815175</v>
      </c>
      <c r="G614" s="11">
        <f>pf.step!V612-ProbeData!$G$2</f>
        <v>-0.13950893571428571</v>
      </c>
      <c r="H614" s="12"/>
      <c r="I614" s="15">
        <f>pf.step!H612</f>
        <v>14.999720188209904</v>
      </c>
      <c r="J614" s="15">
        <f>330</f>
        <v>330</v>
      </c>
    </row>
    <row r="615" spans="2:10" x14ac:dyDescent="0.25">
      <c r="B615" s="15">
        <f>pf.step!E613-ProbeData!$B$2</f>
        <v>12.990627030494238</v>
      </c>
      <c r="C615" s="15">
        <f>pf.step!F613-ProbeData!$C$2</f>
        <v>-7.4997962513776883</v>
      </c>
      <c r="D615" s="15">
        <f>pf.step!G613-ProbeData!$D$2</f>
        <v>65.479693693765739</v>
      </c>
      <c r="E615" s="11">
        <f>pf.step!T613-ProbeData!$E$2</f>
        <v>1.3856098214285715E-2</v>
      </c>
      <c r="F615" s="11">
        <f>pf.step!U613-ProbeData!$F$2</f>
        <v>-1.2177401750000001</v>
      </c>
      <c r="G615" s="11">
        <f>pf.step!V613-ProbeData!$G$2</f>
        <v>-0.11882193571428572</v>
      </c>
      <c r="H615" s="12"/>
      <c r="I615" s="15">
        <f>pf.step!H613</f>
        <v>15.000111148174415</v>
      </c>
      <c r="J615" s="15">
        <f>330</f>
        <v>330</v>
      </c>
    </row>
    <row r="616" spans="2:10" x14ac:dyDescent="0.25">
      <c r="C616" s="15"/>
      <c r="D616" s="15"/>
      <c r="E616" s="11"/>
      <c r="F616" s="11"/>
      <c r="G616" s="11"/>
      <c r="H616" s="12"/>
      <c r="I616" s="15"/>
      <c r="J616" s="15"/>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PPUFMS_SENIS_R_20231013_131034_</vt:lpstr>
      <vt:lpstr>Properties</vt:lpstr>
      <vt:lpstr>run R_20231013_131034</vt:lpstr>
      <vt:lpstr>FMSRotPlane.dat</vt:lpstr>
      <vt:lpstr>FMSRotPlane.py</vt:lpstr>
      <vt:lpstr>PPUFMS_SENIS_EMPHATIC.ini</vt:lpstr>
      <vt:lpstr>systemproperties</vt:lpstr>
      <vt:lpstr>pf.step</vt:lpstr>
      <vt:lpstr>ProbeData</vt:lpstr>
      <vt:lpstr>PLOTS</vt:lpstr>
    </vt:vector>
  </TitlesOfParts>
  <Company>Fermi National Accelerator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A. Tartaglia</dc:creator>
  <cp:lastModifiedBy>Michael A. Tartaglia</cp:lastModifiedBy>
  <dcterms:created xsi:type="dcterms:W3CDTF">2023-10-13T22:00:26Z</dcterms:created>
  <dcterms:modified xsi:type="dcterms:W3CDTF">2023-10-25T19:09:24Z</dcterms:modified>
</cp:coreProperties>
</file>