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8E758F8F-7D16-4290-8EF0-87D62D21E7F3}" xr6:coauthVersionLast="47" xr6:coauthVersionMax="47" xr10:uidLastSave="{00000000-0000-0000-0000-000000000000}"/>
  <bookViews>
    <workbookView xWindow="28680" yWindow="-120" windowWidth="29040" windowHeight="15720" xr2:uid="{06A5EBEF-0247-47D1-8A4A-EDC47C22DA58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9" i="1" l="1" a="1"/>
  <c r="W549" i="1" s="1"/>
  <c r="V549" i="1" a="1"/>
  <c r="V549" i="1" s="1"/>
  <c r="U549" i="1" a="1"/>
  <c r="U549" i="1" s="1"/>
  <c r="T549" i="1" a="1"/>
  <c r="T549" i="1" s="1"/>
  <c r="S549" i="1" a="1"/>
  <c r="S549" i="1" s="1"/>
  <c r="R549" i="1" a="1"/>
  <c r="R549" i="1" s="1"/>
  <c r="Q549" i="1" a="1"/>
  <c r="Q549" i="1" s="1"/>
  <c r="P549" i="1"/>
  <c r="P549" i="1" a="1"/>
  <c r="O549" i="1" a="1"/>
  <c r="O549" i="1" s="1"/>
  <c r="N549" i="1" a="1"/>
  <c r="N549" i="1" s="1"/>
  <c r="M549" i="1" a="1"/>
  <c r="M549" i="1" s="1"/>
  <c r="M548" i="1" a="1"/>
  <c r="M548" i="1" s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W544" i="1" a="1"/>
  <c r="W544" i="1" s="1"/>
  <c r="V544" i="1" a="1"/>
  <c r="V544" i="1" s="1"/>
  <c r="U544" i="1" a="1"/>
  <c r="U544" i="1" s="1"/>
  <c r="T544" i="1" a="1"/>
  <c r="T544" i="1" s="1"/>
  <c r="S544" i="1" a="1"/>
  <c r="S544" i="1" s="1"/>
  <c r="R544" i="1" a="1"/>
  <c r="R544" i="1" s="1"/>
  <c r="Q544" i="1" a="1"/>
  <c r="Q544" i="1" s="1"/>
  <c r="P544" i="1" a="1"/>
  <c r="P544" i="1" s="1"/>
  <c r="O544" i="1" a="1"/>
  <c r="O544" i="1" s="1"/>
  <c r="N544" i="1" a="1"/>
  <c r="N544" i="1" s="1"/>
  <c r="M544" i="1" a="1"/>
  <c r="M544" i="1" s="1"/>
  <c r="M543" i="1" a="1"/>
  <c r="M543" i="1" s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M541" i="1"/>
  <c r="M541" i="1" a="1"/>
  <c r="M539" i="1" a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W536" i="1" a="1"/>
  <c r="W536" i="1" s="1"/>
  <c r="V536" i="1" a="1"/>
  <c r="V536" i="1" s="1"/>
  <c r="U536" i="1" a="1"/>
  <c r="U536" i="1" s="1"/>
  <c r="T536" i="1" a="1"/>
  <c r="T536" i="1" s="1"/>
  <c r="S536" i="1" a="1"/>
  <c r="S536" i="1" s="1"/>
  <c r="R536" i="1" a="1"/>
  <c r="R536" i="1" s="1"/>
  <c r="Q536" i="1" a="1"/>
  <c r="Q536" i="1" s="1"/>
  <c r="P536" i="1" a="1"/>
  <c r="P536" i="1" s="1"/>
  <c r="O536" i="1" a="1"/>
  <c r="O536" i="1" s="1"/>
  <c r="N536" i="1" a="1"/>
  <c r="N536" i="1" s="1"/>
  <c r="M536" i="1" a="1"/>
  <c r="M536" i="1" s="1"/>
  <c r="M535" i="1" a="1"/>
  <c r="M535" i="1" s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R533" i="1"/>
  <c r="S533" i="1" s="1"/>
  <c r="T533" i="1" s="1"/>
  <c r="U533" i="1" s="1"/>
  <c r="V533" i="1" s="1"/>
  <c r="W533" i="1" s="1"/>
  <c r="P533" i="1"/>
  <c r="Q533" i="1" s="1"/>
  <c r="N533" i="1"/>
  <c r="O533" i="1" s="1"/>
  <c r="M533" i="1" a="1"/>
  <c r="M533" i="1" s="1"/>
  <c r="W531" i="1" a="1"/>
  <c r="W531" i="1" s="1"/>
  <c r="V531" i="1" a="1"/>
  <c r="V531" i="1" s="1"/>
  <c r="U531" i="1" a="1"/>
  <c r="U531" i="1" s="1"/>
  <c r="T531" i="1" a="1"/>
  <c r="T531" i="1" s="1"/>
  <c r="S531" i="1" a="1"/>
  <c r="S531" i="1" s="1"/>
  <c r="R531" i="1" a="1"/>
  <c r="R531" i="1" s="1"/>
  <c r="Q531" i="1" a="1"/>
  <c r="Q531" i="1" s="1"/>
  <c r="P531" i="1" a="1"/>
  <c r="P531" i="1" s="1"/>
  <c r="O531" i="1" a="1"/>
  <c r="O531" i="1" s="1"/>
  <c r="N531" i="1" a="1"/>
  <c r="N531" i="1" s="1"/>
  <c r="M531" i="1" a="1"/>
  <c r="M531" i="1" s="1"/>
  <c r="M530" i="1" a="1"/>
  <c r="M530" i="1" s="1"/>
  <c r="M529" i="1" a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N528" i="1"/>
  <c r="O528" i="1" s="1"/>
  <c r="P528" i="1" s="1"/>
  <c r="Q528" i="1" s="1"/>
  <c r="R528" i="1" s="1"/>
  <c r="S528" i="1" s="1"/>
  <c r="T528" i="1" s="1"/>
  <c r="U528" i="1" s="1"/>
  <c r="V528" i="1" s="1"/>
  <c r="W528" i="1" s="1"/>
  <c r="M528" i="1" a="1"/>
  <c r="M528" i="1" s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M526" i="1" a="1"/>
  <c r="M526" i="1" s="1"/>
  <c r="W523" i="1" a="1"/>
  <c r="W523" i="1" s="1"/>
  <c r="V523" i="1" a="1"/>
  <c r="V523" i="1" s="1"/>
  <c r="U523" i="1" a="1"/>
  <c r="U523" i="1" s="1"/>
  <c r="T523" i="1" a="1"/>
  <c r="T523" i="1" s="1"/>
  <c r="S523" i="1" a="1"/>
  <c r="S523" i="1" s="1"/>
  <c r="R523" i="1" a="1"/>
  <c r="R523" i="1" s="1"/>
  <c r="Q523" i="1" a="1"/>
  <c r="Q523" i="1" s="1"/>
  <c r="P523" i="1" a="1"/>
  <c r="P523" i="1" s="1"/>
  <c r="O523" i="1" a="1"/>
  <c r="O523" i="1" s="1"/>
  <c r="N523" i="1" a="1"/>
  <c r="N523" i="1" s="1"/>
  <c r="M523" i="1" a="1"/>
  <c r="M523" i="1" s="1"/>
  <c r="W522" i="1" a="1"/>
  <c r="W522" i="1" s="1"/>
  <c r="V522" i="1" a="1"/>
  <c r="V522" i="1" s="1"/>
  <c r="U522" i="1" a="1"/>
  <c r="U522" i="1" s="1"/>
  <c r="T522" i="1" a="1"/>
  <c r="T522" i="1" s="1"/>
  <c r="S522" i="1" a="1"/>
  <c r="S522" i="1" s="1"/>
  <c r="R522" i="1" a="1"/>
  <c r="R522" i="1" s="1"/>
  <c r="Q522" i="1" a="1"/>
  <c r="Q522" i="1" s="1"/>
  <c r="P522" i="1" a="1"/>
  <c r="P522" i="1" s="1"/>
  <c r="O522" i="1"/>
  <c r="O522" i="1" a="1"/>
  <c r="N522" i="1" a="1"/>
  <c r="N522" i="1" s="1"/>
  <c r="M522" i="1" a="1"/>
  <c r="M522" i="1" s="1"/>
  <c r="W519" i="1" a="1"/>
  <c r="W519" i="1" s="1"/>
  <c r="V519" i="1" a="1"/>
  <c r="V519" i="1" s="1"/>
  <c r="U519" i="1" a="1"/>
  <c r="U519" i="1" s="1"/>
  <c r="T519" i="1" a="1"/>
  <c r="T519" i="1" s="1"/>
  <c r="S519" i="1" a="1"/>
  <c r="S519" i="1" s="1"/>
  <c r="R519" i="1"/>
  <c r="R519" i="1" a="1"/>
  <c r="Q519" i="1" a="1"/>
  <c r="Q519" i="1" s="1"/>
  <c r="P519" i="1" a="1"/>
  <c r="P519" i="1" s="1"/>
  <c r="O519" i="1" a="1"/>
  <c r="O519" i="1" s="1"/>
  <c r="N519" i="1" a="1"/>
  <c r="N519" i="1" s="1"/>
  <c r="M519" i="1" a="1"/>
  <c r="M519" i="1" s="1"/>
  <c r="N518" i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7" i="1" a="1"/>
  <c r="W507" i="1" s="1"/>
  <c r="V507" i="1" a="1"/>
  <c r="V507" i="1" s="1"/>
  <c r="U507" i="1" a="1"/>
  <c r="U507" i="1" s="1"/>
  <c r="T507" i="1" a="1"/>
  <c r="T507" i="1" s="1"/>
  <c r="S507" i="1" a="1"/>
  <c r="S507" i="1" s="1"/>
  <c r="R507" i="1" a="1"/>
  <c r="R507" i="1" s="1"/>
  <c r="Q507" i="1" a="1"/>
  <c r="Q507" i="1" s="1"/>
  <c r="P507" i="1" a="1"/>
  <c r="P507" i="1" s="1"/>
  <c r="O507" i="1" a="1"/>
  <c r="O507" i="1" s="1"/>
  <c r="N507" i="1" a="1"/>
  <c r="N507" i="1" s="1"/>
  <c r="M507" i="1" a="1"/>
  <c r="M507" i="1" s="1"/>
  <c r="W506" i="1" a="1"/>
  <c r="W506" i="1" s="1"/>
  <c r="V506" i="1" a="1"/>
  <c r="V506" i="1" s="1"/>
  <c r="U506" i="1" a="1"/>
  <c r="U506" i="1" s="1"/>
  <c r="T506" i="1" a="1"/>
  <c r="T506" i="1" s="1"/>
  <c r="S506" i="1" a="1"/>
  <c r="S506" i="1" s="1"/>
  <c r="R506" i="1" a="1"/>
  <c r="R506" i="1" s="1"/>
  <c r="Q506" i="1" a="1"/>
  <c r="Q506" i="1" s="1"/>
  <c r="P506" i="1" a="1"/>
  <c r="P506" i="1" s="1"/>
  <c r="O506" i="1" a="1"/>
  <c r="O506" i="1" s="1"/>
  <c r="N506" i="1" a="1"/>
  <c r="N506" i="1" s="1"/>
  <c r="M506" i="1" a="1"/>
  <c r="M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4" i="1" a="1"/>
  <c r="M504" i="1" s="1"/>
  <c r="P503" i="1"/>
  <c r="Q503" i="1" s="1"/>
  <c r="R503" i="1" s="1"/>
  <c r="S503" i="1" s="1"/>
  <c r="T503" i="1" s="1"/>
  <c r="U503" i="1" s="1"/>
  <c r="V503" i="1" s="1"/>
  <c r="W503" i="1" s="1"/>
  <c r="N503" i="1"/>
  <c r="O503" i="1" s="1"/>
  <c r="M503" i="1" a="1"/>
  <c r="M503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M502" i="1" s="1"/>
  <c r="P501" i="1"/>
  <c r="Q501" i="1" s="1"/>
  <c r="R501" i="1" s="1"/>
  <c r="S501" i="1" s="1"/>
  <c r="T501" i="1" s="1"/>
  <c r="U501" i="1" s="1"/>
  <c r="V501" i="1" s="1"/>
  <c r="W501" i="1" s="1"/>
  <c r="N501" i="1"/>
  <c r="O501" i="1" s="1"/>
  <c r="M501" i="1" a="1"/>
  <c r="M501" i="1" s="1"/>
  <c r="W499" i="1"/>
  <c r="W499" i="1" a="1"/>
  <c r="V499" i="1" a="1"/>
  <c r="V499" i="1" s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 a="1"/>
  <c r="P499" i="1" s="1"/>
  <c r="O499" i="1" a="1"/>
  <c r="O499" i="1" s="1"/>
  <c r="N499" i="1" a="1"/>
  <c r="N499" i="1" s="1"/>
  <c r="M499" i="1" a="1"/>
  <c r="M499" i="1" s="1"/>
  <c r="W498" i="1" a="1"/>
  <c r="W498" i="1" s="1"/>
  <c r="V498" i="1" a="1"/>
  <c r="V498" i="1" s="1"/>
  <c r="U498" i="1" a="1"/>
  <c r="U498" i="1" s="1"/>
  <c r="T498" i="1" a="1"/>
  <c r="T498" i="1" s="1"/>
  <c r="S498" i="1" a="1"/>
  <c r="S498" i="1" s="1"/>
  <c r="R498" i="1" a="1"/>
  <c r="R498" i="1" s="1"/>
  <c r="Q498" i="1" a="1"/>
  <c r="Q498" i="1" s="1"/>
  <c r="P498" i="1" a="1"/>
  <c r="P498" i="1" s="1"/>
  <c r="O498" i="1" a="1"/>
  <c r="O498" i="1" s="1"/>
  <c r="N498" i="1" a="1"/>
  <c r="N498" i="1" s="1"/>
  <c r="M498" i="1" a="1"/>
  <c r="M498" i="1" s="1"/>
  <c r="S497" i="1"/>
  <c r="T497" i="1" s="1"/>
  <c r="U497" i="1" s="1"/>
  <c r="V497" i="1" s="1"/>
  <c r="W497" i="1" s="1"/>
  <c r="M497" i="1" a="1"/>
  <c r="M497" i="1" s="1"/>
  <c r="N497" i="1" s="1"/>
  <c r="O497" i="1" s="1"/>
  <c r="P497" i="1" s="1"/>
  <c r="Q497" i="1" s="1"/>
  <c r="R497" i="1" s="1"/>
  <c r="M496" i="1" a="1"/>
  <c r="M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4" i="1" a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W491" i="1" a="1"/>
  <c r="W491" i="1" s="1"/>
  <c r="V491" i="1" a="1"/>
  <c r="V491" i="1" s="1"/>
  <c r="U491" i="1" a="1"/>
  <c r="U491" i="1" s="1"/>
  <c r="T491" i="1" a="1"/>
  <c r="T491" i="1" s="1"/>
  <c r="S491" i="1" a="1"/>
  <c r="S491" i="1" s="1"/>
  <c r="R491" i="1" a="1"/>
  <c r="R491" i="1" s="1"/>
  <c r="Q491" i="1" a="1"/>
  <c r="Q491" i="1" s="1"/>
  <c r="P491" i="1" a="1"/>
  <c r="P491" i="1" s="1"/>
  <c r="O491" i="1" a="1"/>
  <c r="O491" i="1" s="1"/>
  <c r="N491" i="1" a="1"/>
  <c r="N491" i="1" s="1"/>
  <c r="M491" i="1" a="1"/>
  <c r="M491" i="1" s="1"/>
  <c r="W490" i="1" a="1"/>
  <c r="W490" i="1" s="1"/>
  <c r="V490" i="1" a="1"/>
  <c r="V490" i="1" s="1"/>
  <c r="U490" i="1" a="1"/>
  <c r="U490" i="1" s="1"/>
  <c r="T490" i="1" a="1"/>
  <c r="T490" i="1" s="1"/>
  <c r="S490" i="1" a="1"/>
  <c r="S490" i="1" s="1"/>
  <c r="R490" i="1" a="1"/>
  <c r="R490" i="1" s="1"/>
  <c r="Q490" i="1"/>
  <c r="Q490" i="1" a="1"/>
  <c r="P490" i="1" a="1"/>
  <c r="P490" i="1" s="1"/>
  <c r="O490" i="1" a="1"/>
  <c r="O490" i="1" s="1"/>
  <c r="N490" i="1" a="1"/>
  <c r="N490" i="1" s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7" i="1" s="1"/>
  <c r="P486" i="1"/>
  <c r="Q486" i="1" s="1"/>
  <c r="R486" i="1" s="1"/>
  <c r="S486" i="1" s="1"/>
  <c r="T486" i="1" s="1"/>
  <c r="U486" i="1" s="1"/>
  <c r="V486" i="1" s="1"/>
  <c r="W486" i="1" s="1"/>
  <c r="N486" i="1"/>
  <c r="O486" i="1" s="1"/>
  <c r="M486" i="1" a="1"/>
  <c r="M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W483" i="1" a="1"/>
  <c r="W483" i="1" s="1"/>
  <c r="V483" i="1" a="1"/>
  <c r="V483" i="1" s="1"/>
  <c r="U483" i="1" a="1"/>
  <c r="U483" i="1" s="1"/>
  <c r="T483" i="1" a="1"/>
  <c r="T483" i="1" s="1"/>
  <c r="S483" i="1" a="1"/>
  <c r="S483" i="1" s="1"/>
  <c r="R483" i="1" a="1"/>
  <c r="R483" i="1" s="1"/>
  <c r="Q483" i="1" a="1"/>
  <c r="Q483" i="1" s="1"/>
  <c r="P483" i="1" a="1"/>
  <c r="P483" i="1" s="1"/>
  <c r="O483" i="1" a="1"/>
  <c r="O483" i="1" s="1"/>
  <c r="N483" i="1" a="1"/>
  <c r="N483" i="1" s="1"/>
  <c r="M483" i="1" a="1"/>
  <c r="M483" i="1" s="1"/>
  <c r="W482" i="1" a="1"/>
  <c r="W482" i="1" s="1"/>
  <c r="V482" i="1" a="1"/>
  <c r="V482" i="1" s="1"/>
  <c r="U482" i="1" a="1"/>
  <c r="U482" i="1" s="1"/>
  <c r="T482" i="1" a="1"/>
  <c r="T482" i="1" s="1"/>
  <c r="S482" i="1" a="1"/>
  <c r="S482" i="1" s="1"/>
  <c r="R482" i="1" a="1"/>
  <c r="R482" i="1" s="1"/>
  <c r="Q482" i="1" a="1"/>
  <c r="Q482" i="1" s="1"/>
  <c r="P482" i="1"/>
  <c r="P482" i="1" a="1"/>
  <c r="O482" i="1" a="1"/>
  <c r="O482" i="1" s="1"/>
  <c r="N482" i="1" a="1"/>
  <c r="N482" i="1" s="1"/>
  <c r="M482" i="1" a="1"/>
  <c r="M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M481" i="1" a="1"/>
  <c r="M481" i="1" s="1"/>
  <c r="M480" i="1" a="1"/>
  <c r="M480" i="1" s="1"/>
  <c r="M479" i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N475" i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M475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/>
  <c r="P471" i="1" a="1"/>
  <c r="O471" i="1" a="1"/>
  <c r="O471" i="1" s="1"/>
  <c r="N471" i="1" a="1"/>
  <c r="N471" i="1" s="1"/>
  <c r="M471" i="1" a="1"/>
  <c r="M471" i="1" s="1"/>
  <c r="R470" i="1"/>
  <c r="S470" i="1" s="1"/>
  <c r="T470" i="1" s="1"/>
  <c r="U470" i="1" s="1"/>
  <c r="V470" i="1" s="1"/>
  <c r="W470" i="1" s="1"/>
  <c r="M470" i="1" a="1"/>
  <c r="M470" i="1" s="1"/>
  <c r="N470" i="1" s="1"/>
  <c r="O470" i="1" s="1"/>
  <c r="P470" i="1" s="1"/>
  <c r="Q470" i="1" s="1"/>
  <c r="M469" i="1" a="1"/>
  <c r="M469" i="1" s="1"/>
  <c r="M468" i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W464" i="1" a="1"/>
  <c r="W464" i="1" s="1"/>
  <c r="V464" i="1" a="1"/>
  <c r="V464" i="1" s="1"/>
  <c r="U464" i="1" a="1"/>
  <c r="U464" i="1" s="1"/>
  <c r="T464" i="1"/>
  <c r="T464" i="1" a="1"/>
  <c r="S464" i="1" a="1"/>
  <c r="S464" i="1" s="1"/>
  <c r="R464" i="1" a="1"/>
  <c r="R464" i="1" s="1"/>
  <c r="Q464" i="1" a="1"/>
  <c r="Q464" i="1" s="1"/>
  <c r="P464" i="1" a="1"/>
  <c r="P464" i="1" s="1"/>
  <c r="O464" i="1" a="1"/>
  <c r="O464" i="1" s="1"/>
  <c r="N464" i="1" a="1"/>
  <c r="N464" i="1" s="1"/>
  <c r="M464" i="1" a="1"/>
  <c r="M464" i="1" s="1"/>
  <c r="W463" i="1"/>
  <c r="W463" i="1" a="1"/>
  <c r="V463" i="1" a="1"/>
  <c r="V463" i="1" s="1"/>
  <c r="U463" i="1" a="1"/>
  <c r="U463" i="1" s="1"/>
  <c r="T463" i="1" a="1"/>
  <c r="T463" i="1" s="1"/>
  <c r="S463" i="1" a="1"/>
  <c r="S463" i="1" s="1"/>
  <c r="R463" i="1" a="1"/>
  <c r="R463" i="1" s="1"/>
  <c r="Q463" i="1" a="1"/>
  <c r="Q463" i="1" s="1"/>
  <c r="P463" i="1" a="1"/>
  <c r="P463" i="1" s="1"/>
  <c r="O463" i="1"/>
  <c r="O463" i="1" a="1"/>
  <c r="N463" i="1" a="1"/>
  <c r="N463" i="1" s="1"/>
  <c r="M463" i="1" a="1"/>
  <c r="M463" i="1" s="1"/>
  <c r="W462" i="1" a="1"/>
  <c r="W462" i="1" s="1"/>
  <c r="V462" i="1" a="1"/>
  <c r="V462" i="1" s="1"/>
  <c r="U462" i="1" a="1"/>
  <c r="U462" i="1" s="1"/>
  <c r="T462" i="1" a="1"/>
  <c r="T462" i="1" s="1"/>
  <c r="S462" i="1" a="1"/>
  <c r="S462" i="1" s="1"/>
  <c r="R462" i="1" a="1"/>
  <c r="R462" i="1" s="1"/>
  <c r="Q462" i="1" a="1"/>
  <c r="Q462" i="1" s="1"/>
  <c r="P462" i="1"/>
  <c r="P462" i="1" a="1"/>
  <c r="O462" i="1" a="1"/>
  <c r="O462" i="1" s="1"/>
  <c r="N462" i="1" a="1"/>
  <c r="N462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T457" i="1"/>
  <c r="U457" i="1" s="1"/>
  <c r="V457" i="1" s="1"/>
  <c r="W457" i="1" s="1"/>
  <c r="M457" i="1" a="1"/>
  <c r="M457" i="1" s="1"/>
  <c r="N457" i="1" s="1"/>
  <c r="O457" i="1" s="1"/>
  <c r="P457" i="1" s="1"/>
  <c r="Q457" i="1" s="1"/>
  <c r="R457" i="1" s="1"/>
  <c r="S457" i="1" s="1"/>
  <c r="W455" i="1" a="1"/>
  <c r="W455" i="1" s="1"/>
  <c r="V455" i="1"/>
  <c r="V455" i="1" a="1"/>
  <c r="U455" i="1" a="1"/>
  <c r="U455" i="1" s="1"/>
  <c r="T455" i="1"/>
  <c r="T455" i="1" a="1"/>
  <c r="S455" i="1" a="1"/>
  <c r="S455" i="1" s="1"/>
  <c r="R455" i="1" a="1"/>
  <c r="R455" i="1" s="1"/>
  <c r="Q455" i="1" a="1"/>
  <c r="Q455" i="1" s="1"/>
  <c r="P455" i="1" a="1"/>
  <c r="P455" i="1" s="1"/>
  <c r="O455" i="1" a="1"/>
  <c r="O455" i="1" s="1"/>
  <c r="N455" i="1"/>
  <c r="N455" i="1" a="1"/>
  <c r="M455" i="1" a="1"/>
  <c r="M455" i="1" s="1"/>
  <c r="W454" i="1" a="1"/>
  <c r="W454" i="1" s="1"/>
  <c r="V454" i="1" a="1"/>
  <c r="V454" i="1" s="1"/>
  <c r="U454" i="1" a="1"/>
  <c r="U454" i="1" s="1"/>
  <c r="T454" i="1" a="1"/>
  <c r="T454" i="1" s="1"/>
  <c r="S454" i="1" a="1"/>
  <c r="S454" i="1" s="1"/>
  <c r="R454" i="1" a="1"/>
  <c r="R454" i="1" s="1"/>
  <c r="Q454" i="1"/>
  <c r="Q454" i="1" a="1"/>
  <c r="P454" i="1" a="1"/>
  <c r="P454" i="1" s="1"/>
  <c r="O454" i="1"/>
  <c r="O454" i="1" a="1"/>
  <c r="N454" i="1" a="1"/>
  <c r="N454" i="1" s="1"/>
  <c r="M454" i="1" a="1"/>
  <c r="M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M451" i="1" s="1"/>
  <c r="N450" i="1"/>
  <c r="O450" i="1" s="1"/>
  <c r="P450" i="1" s="1"/>
  <c r="Q450" i="1" s="1"/>
  <c r="R450" i="1" s="1"/>
  <c r="S450" i="1" s="1"/>
  <c r="T450" i="1" s="1"/>
  <c r="U450" i="1" s="1"/>
  <c r="V450" i="1" s="1"/>
  <c r="W450" i="1" s="1"/>
  <c r="M450" i="1" a="1"/>
  <c r="M450" i="1" s="1"/>
  <c r="P449" i="1"/>
  <c r="Q449" i="1" s="1"/>
  <c r="R449" i="1" s="1"/>
  <c r="S449" i="1" s="1"/>
  <c r="T449" i="1" s="1"/>
  <c r="U449" i="1" s="1"/>
  <c r="V449" i="1" s="1"/>
  <c r="W449" i="1" s="1"/>
  <c r="M449" i="1" a="1"/>
  <c r="M449" i="1" s="1"/>
  <c r="N449" i="1" s="1"/>
  <c r="O449" i="1" s="1"/>
  <c r="P447" i="1"/>
  <c r="Q447" i="1" s="1"/>
  <c r="R447" i="1" s="1"/>
  <c r="S447" i="1" s="1"/>
  <c r="T447" i="1" s="1"/>
  <c r="U447" i="1" s="1"/>
  <c r="V447" i="1" s="1"/>
  <c r="W447" i="1" s="1"/>
  <c r="N447" i="1"/>
  <c r="O447" i="1" s="1"/>
  <c r="M447" i="1" a="1"/>
  <c r="M447" i="1" s="1"/>
  <c r="T446" i="1"/>
  <c r="U446" i="1" s="1"/>
  <c r="V446" i="1" s="1"/>
  <c r="W446" i="1" s="1"/>
  <c r="N446" i="1"/>
  <c r="O446" i="1" s="1"/>
  <c r="P446" i="1" s="1"/>
  <c r="Q446" i="1" s="1"/>
  <c r="R446" i="1" s="1"/>
  <c r="S446" i="1" s="1"/>
  <c r="M446" i="1" a="1"/>
  <c r="M446" i="1" s="1"/>
  <c r="W443" i="1"/>
  <c r="W443" i="1" a="1"/>
  <c r="V443" i="1" a="1"/>
  <c r="V443" i="1" s="1"/>
  <c r="U443" i="1" a="1"/>
  <c r="U443" i="1" s="1"/>
  <c r="T443" i="1" a="1"/>
  <c r="T443" i="1" s="1"/>
  <c r="S443" i="1" a="1"/>
  <c r="S443" i="1" s="1"/>
  <c r="R443" i="1" a="1"/>
  <c r="R443" i="1" s="1"/>
  <c r="Q443" i="1"/>
  <c r="Q443" i="1" a="1"/>
  <c r="P443" i="1" a="1"/>
  <c r="P443" i="1" s="1"/>
  <c r="O443" i="1"/>
  <c r="O443" i="1" a="1"/>
  <c r="N443" i="1" a="1"/>
  <c r="N443" i="1" s="1"/>
  <c r="M443" i="1" a="1"/>
  <c r="M443" i="1" s="1"/>
  <c r="W442" i="1" a="1"/>
  <c r="W442" i="1" s="1"/>
  <c r="V442" i="1" a="1"/>
  <c r="V442" i="1" s="1"/>
  <c r="U442" i="1" a="1"/>
  <c r="U442" i="1" s="1"/>
  <c r="T442" i="1" a="1"/>
  <c r="T442" i="1" s="1"/>
  <c r="S442" i="1" a="1"/>
  <c r="S442" i="1" s="1"/>
  <c r="R442" i="1" a="1"/>
  <c r="R442" i="1" s="1"/>
  <c r="Q442" i="1" a="1"/>
  <c r="Q442" i="1" s="1"/>
  <c r="P442" i="1"/>
  <c r="P442" i="1" a="1"/>
  <c r="O442" i="1" a="1"/>
  <c r="O442" i="1" s="1"/>
  <c r="N442" i="1"/>
  <c r="N442" i="1" a="1"/>
  <c r="M442" i="1" a="1"/>
  <c r="M442" i="1" s="1"/>
  <c r="M441" i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1" i="1" a="1"/>
  <c r="M440" i="1" a="1"/>
  <c r="M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T438" i="1"/>
  <c r="U438" i="1" s="1"/>
  <c r="V438" i="1" s="1"/>
  <c r="W438" i="1" s="1"/>
  <c r="R438" i="1"/>
  <c r="S438" i="1" s="1"/>
  <c r="Q438" i="1"/>
  <c r="M438" i="1"/>
  <c r="N438" i="1" s="1"/>
  <c r="O438" i="1" s="1"/>
  <c r="P438" i="1" s="1"/>
  <c r="M438" i="1" a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/>
  <c r="M437" i="1" a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5" i="1" s="1"/>
  <c r="R434" i="1"/>
  <c r="S434" i="1" s="1"/>
  <c r="T434" i="1" s="1"/>
  <c r="U434" i="1" s="1"/>
  <c r="V434" i="1" s="1"/>
  <c r="W434" i="1" s="1"/>
  <c r="Q434" i="1"/>
  <c r="M434" i="1" a="1"/>
  <c r="M434" i="1" s="1"/>
  <c r="N434" i="1" s="1"/>
  <c r="O434" i="1" s="1"/>
  <c r="P434" i="1" s="1"/>
  <c r="W431" i="1" a="1"/>
  <c r="W431" i="1" s="1"/>
  <c r="V431" i="1" a="1"/>
  <c r="V431" i="1" s="1"/>
  <c r="U431" i="1" a="1"/>
  <c r="U431" i="1" s="1"/>
  <c r="T431" i="1" a="1"/>
  <c r="T431" i="1" s="1"/>
  <c r="S431" i="1" a="1"/>
  <c r="S431" i="1" s="1"/>
  <c r="R431" i="1" a="1"/>
  <c r="R431" i="1" s="1"/>
  <c r="Q431" i="1" a="1"/>
  <c r="Q431" i="1" s="1"/>
  <c r="P431" i="1"/>
  <c r="P431" i="1" a="1"/>
  <c r="O431" i="1" a="1"/>
  <c r="O431" i="1" s="1"/>
  <c r="N431" i="1" a="1"/>
  <c r="N431" i="1" s="1"/>
  <c r="M431" i="1" a="1"/>
  <c r="M431" i="1" s="1"/>
  <c r="W430" i="1"/>
  <c r="W430" i="1" a="1"/>
  <c r="V430" i="1" a="1"/>
  <c r="V430" i="1" s="1"/>
  <c r="U430" i="1" a="1"/>
  <c r="U430" i="1" s="1"/>
  <c r="T430" i="1" a="1"/>
  <c r="T430" i="1" s="1"/>
  <c r="S430" i="1" a="1"/>
  <c r="S430" i="1" s="1"/>
  <c r="R430" i="1"/>
  <c r="R430" i="1" a="1"/>
  <c r="Q430" i="1" a="1"/>
  <c r="Q430" i="1" s="1"/>
  <c r="P430" i="1" a="1"/>
  <c r="P430" i="1" s="1"/>
  <c r="O430" i="1" a="1"/>
  <c r="O430" i="1" s="1"/>
  <c r="N430" i="1"/>
  <c r="N430" i="1" a="1"/>
  <c r="M430" i="1" a="1"/>
  <c r="M430" i="1" s="1"/>
  <c r="W427" i="1" a="1"/>
  <c r="W427" i="1" s="1"/>
  <c r="V427" i="1" a="1"/>
  <c r="V427" i="1" s="1"/>
  <c r="U427" i="1" a="1"/>
  <c r="U427" i="1" s="1"/>
  <c r="T427" i="1"/>
  <c r="T427" i="1" a="1"/>
  <c r="S427" i="1" a="1"/>
  <c r="S427" i="1" s="1"/>
  <c r="R427" i="1"/>
  <c r="R427" i="1" a="1"/>
  <c r="Q427" i="1"/>
  <c r="Q427" i="1" a="1"/>
  <c r="P427" i="1"/>
  <c r="P427" i="1" a="1"/>
  <c r="O427" i="1" a="1"/>
  <c r="O427" i="1" s="1"/>
  <c r="N427" i="1"/>
  <c r="N427" i="1" a="1"/>
  <c r="M427" i="1" a="1"/>
  <c r="M427" i="1" s="1"/>
  <c r="W426" i="1" a="1"/>
  <c r="W426" i="1" s="1"/>
  <c r="V426" i="1" a="1"/>
  <c r="V426" i="1" s="1"/>
  <c r="U426" i="1" a="1"/>
  <c r="U426" i="1" s="1"/>
  <c r="T426" i="1"/>
  <c r="T426" i="1" a="1"/>
  <c r="S426" i="1" a="1"/>
  <c r="S426" i="1" s="1"/>
  <c r="R426" i="1" a="1"/>
  <c r="R426" i="1" s="1"/>
  <c r="Q426" i="1" a="1"/>
  <c r="Q426" i="1" s="1"/>
  <c r="P426" i="1"/>
  <c r="P426" i="1" a="1"/>
  <c r="O426" i="1"/>
  <c r="O426" i="1" a="1"/>
  <c r="N426" i="1" a="1"/>
  <c r="N426" i="1" s="1"/>
  <c r="M426" i="1"/>
  <c r="M426" i="1" a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M423" i="1"/>
  <c r="M423" i="1" a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W418" i="1"/>
  <c r="W418" i="1" a="1"/>
  <c r="V418" i="1"/>
  <c r="V418" i="1" a="1"/>
  <c r="U418" i="1" a="1"/>
  <c r="U418" i="1" s="1"/>
  <c r="T418" i="1" a="1"/>
  <c r="T418" i="1" s="1"/>
  <c r="S418" i="1" a="1"/>
  <c r="S418" i="1" s="1"/>
  <c r="R418" i="1"/>
  <c r="R418" i="1" a="1"/>
  <c r="Q418" i="1"/>
  <c r="Q418" i="1" a="1"/>
  <c r="P418" i="1" a="1"/>
  <c r="P418" i="1" s="1"/>
  <c r="O418" i="1"/>
  <c r="O418" i="1" a="1"/>
  <c r="N418" i="1"/>
  <c r="N418" i="1" a="1"/>
  <c r="M418" i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M416" i="1" a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R413" i="1"/>
  <c r="S413" i="1" s="1"/>
  <c r="T413" i="1" s="1"/>
  <c r="U413" i="1" s="1"/>
  <c r="V413" i="1" s="1"/>
  <c r="W413" i="1" s="1"/>
  <c r="M413" i="1" a="1"/>
  <c r="M413" i="1" s="1"/>
  <c r="N413" i="1" s="1"/>
  <c r="O413" i="1" s="1"/>
  <c r="P413" i="1" s="1"/>
  <c r="Q413" i="1" s="1"/>
  <c r="O411" i="1"/>
  <c r="P411" i="1" s="1"/>
  <c r="Q411" i="1" s="1"/>
  <c r="R411" i="1" s="1"/>
  <c r="S411" i="1" s="1"/>
  <c r="T411" i="1" s="1"/>
  <c r="U411" i="1" s="1"/>
  <c r="V411" i="1" s="1"/>
  <c r="W411" i="1" s="1"/>
  <c r="N411" i="1"/>
  <c r="M411" i="1"/>
  <c r="M411" i="1" a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7" i="1" a="1"/>
  <c r="W407" i="1" s="1"/>
  <c r="V407" i="1"/>
  <c r="V407" i="1" a="1"/>
  <c r="U407" i="1"/>
  <c r="U407" i="1" a="1"/>
  <c r="T407" i="1" a="1"/>
  <c r="T407" i="1" s="1"/>
  <c r="S407" i="1" a="1"/>
  <c r="S407" i="1" s="1"/>
  <c r="R407" i="1" a="1"/>
  <c r="R407" i="1" s="1"/>
  <c r="Q407" i="1" a="1"/>
  <c r="Q407" i="1" s="1"/>
  <c r="P407" i="1" a="1"/>
  <c r="P407" i="1" s="1"/>
  <c r="O407" i="1"/>
  <c r="O407" i="1" a="1"/>
  <c r="N407" i="1"/>
  <c r="N407" i="1" a="1"/>
  <c r="M407" i="1" a="1"/>
  <c r="M407" i="1" s="1"/>
  <c r="W406" i="1"/>
  <c r="W406" i="1" a="1"/>
  <c r="V406" i="1"/>
  <c r="V406" i="1" a="1"/>
  <c r="U406" i="1"/>
  <c r="U406" i="1" a="1"/>
  <c r="T406" i="1" a="1"/>
  <c r="T406" i="1" s="1"/>
  <c r="S406" i="1"/>
  <c r="S406" i="1" a="1"/>
  <c r="R406" i="1" a="1"/>
  <c r="R406" i="1" s="1"/>
  <c r="Q406" i="1"/>
  <c r="Q406" i="1" a="1"/>
  <c r="P406" i="1"/>
  <c r="P406" i="1" a="1"/>
  <c r="O406" i="1" a="1"/>
  <c r="O406" i="1" s="1"/>
  <c r="N406" i="1" a="1"/>
  <c r="N406" i="1" s="1"/>
  <c r="M406" i="1" a="1"/>
  <c r="M406" i="1" s="1"/>
  <c r="W405" i="1" a="1"/>
  <c r="W405" i="1" s="1"/>
  <c r="V405" i="1"/>
  <c r="V405" i="1" a="1"/>
  <c r="U405" i="1" a="1"/>
  <c r="U405" i="1" s="1"/>
  <c r="T405" i="1"/>
  <c r="T405" i="1" a="1"/>
  <c r="S405" i="1"/>
  <c r="S405" i="1" a="1"/>
  <c r="R405" i="1" a="1"/>
  <c r="R405" i="1" s="1"/>
  <c r="Q405" i="1"/>
  <c r="Q405" i="1" a="1"/>
  <c r="P405" i="1"/>
  <c r="P405" i="1" a="1"/>
  <c r="O405" i="1" a="1"/>
  <c r="O405" i="1" s="1"/>
  <c r="N405" i="1" a="1"/>
  <c r="N405" i="1" s="1"/>
  <c r="M405" i="1"/>
  <c r="M405" i="1" a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M404" i="1" a="1"/>
  <c r="M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2" i="1"/>
  <c r="M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T400" i="1"/>
  <c r="U400" i="1" s="1"/>
  <c r="V400" i="1" s="1"/>
  <c r="W400" i="1" s="1"/>
  <c r="M400" i="1"/>
  <c r="N400" i="1" s="1"/>
  <c r="O400" i="1" s="1"/>
  <c r="P400" i="1" s="1"/>
  <c r="Q400" i="1" s="1"/>
  <c r="R400" i="1" s="1"/>
  <c r="S400" i="1" s="1"/>
  <c r="M400" i="1" a="1"/>
  <c r="P399" i="1"/>
  <c r="Q399" i="1" s="1"/>
  <c r="R399" i="1" s="1"/>
  <c r="S399" i="1" s="1"/>
  <c r="T399" i="1" s="1"/>
  <c r="U399" i="1" s="1"/>
  <c r="V399" i="1" s="1"/>
  <c r="W399" i="1" s="1"/>
  <c r="N399" i="1"/>
  <c r="O399" i="1" s="1"/>
  <c r="M399" i="1" a="1"/>
  <c r="M399" i="1" s="1"/>
  <c r="W397" i="1" a="1"/>
  <c r="W397" i="1" s="1"/>
  <c r="V397" i="1" a="1"/>
  <c r="V397" i="1" s="1"/>
  <c r="U397" i="1"/>
  <c r="U397" i="1" a="1"/>
  <c r="T397" i="1" a="1"/>
  <c r="T397" i="1" s="1"/>
  <c r="S397" i="1" a="1"/>
  <c r="S397" i="1" s="1"/>
  <c r="R397" i="1" a="1"/>
  <c r="R397" i="1" s="1"/>
  <c r="Q397" i="1" a="1"/>
  <c r="Q397" i="1" s="1"/>
  <c r="P397" i="1"/>
  <c r="P397" i="1" a="1"/>
  <c r="O397" i="1"/>
  <c r="O397" i="1" a="1"/>
  <c r="N397" i="1"/>
  <c r="N397" i="1" a="1"/>
  <c r="M397" i="1"/>
  <c r="M397" i="1" a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 a="1"/>
  <c r="M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0" i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/>
  <c r="R386" i="1" a="1"/>
  <c r="Q386" i="1" a="1"/>
  <c r="Q386" i="1" s="1"/>
  <c r="P386" i="1"/>
  <c r="P386" i="1" a="1"/>
  <c r="O386" i="1"/>
  <c r="O386" i="1" a="1"/>
  <c r="N386" i="1" a="1"/>
  <c r="N386" i="1" s="1"/>
  <c r="M386" i="1"/>
  <c r="M386" i="1" a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M385" i="1"/>
  <c r="M385" i="1" a="1"/>
  <c r="M384" i="1" a="1"/>
  <c r="M384" i="1" s="1"/>
  <c r="P383" i="1"/>
  <c r="Q383" i="1" s="1"/>
  <c r="R383" i="1" s="1"/>
  <c r="S383" i="1" s="1"/>
  <c r="T383" i="1" s="1"/>
  <c r="U383" i="1" s="1"/>
  <c r="V383" i="1" s="1"/>
  <c r="W383" i="1" s="1"/>
  <c r="M383" i="1" a="1"/>
  <c r="M383" i="1" s="1"/>
  <c r="N383" i="1" s="1"/>
  <c r="O383" i="1" s="1"/>
  <c r="M382" i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 a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W375" i="1" a="1"/>
  <c r="W375" i="1" s="1"/>
  <c r="V375" i="1" a="1"/>
  <c r="V375" i="1" s="1"/>
  <c r="U375" i="1"/>
  <c r="U375" i="1" a="1"/>
  <c r="T375" i="1" a="1"/>
  <c r="T375" i="1" s="1"/>
  <c r="S375" i="1" a="1"/>
  <c r="S375" i="1" s="1"/>
  <c r="R375" i="1" a="1"/>
  <c r="R375" i="1" s="1"/>
  <c r="Q375" i="1" a="1"/>
  <c r="Q375" i="1" s="1"/>
  <c r="P375" i="1"/>
  <c r="P375" i="1" a="1"/>
  <c r="O375" i="1"/>
  <c r="O375" i="1" a="1"/>
  <c r="N375" i="1" a="1"/>
  <c r="N375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M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/>
  <c r="M372" i="1" a="1"/>
  <c r="M371" i="1" a="1"/>
  <c r="M371" i="1" s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O369" i="1"/>
  <c r="P369" i="1" s="1"/>
  <c r="Q369" i="1" s="1"/>
  <c r="R369" i="1" s="1"/>
  <c r="S369" i="1" s="1"/>
  <c r="T369" i="1" s="1"/>
  <c r="U369" i="1" s="1"/>
  <c r="V369" i="1" s="1"/>
  <c r="W369" i="1" s="1"/>
  <c r="N369" i="1"/>
  <c r="M369" i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W366" i="1" a="1"/>
  <c r="W366" i="1" s="1"/>
  <c r="V366" i="1" a="1"/>
  <c r="V366" i="1" s="1"/>
  <c r="U366" i="1" a="1"/>
  <c r="U366" i="1" s="1"/>
  <c r="T366" i="1"/>
  <c r="T366" i="1" a="1"/>
  <c r="S366" i="1" a="1"/>
  <c r="S366" i="1" s="1"/>
  <c r="R366" i="1" a="1"/>
  <c r="R366" i="1" s="1"/>
  <c r="Q366" i="1" a="1"/>
  <c r="Q366" i="1" s="1"/>
  <c r="P366" i="1" a="1"/>
  <c r="P366" i="1" s="1"/>
  <c r="O366" i="1"/>
  <c r="O366" i="1" a="1"/>
  <c r="N366" i="1" a="1"/>
  <c r="N366" i="1" s="1"/>
  <c r="M366" i="1"/>
  <c r="M366" i="1" a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 a="1"/>
  <c r="M362" i="1" s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O360" i="1"/>
  <c r="P360" i="1" s="1"/>
  <c r="Q360" i="1" s="1"/>
  <c r="R360" i="1" s="1"/>
  <c r="S360" i="1" s="1"/>
  <c r="T360" i="1" s="1"/>
  <c r="U360" i="1" s="1"/>
  <c r="V360" i="1" s="1"/>
  <c r="W360" i="1" s="1"/>
  <c r="M360" i="1" a="1"/>
  <c r="M360" i="1" s="1"/>
  <c r="N360" i="1" s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6" i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W353" i="1"/>
  <c r="W353" i="1" a="1"/>
  <c r="V353" i="1"/>
  <c r="V353" i="1" a="1"/>
  <c r="U353" i="1" a="1"/>
  <c r="U353" i="1" s="1"/>
  <c r="T353" i="1" a="1"/>
  <c r="T353" i="1" s="1"/>
  <c r="S353" i="1"/>
  <c r="S353" i="1" a="1"/>
  <c r="R353" i="1" a="1"/>
  <c r="R353" i="1" s="1"/>
  <c r="Q353" i="1" a="1"/>
  <c r="Q353" i="1" s="1"/>
  <c r="P353" i="1" a="1"/>
  <c r="P353" i="1" s="1"/>
  <c r="O353" i="1"/>
  <c r="O353" i="1" a="1"/>
  <c r="N353" i="1"/>
  <c r="N353" i="1" a="1"/>
  <c r="M353" i="1" a="1"/>
  <c r="M353" i="1" s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R348" i="1"/>
  <c r="S348" i="1" s="1"/>
  <c r="T348" i="1" s="1"/>
  <c r="U348" i="1" s="1"/>
  <c r="V348" i="1" s="1"/>
  <c r="W348" i="1" s="1"/>
  <c r="M348" i="1" a="1"/>
  <c r="M348" i="1" s="1"/>
  <c r="N348" i="1" s="1"/>
  <c r="O348" i="1" s="1"/>
  <c r="P348" i="1" s="1"/>
  <c r="Q348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V346" i="1"/>
  <c r="W346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W344" i="1"/>
  <c r="W344" i="1" a="1"/>
  <c r="V344" i="1"/>
  <c r="V344" i="1" a="1"/>
  <c r="U344" i="1" a="1"/>
  <c r="U344" i="1" s="1"/>
  <c r="T344" i="1" a="1"/>
  <c r="T344" i="1" s="1"/>
  <c r="S344" i="1" a="1"/>
  <c r="S344" i="1" s="1"/>
  <c r="R344" i="1" a="1"/>
  <c r="R344" i="1" s="1"/>
  <c r="Q344" i="1" a="1"/>
  <c r="Q344" i="1" s="1"/>
  <c r="P344" i="1" a="1"/>
  <c r="P344" i="1" s="1"/>
  <c r="O344" i="1" a="1"/>
  <c r="O344" i="1" s="1"/>
  <c r="N344" i="1" a="1"/>
  <c r="N344" i="1" s="1"/>
  <c r="M344" i="1" a="1"/>
  <c r="M344" i="1" s="1"/>
  <c r="M343" i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0" i="1" a="1"/>
  <c r="M340" i="1" s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M337" i="1"/>
  <c r="M337" i="1" a="1"/>
  <c r="W335" i="1" a="1"/>
  <c r="W335" i="1" s="1"/>
  <c r="V335" i="1" a="1"/>
  <c r="V335" i="1" s="1"/>
  <c r="U335" i="1" a="1"/>
  <c r="U335" i="1" s="1"/>
  <c r="T335" i="1" a="1"/>
  <c r="T335" i="1" s="1"/>
  <c r="S335" i="1" a="1"/>
  <c r="S335" i="1" s="1"/>
  <c r="R335" i="1" a="1"/>
  <c r="R335" i="1" s="1"/>
  <c r="Q335" i="1" a="1"/>
  <c r="Q335" i="1" s="1"/>
  <c r="P335" i="1" a="1"/>
  <c r="P335" i="1" s="1"/>
  <c r="O335" i="1" a="1"/>
  <c r="O335" i="1" s="1"/>
  <c r="N335" i="1" a="1"/>
  <c r="N335" i="1" s="1"/>
  <c r="M335" i="1" a="1"/>
  <c r="M335" i="1" s="1"/>
  <c r="S334" i="1"/>
  <c r="T334" i="1" s="1"/>
  <c r="U334" i="1" s="1"/>
  <c r="V334" i="1" s="1"/>
  <c r="W334" i="1" s="1"/>
  <c r="M334" i="1" a="1"/>
  <c r="M334" i="1" s="1"/>
  <c r="N334" i="1" s="1"/>
  <c r="O334" i="1" s="1"/>
  <c r="P334" i="1" s="1"/>
  <c r="Q334" i="1" s="1"/>
  <c r="R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V326" i="1"/>
  <c r="W326" i="1" s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P325" i="1"/>
  <c r="Q325" i="1" s="1"/>
  <c r="R325" i="1" s="1"/>
  <c r="S325" i="1" s="1"/>
  <c r="T325" i="1" s="1"/>
  <c r="U325" i="1" s="1"/>
  <c r="V325" i="1" s="1"/>
  <c r="W325" i="1" s="1"/>
  <c r="M325" i="1"/>
  <c r="N325" i="1" s="1"/>
  <c r="O325" i="1" s="1"/>
  <c r="M325" i="1" a="1"/>
  <c r="W322" i="1"/>
  <c r="W322" i="1" a="1"/>
  <c r="V322" i="1"/>
  <c r="V322" i="1" a="1"/>
  <c r="U322" i="1"/>
  <c r="U322" i="1" a="1"/>
  <c r="T322" i="1" a="1"/>
  <c r="T322" i="1" s="1"/>
  <c r="S322" i="1"/>
  <c r="S322" i="1" a="1"/>
  <c r="R322" i="1" a="1"/>
  <c r="R322" i="1" s="1"/>
  <c r="Q322" i="1"/>
  <c r="Q322" i="1" a="1"/>
  <c r="P322" i="1" a="1"/>
  <c r="P322" i="1" s="1"/>
  <c r="O322" i="1" a="1"/>
  <c r="O322" i="1" s="1"/>
  <c r="N322" i="1" a="1"/>
  <c r="N322" i="1" s="1"/>
  <c r="M322" i="1" a="1"/>
  <c r="M322" i="1" s="1"/>
  <c r="W321" i="1" a="1"/>
  <c r="W321" i="1" s="1"/>
  <c r="V321" i="1"/>
  <c r="V321" i="1" a="1"/>
  <c r="U321" i="1" a="1"/>
  <c r="U321" i="1" s="1"/>
  <c r="T321" i="1" a="1"/>
  <c r="T321" i="1" s="1"/>
  <c r="S321" i="1"/>
  <c r="S321" i="1" a="1"/>
  <c r="R321" i="1"/>
  <c r="R321" i="1" a="1"/>
  <c r="Q321" i="1"/>
  <c r="Q321" i="1" a="1"/>
  <c r="P321" i="1"/>
  <c r="P321" i="1" a="1"/>
  <c r="O321" i="1" a="1"/>
  <c r="O321" i="1" s="1"/>
  <c r="N321" i="1" a="1"/>
  <c r="N321" i="1" s="1"/>
  <c r="M321" i="1"/>
  <c r="M321" i="1" a="1"/>
  <c r="W320" i="1" a="1"/>
  <c r="W320" i="1" s="1"/>
  <c r="V320" i="1"/>
  <c r="V320" i="1" a="1"/>
  <c r="U320" i="1" a="1"/>
  <c r="U320" i="1" s="1"/>
  <c r="T320" i="1" a="1"/>
  <c r="T320" i="1" s="1"/>
  <c r="S320" i="1" a="1"/>
  <c r="S320" i="1" s="1"/>
  <c r="R320" i="1" a="1"/>
  <c r="R320" i="1" s="1"/>
  <c r="Q320" i="1"/>
  <c r="Q320" i="1" a="1"/>
  <c r="P320" i="1"/>
  <c r="P320" i="1" a="1"/>
  <c r="O320" i="1" a="1"/>
  <c r="O320" i="1" s="1"/>
  <c r="N320" i="1" a="1"/>
  <c r="N320" i="1" s="1"/>
  <c r="M320" i="1"/>
  <c r="M320" i="1" a="1"/>
  <c r="W317" i="1"/>
  <c r="W317" i="1" a="1"/>
  <c r="V317" i="1"/>
  <c r="V317" i="1" a="1"/>
  <c r="U317" i="1" a="1"/>
  <c r="U317" i="1" s="1"/>
  <c r="T317" i="1" a="1"/>
  <c r="T317" i="1" s="1"/>
  <c r="S317" i="1" a="1"/>
  <c r="S317" i="1" s="1"/>
  <c r="R317" i="1"/>
  <c r="R317" i="1" a="1"/>
  <c r="Q317" i="1" a="1"/>
  <c r="Q317" i="1" s="1"/>
  <c r="P317" i="1"/>
  <c r="P317" i="1" a="1"/>
  <c r="O317" i="1" a="1"/>
  <c r="O317" i="1" s="1"/>
  <c r="N317" i="1" a="1"/>
  <c r="N317" i="1" s="1"/>
  <c r="M317" i="1" a="1"/>
  <c r="M317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M316" i="1"/>
  <c r="M316" i="1" a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M315" i="1"/>
  <c r="M315" i="1" a="1"/>
  <c r="M314" i="1" a="1"/>
  <c r="M314" i="1" s="1"/>
  <c r="W313" i="1"/>
  <c r="M313" i="1"/>
  <c r="N313" i="1" s="1"/>
  <c r="O313" i="1" s="1"/>
  <c r="P313" i="1" s="1"/>
  <c r="Q313" i="1" s="1"/>
  <c r="R313" i="1" s="1"/>
  <c r="S313" i="1" s="1"/>
  <c r="T313" i="1" s="1"/>
  <c r="U313" i="1" s="1"/>
  <c r="V313" i="1" s="1"/>
  <c r="M313" i="1" a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W309" i="1" a="1"/>
  <c r="W309" i="1" s="1"/>
  <c r="V309" i="1"/>
  <c r="V309" i="1" a="1"/>
  <c r="U309" i="1" a="1"/>
  <c r="U309" i="1" s="1"/>
  <c r="T309" i="1"/>
  <c r="T309" i="1" a="1"/>
  <c r="S309" i="1"/>
  <c r="S309" i="1" a="1"/>
  <c r="R309" i="1"/>
  <c r="R309" i="1" a="1"/>
  <c r="Q309" i="1" a="1"/>
  <c r="Q309" i="1" s="1"/>
  <c r="P309" i="1" a="1"/>
  <c r="P309" i="1" s="1"/>
  <c r="O309" i="1" a="1"/>
  <c r="O309" i="1" s="1"/>
  <c r="N309" i="1" a="1"/>
  <c r="N309" i="1" s="1"/>
  <c r="M309" i="1" a="1"/>
  <c r="M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W301" i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R300" i="1"/>
  <c r="S300" i="1" s="1"/>
  <c r="T300" i="1" s="1"/>
  <c r="U300" i="1" s="1"/>
  <c r="V300" i="1" s="1"/>
  <c r="W300" i="1" s="1"/>
  <c r="M300" i="1" a="1"/>
  <c r="M300" i="1" s="1"/>
  <c r="N300" i="1" s="1"/>
  <c r="O300" i="1" s="1"/>
  <c r="P300" i="1" s="1"/>
  <c r="Q300" i="1" s="1"/>
  <c r="W297" i="1"/>
  <c r="W297" i="1" a="1"/>
  <c r="V297" i="1"/>
  <c r="V297" i="1" a="1"/>
  <c r="U297" i="1" a="1"/>
  <c r="U297" i="1" s="1"/>
  <c r="T297" i="1"/>
  <c r="T297" i="1" a="1"/>
  <c r="S297" i="1" a="1"/>
  <c r="S297" i="1" s="1"/>
  <c r="R297" i="1"/>
  <c r="R297" i="1" a="1"/>
  <c r="Q297" i="1" a="1"/>
  <c r="Q297" i="1" s="1"/>
  <c r="P297" i="1" a="1"/>
  <c r="P297" i="1" s="1"/>
  <c r="O297" i="1" a="1"/>
  <c r="O297" i="1" s="1"/>
  <c r="N297" i="1" a="1"/>
  <c r="N297" i="1" s="1"/>
  <c r="M297" i="1" a="1"/>
  <c r="M297" i="1" s="1"/>
  <c r="R296" i="1"/>
  <c r="S296" i="1" s="1"/>
  <c r="T296" i="1" s="1"/>
  <c r="U296" i="1" s="1"/>
  <c r="V296" i="1" s="1"/>
  <c r="W296" i="1" s="1"/>
  <c r="M296" i="1" a="1"/>
  <c r="M296" i="1" s="1"/>
  <c r="N296" i="1" s="1"/>
  <c r="O296" i="1" s="1"/>
  <c r="P296" i="1" s="1"/>
  <c r="Q296" i="1" s="1"/>
  <c r="M295" i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M295" i="1" a="1"/>
  <c r="M294" i="1" a="1"/>
  <c r="M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S292" i="1"/>
  <c r="T292" i="1" s="1"/>
  <c r="U292" i="1" s="1"/>
  <c r="V292" i="1" s="1"/>
  <c r="W292" i="1" s="1"/>
  <c r="M292" i="1" a="1"/>
  <c r="M292" i="1" s="1"/>
  <c r="N292" i="1" s="1"/>
  <c r="O292" i="1" s="1"/>
  <c r="P292" i="1" s="1"/>
  <c r="Q292" i="1" s="1"/>
  <c r="R292" i="1" s="1"/>
  <c r="N291" i="1"/>
  <c r="O291" i="1" s="1"/>
  <c r="P291" i="1" s="1"/>
  <c r="Q291" i="1" s="1"/>
  <c r="R291" i="1" s="1"/>
  <c r="S291" i="1" s="1"/>
  <c r="T291" i="1" s="1"/>
  <c r="U291" i="1" s="1"/>
  <c r="V291" i="1" s="1"/>
  <c r="W291" i="1" s="1"/>
  <c r="M291" i="1" a="1"/>
  <c r="M291" i="1" s="1"/>
  <c r="W289" i="1" a="1"/>
  <c r="W289" i="1" s="1"/>
  <c r="V289" i="1" a="1"/>
  <c r="V289" i="1" s="1"/>
  <c r="U289" i="1"/>
  <c r="U289" i="1" a="1"/>
  <c r="T289" i="1"/>
  <c r="T289" i="1" a="1"/>
  <c r="S289" i="1" a="1"/>
  <c r="S289" i="1" s="1"/>
  <c r="R289" i="1" a="1"/>
  <c r="R289" i="1" s="1"/>
  <c r="Q289" i="1" a="1"/>
  <c r="Q289" i="1" s="1"/>
  <c r="P289" i="1"/>
  <c r="P289" i="1" a="1"/>
  <c r="O289" i="1" a="1"/>
  <c r="O289" i="1" s="1"/>
  <c r="N289" i="1" a="1"/>
  <c r="N289" i="1" s="1"/>
  <c r="M289" i="1" a="1"/>
  <c r="M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N286" i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M286" i="1" s="1"/>
  <c r="M285" i="1"/>
  <c r="M285" i="1" a="1"/>
  <c r="U284" i="1"/>
  <c r="V284" i="1" s="1"/>
  <c r="W284" i="1" s="1"/>
  <c r="M284" i="1"/>
  <c r="N284" i="1" s="1"/>
  <c r="O284" i="1" s="1"/>
  <c r="P284" i="1" s="1"/>
  <c r="Q284" i="1" s="1"/>
  <c r="R284" i="1" s="1"/>
  <c r="S284" i="1" s="1"/>
  <c r="T284" i="1" s="1"/>
  <c r="M284" i="1" a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W280" i="1" a="1"/>
  <c r="W280" i="1" s="1"/>
  <c r="V280" i="1" a="1"/>
  <c r="V280" i="1" s="1"/>
  <c r="U280" i="1"/>
  <c r="U280" i="1" a="1"/>
  <c r="T280" i="1" a="1"/>
  <c r="T280" i="1" s="1"/>
  <c r="S280" i="1" a="1"/>
  <c r="S280" i="1" s="1"/>
  <c r="R280" i="1"/>
  <c r="R280" i="1" a="1"/>
  <c r="Q280" i="1"/>
  <c r="Q280" i="1" a="1"/>
  <c r="P280" i="1" a="1"/>
  <c r="P280" i="1" s="1"/>
  <c r="O280" i="1" a="1"/>
  <c r="O280" i="1" s="1"/>
  <c r="N280" i="1"/>
  <c r="N280" i="1" a="1"/>
  <c r="M280" i="1" a="1"/>
  <c r="M280" i="1" s="1"/>
  <c r="R279" i="1"/>
  <c r="S279" i="1" s="1"/>
  <c r="T279" i="1" s="1"/>
  <c r="U279" i="1" s="1"/>
  <c r="V279" i="1" s="1"/>
  <c r="W279" i="1" s="1"/>
  <c r="P279" i="1"/>
  <c r="Q279" i="1" s="1"/>
  <c r="M279" i="1" a="1"/>
  <c r="M279" i="1" s="1"/>
  <c r="N279" i="1" s="1"/>
  <c r="O279" i="1" s="1"/>
  <c r="S278" i="1"/>
  <c r="T278" i="1" s="1"/>
  <c r="U278" i="1" s="1"/>
  <c r="V278" i="1" s="1"/>
  <c r="W278" i="1" s="1"/>
  <c r="M278" i="1"/>
  <c r="N278" i="1" s="1"/>
  <c r="O278" i="1" s="1"/>
  <c r="P278" i="1" s="1"/>
  <c r="Q278" i="1" s="1"/>
  <c r="R278" i="1" s="1"/>
  <c r="M278" i="1" a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M277" i="1"/>
  <c r="M277" i="1" a="1"/>
  <c r="M276" i="1"/>
  <c r="M276" i="1" a="1"/>
  <c r="V275" i="1"/>
  <c r="W275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M274" i="1"/>
  <c r="M274" i="1" a="1"/>
  <c r="R273" i="1"/>
  <c r="S273" i="1" s="1"/>
  <c r="T273" i="1" s="1"/>
  <c r="U273" i="1" s="1"/>
  <c r="V273" i="1" s="1"/>
  <c r="W273" i="1" s="1"/>
  <c r="M273" i="1" a="1"/>
  <c r="M273" i="1" s="1"/>
  <c r="N273" i="1" s="1"/>
  <c r="O273" i="1" s="1"/>
  <c r="P273" i="1" s="1"/>
  <c r="Q273" i="1" s="1"/>
  <c r="W271" i="1" a="1"/>
  <c r="W271" i="1" s="1"/>
  <c r="V271" i="1"/>
  <c r="V271" i="1" a="1"/>
  <c r="U271" i="1" a="1"/>
  <c r="U271" i="1" s="1"/>
  <c r="T271" i="1"/>
  <c r="T271" i="1" a="1"/>
  <c r="S271" i="1" a="1"/>
  <c r="S271" i="1" s="1"/>
  <c r="R271" i="1"/>
  <c r="R271" i="1" a="1"/>
  <c r="Q271" i="1" a="1"/>
  <c r="Q271" i="1" s="1"/>
  <c r="P271" i="1" a="1"/>
  <c r="P271" i="1" s="1"/>
  <c r="O271" i="1" a="1"/>
  <c r="O271" i="1" s="1"/>
  <c r="N271" i="1" a="1"/>
  <c r="N271" i="1" s="1"/>
  <c r="M271" i="1"/>
  <c r="M271" i="1" a="1"/>
  <c r="V270" i="1"/>
  <c r="W270" i="1" s="1"/>
  <c r="U270" i="1"/>
  <c r="S270" i="1"/>
  <c r="T270" i="1" s="1"/>
  <c r="R270" i="1"/>
  <c r="M270" i="1" a="1"/>
  <c r="M270" i="1" s="1"/>
  <c r="N270" i="1" s="1"/>
  <c r="O270" i="1" s="1"/>
  <c r="P270" i="1" s="1"/>
  <c r="Q270" i="1" s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M269" i="1"/>
  <c r="M269" i="1" a="1"/>
  <c r="R268" i="1"/>
  <c r="S268" i="1" s="1"/>
  <c r="T268" i="1" s="1"/>
  <c r="U268" i="1" s="1"/>
  <c r="V268" i="1" s="1"/>
  <c r="W268" i="1" s="1"/>
  <c r="Q268" i="1"/>
  <c r="P268" i="1"/>
  <c r="O268" i="1"/>
  <c r="M268" i="1"/>
  <c r="N268" i="1" s="1"/>
  <c r="M268" i="1" a="1"/>
  <c r="M267" i="1"/>
  <c r="M267" i="1" a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U265" i="1"/>
  <c r="V265" i="1" s="1"/>
  <c r="W265" i="1" s="1"/>
  <c r="T265" i="1"/>
  <c r="R265" i="1"/>
  <c r="S265" i="1" s="1"/>
  <c r="Q265" i="1"/>
  <c r="M265" i="1"/>
  <c r="N265" i="1" s="1"/>
  <c r="O265" i="1" s="1"/>
  <c r="P265" i="1" s="1"/>
  <c r="M265" i="1" a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R262" i="1"/>
  <c r="S262" i="1" s="1"/>
  <c r="T262" i="1" s="1"/>
  <c r="U262" i="1" s="1"/>
  <c r="V262" i="1" s="1"/>
  <c r="W262" i="1" s="1"/>
  <c r="Q262" i="1"/>
  <c r="P262" i="1"/>
  <c r="O262" i="1"/>
  <c r="N262" i="1"/>
  <c r="M262" i="1" a="1"/>
  <c r="M262" i="1" s="1"/>
  <c r="W261" i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M261" i="1" a="1"/>
  <c r="W258" i="1"/>
  <c r="W258" i="1" a="1"/>
  <c r="V258" i="1"/>
  <c r="V258" i="1" a="1"/>
  <c r="U258" i="1" a="1"/>
  <c r="U258" i="1" s="1"/>
  <c r="T258" i="1"/>
  <c r="T258" i="1" a="1"/>
  <c r="S258" i="1" a="1"/>
  <c r="S258" i="1" s="1"/>
  <c r="R258" i="1"/>
  <c r="R258" i="1" a="1"/>
  <c r="Q258" i="1" a="1"/>
  <c r="Q258" i="1" s="1"/>
  <c r="P258" i="1" a="1"/>
  <c r="P258" i="1" s="1"/>
  <c r="O258" i="1" a="1"/>
  <c r="O258" i="1" s="1"/>
  <c r="N258" i="1" a="1"/>
  <c r="N258" i="1" s="1"/>
  <c r="M258" i="1" a="1"/>
  <c r="M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U256" i="1"/>
  <c r="V256" i="1" s="1"/>
  <c r="W256" i="1" s="1"/>
  <c r="N256" i="1"/>
  <c r="O256" i="1" s="1"/>
  <c r="P256" i="1" s="1"/>
  <c r="Q256" i="1" s="1"/>
  <c r="R256" i="1" s="1"/>
  <c r="S256" i="1" s="1"/>
  <c r="T256" i="1" s="1"/>
  <c r="M256" i="1"/>
  <c r="M256" i="1" a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/>
  <c r="M254" i="1" a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W249" i="1"/>
  <c r="W249" i="1" a="1"/>
  <c r="V249" i="1"/>
  <c r="V249" i="1" a="1"/>
  <c r="U249" i="1"/>
  <c r="U249" i="1" a="1"/>
  <c r="T249" i="1"/>
  <c r="T249" i="1" a="1"/>
  <c r="S249" i="1" a="1"/>
  <c r="S249" i="1" s="1"/>
  <c r="R249" i="1" a="1"/>
  <c r="R249" i="1" s="1"/>
  <c r="Q249" i="1" a="1"/>
  <c r="Q249" i="1" s="1"/>
  <c r="P249" i="1" a="1"/>
  <c r="P249" i="1" s="1"/>
  <c r="O249" i="1"/>
  <c r="O249" i="1" a="1"/>
  <c r="N249" i="1" a="1"/>
  <c r="N249" i="1" s="1"/>
  <c r="M249" i="1" a="1"/>
  <c r="M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M246" i="1" a="1"/>
  <c r="M246" i="1" s="1"/>
  <c r="M245" i="1"/>
  <c r="M245" i="1" a="1"/>
  <c r="U244" i="1"/>
  <c r="V244" i="1" s="1"/>
  <c r="W244" i="1" s="1"/>
  <c r="P244" i="1"/>
  <c r="Q244" i="1" s="1"/>
  <c r="R244" i="1" s="1"/>
  <c r="S244" i="1" s="1"/>
  <c r="T244" i="1" s="1"/>
  <c r="M244" i="1"/>
  <c r="N244" i="1" s="1"/>
  <c r="O244" i="1" s="1"/>
  <c r="M244" i="1" a="1"/>
  <c r="O243" i="1"/>
  <c r="P243" i="1" s="1"/>
  <c r="Q243" i="1" s="1"/>
  <c r="R243" i="1" s="1"/>
  <c r="S243" i="1" s="1"/>
  <c r="T243" i="1" s="1"/>
  <c r="U243" i="1" s="1"/>
  <c r="V243" i="1" s="1"/>
  <c r="W243" i="1" s="1"/>
  <c r="N243" i="1"/>
  <c r="M243" i="1" a="1"/>
  <c r="M243" i="1" s="1"/>
  <c r="W242" i="1"/>
  <c r="N242" i="1"/>
  <c r="O242" i="1" s="1"/>
  <c r="P242" i="1" s="1"/>
  <c r="Q242" i="1" s="1"/>
  <c r="R242" i="1" s="1"/>
  <c r="S242" i="1" s="1"/>
  <c r="T242" i="1" s="1"/>
  <c r="U242" i="1" s="1"/>
  <c r="V242" i="1" s="1"/>
  <c r="M242" i="1"/>
  <c r="M242" i="1" a="1"/>
  <c r="W240" i="1" a="1"/>
  <c r="W240" i="1" s="1"/>
  <c r="V240" i="1"/>
  <c r="V240" i="1" a="1"/>
  <c r="U240" i="1"/>
  <c r="U240" i="1" a="1"/>
  <c r="T240" i="1"/>
  <c r="T240" i="1" a="1"/>
  <c r="S240" i="1" a="1"/>
  <c r="S240" i="1" s="1"/>
  <c r="R240" i="1" a="1"/>
  <c r="R240" i="1" s="1"/>
  <c r="Q240" i="1" a="1"/>
  <c r="Q240" i="1" s="1"/>
  <c r="P240" i="1" a="1"/>
  <c r="P240" i="1" s="1"/>
  <c r="O240" i="1" a="1"/>
  <c r="O240" i="1" s="1"/>
  <c r="N240" i="1"/>
  <c r="N240" i="1" a="1"/>
  <c r="M240" i="1" a="1"/>
  <c r="M240" i="1" s="1"/>
  <c r="P239" i="1"/>
  <c r="Q239" i="1" s="1"/>
  <c r="R239" i="1" s="1"/>
  <c r="S239" i="1" s="1"/>
  <c r="T239" i="1" s="1"/>
  <c r="U239" i="1" s="1"/>
  <c r="V239" i="1" s="1"/>
  <c r="W239" i="1" s="1"/>
  <c r="N239" i="1"/>
  <c r="O239" i="1" s="1"/>
  <c r="M239" i="1"/>
  <c r="M239" i="1" a="1"/>
  <c r="W238" i="1"/>
  <c r="R238" i="1"/>
  <c r="S238" i="1" s="1"/>
  <c r="T238" i="1" s="1"/>
  <c r="U238" i="1" s="1"/>
  <c r="V238" i="1" s="1"/>
  <c r="M238" i="1" a="1"/>
  <c r="M238" i="1" s="1"/>
  <c r="N238" i="1" s="1"/>
  <c r="O238" i="1" s="1"/>
  <c r="P238" i="1" s="1"/>
  <c r="Q238" i="1" s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7" i="1" s="1"/>
  <c r="M236" i="1"/>
  <c r="M236" i="1" a="1"/>
  <c r="M235" i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U234" i="1"/>
  <c r="V234" i="1" s="1"/>
  <c r="W234" i="1" s="1"/>
  <c r="M234" i="1" a="1"/>
  <c r="M234" i="1" s="1"/>
  <c r="N234" i="1" s="1"/>
  <c r="O234" i="1" s="1"/>
  <c r="P234" i="1" s="1"/>
  <c r="Q234" i="1" s="1"/>
  <c r="R234" i="1" s="1"/>
  <c r="S234" i="1" s="1"/>
  <c r="T234" i="1" s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W231" i="1" a="1"/>
  <c r="W231" i="1" s="1"/>
  <c r="V231" i="1" a="1"/>
  <c r="V231" i="1" s="1"/>
  <c r="U231" i="1"/>
  <c r="U231" i="1" a="1"/>
  <c r="T231" i="1"/>
  <c r="T231" i="1" a="1"/>
  <c r="S231" i="1" a="1"/>
  <c r="S231" i="1" s="1"/>
  <c r="R231" i="1" a="1"/>
  <c r="R231" i="1" s="1"/>
  <c r="Q231" i="1"/>
  <c r="Q231" i="1" a="1"/>
  <c r="P231" i="1" a="1"/>
  <c r="P231" i="1" s="1"/>
  <c r="O231" i="1" a="1"/>
  <c r="O231" i="1" s="1"/>
  <c r="N231" i="1"/>
  <c r="N231" i="1" a="1"/>
  <c r="M231" i="1" a="1"/>
  <c r="M231" i="1" s="1"/>
  <c r="Q230" i="1"/>
  <c r="R230" i="1" s="1"/>
  <c r="S230" i="1" s="1"/>
  <c r="T230" i="1" s="1"/>
  <c r="U230" i="1" s="1"/>
  <c r="V230" i="1" s="1"/>
  <c r="W230" i="1" s="1"/>
  <c r="P230" i="1"/>
  <c r="M230" i="1"/>
  <c r="N230" i="1" s="1"/>
  <c r="O230" i="1" s="1"/>
  <c r="M230" i="1" a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R228" i="1"/>
  <c r="S228" i="1" s="1"/>
  <c r="T228" i="1" s="1"/>
  <c r="U228" i="1" s="1"/>
  <c r="V228" i="1" s="1"/>
  <c r="W228" i="1" s="1"/>
  <c r="P228" i="1"/>
  <c r="Q228" i="1" s="1"/>
  <c r="O228" i="1"/>
  <c r="N228" i="1"/>
  <c r="M228" i="1" a="1"/>
  <c r="M228" i="1" s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V225" i="1"/>
  <c r="W225" i="1" s="1"/>
  <c r="T225" i="1"/>
  <c r="U225" i="1" s="1"/>
  <c r="M225" i="1" a="1"/>
  <c r="M225" i="1" s="1"/>
  <c r="N225" i="1" s="1"/>
  <c r="O225" i="1" s="1"/>
  <c r="P225" i="1" s="1"/>
  <c r="Q225" i="1" s="1"/>
  <c r="R225" i="1" s="1"/>
  <c r="S225" i="1" s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W222" i="1" a="1"/>
  <c r="W222" i="1" s="1"/>
  <c r="V222" i="1"/>
  <c r="V222" i="1" a="1"/>
  <c r="U222" i="1"/>
  <c r="U222" i="1" a="1"/>
  <c r="T222" i="1"/>
  <c r="T222" i="1" a="1"/>
  <c r="S222" i="1" a="1"/>
  <c r="S222" i="1" s="1"/>
  <c r="R222" i="1" a="1"/>
  <c r="R222" i="1" s="1"/>
  <c r="Q222" i="1" a="1"/>
  <c r="Q222" i="1" s="1"/>
  <c r="P222" i="1"/>
  <c r="P222" i="1" a="1"/>
  <c r="O222" i="1" a="1"/>
  <c r="O222" i="1" s="1"/>
  <c r="N222" i="1"/>
  <c r="N222" i="1" a="1"/>
  <c r="M222" i="1" a="1"/>
  <c r="M222" i="1" s="1"/>
  <c r="Q221" i="1"/>
  <c r="R221" i="1" s="1"/>
  <c r="S221" i="1" s="1"/>
  <c r="T221" i="1" s="1"/>
  <c r="U221" i="1" s="1"/>
  <c r="V221" i="1" s="1"/>
  <c r="W221" i="1" s="1"/>
  <c r="N221" i="1"/>
  <c r="O221" i="1" s="1"/>
  <c r="P221" i="1" s="1"/>
  <c r="M221" i="1"/>
  <c r="M221" i="1" a="1"/>
  <c r="M220" i="1" a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 a="1"/>
  <c r="M219" i="1" s="1"/>
  <c r="M218" i="1"/>
  <c r="M218" i="1" a="1"/>
  <c r="O217" i="1"/>
  <c r="P217" i="1" s="1"/>
  <c r="Q217" i="1" s="1"/>
  <c r="R217" i="1" s="1"/>
  <c r="S217" i="1" s="1"/>
  <c r="T217" i="1" s="1"/>
  <c r="U217" i="1" s="1"/>
  <c r="V217" i="1" s="1"/>
  <c r="W217" i="1" s="1"/>
  <c r="N217" i="1"/>
  <c r="M217" i="1"/>
  <c r="M217" i="1" a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U215" i="1"/>
  <c r="V215" i="1" s="1"/>
  <c r="W215" i="1" s="1"/>
  <c r="N215" i="1"/>
  <c r="O215" i="1" s="1"/>
  <c r="P215" i="1" s="1"/>
  <c r="Q215" i="1" s="1"/>
  <c r="R215" i="1" s="1"/>
  <c r="S215" i="1" s="1"/>
  <c r="T215" i="1" s="1"/>
  <c r="M215" i="1"/>
  <c r="M215" i="1" a="1"/>
  <c r="W213" i="1"/>
  <c r="W213" i="1" a="1"/>
  <c r="V213" i="1"/>
  <c r="V213" i="1" a="1"/>
  <c r="U213" i="1"/>
  <c r="U213" i="1" a="1"/>
  <c r="T213" i="1"/>
  <c r="T213" i="1" a="1"/>
  <c r="S213" i="1" a="1"/>
  <c r="S213" i="1" s="1"/>
  <c r="R213" i="1" a="1"/>
  <c r="R213" i="1" s="1"/>
  <c r="Q213" i="1" a="1"/>
  <c r="Q213" i="1" s="1"/>
  <c r="P213" i="1"/>
  <c r="P213" i="1" a="1"/>
  <c r="O213" i="1"/>
  <c r="O213" i="1" a="1"/>
  <c r="N213" i="1" a="1"/>
  <c r="N213" i="1" s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09" i="1" a="1"/>
  <c r="M209" i="1" s="1"/>
  <c r="O208" i="1"/>
  <c r="P208" i="1" s="1"/>
  <c r="Q208" i="1" s="1"/>
  <c r="R208" i="1" s="1"/>
  <c r="S208" i="1" s="1"/>
  <c r="T208" i="1" s="1"/>
  <c r="U208" i="1" s="1"/>
  <c r="V208" i="1" s="1"/>
  <c r="W208" i="1" s="1"/>
  <c r="M208" i="1" a="1"/>
  <c r="M208" i="1" s="1"/>
  <c r="N208" i="1" s="1"/>
  <c r="M207" i="1" a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W206" i="1"/>
  <c r="V206" i="1"/>
  <c r="O206" i="1"/>
  <c r="P206" i="1" s="1"/>
  <c r="Q206" i="1" s="1"/>
  <c r="R206" i="1" s="1"/>
  <c r="S206" i="1" s="1"/>
  <c r="T206" i="1" s="1"/>
  <c r="U206" i="1" s="1"/>
  <c r="N206" i="1"/>
  <c r="M206" i="1"/>
  <c r="M206" i="1" a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3" i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3" i="1" a="1"/>
  <c r="W200" i="1" a="1"/>
  <c r="W200" i="1" s="1"/>
  <c r="V200" i="1" a="1"/>
  <c r="V200" i="1" s="1"/>
  <c r="U200" i="1" a="1"/>
  <c r="U200" i="1" s="1"/>
  <c r="T200" i="1" a="1"/>
  <c r="T200" i="1" s="1"/>
  <c r="S200" i="1"/>
  <c r="S200" i="1" a="1"/>
  <c r="R200" i="1"/>
  <c r="R200" i="1" a="1"/>
  <c r="Q200" i="1" a="1"/>
  <c r="Q200" i="1" s="1"/>
  <c r="P200" i="1" a="1"/>
  <c r="P200" i="1" s="1"/>
  <c r="O200" i="1" a="1"/>
  <c r="O200" i="1" s="1"/>
  <c r="N200" i="1" a="1"/>
  <c r="N200" i="1" s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P198" i="1"/>
  <c r="Q198" i="1" s="1"/>
  <c r="R198" i="1" s="1"/>
  <c r="S198" i="1" s="1"/>
  <c r="T198" i="1" s="1"/>
  <c r="U198" i="1" s="1"/>
  <c r="V198" i="1" s="1"/>
  <c r="W198" i="1" s="1"/>
  <c r="M198" i="1"/>
  <c r="N198" i="1" s="1"/>
  <c r="O198" i="1" s="1"/>
  <c r="M198" i="1" a="1"/>
  <c r="R197" i="1"/>
  <c r="S197" i="1" s="1"/>
  <c r="T197" i="1" s="1"/>
  <c r="U197" i="1" s="1"/>
  <c r="V197" i="1" s="1"/>
  <c r="W197" i="1" s="1"/>
  <c r="M197" i="1" a="1"/>
  <c r="M197" i="1" s="1"/>
  <c r="N197" i="1" s="1"/>
  <c r="O197" i="1" s="1"/>
  <c r="P197" i="1" s="1"/>
  <c r="Q197" i="1" s="1"/>
  <c r="M196" i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W191" i="1" a="1"/>
  <c r="W191" i="1" s="1"/>
  <c r="V191" i="1"/>
  <c r="V191" i="1" a="1"/>
  <c r="U191" i="1"/>
  <c r="U191" i="1" a="1"/>
  <c r="T191" i="1"/>
  <c r="T191" i="1" a="1"/>
  <c r="S191" i="1" a="1"/>
  <c r="S191" i="1" s="1"/>
  <c r="R191" i="1" a="1"/>
  <c r="R191" i="1" s="1"/>
  <c r="Q191" i="1" a="1"/>
  <c r="Q191" i="1" s="1"/>
  <c r="P191" i="1"/>
  <c r="P191" i="1" a="1"/>
  <c r="O191" i="1" a="1"/>
  <c r="O191" i="1" s="1"/>
  <c r="N191" i="1" a="1"/>
  <c r="N191" i="1" s="1"/>
  <c r="M191" i="1"/>
  <c r="M191" i="1" a="1"/>
  <c r="O190" i="1"/>
  <c r="P190" i="1" s="1"/>
  <c r="Q190" i="1" s="1"/>
  <c r="R190" i="1" s="1"/>
  <c r="S190" i="1" s="1"/>
  <c r="T190" i="1" s="1"/>
  <c r="U190" i="1" s="1"/>
  <c r="V190" i="1" s="1"/>
  <c r="W190" i="1" s="1"/>
  <c r="N190" i="1"/>
  <c r="M190" i="1" a="1"/>
  <c r="M190" i="1" s="1"/>
  <c r="Q189" i="1"/>
  <c r="R189" i="1" s="1"/>
  <c r="S189" i="1" s="1"/>
  <c r="T189" i="1" s="1"/>
  <c r="U189" i="1" s="1"/>
  <c r="V189" i="1" s="1"/>
  <c r="W189" i="1" s="1"/>
  <c r="M189" i="1" a="1"/>
  <c r="M189" i="1" s="1"/>
  <c r="N189" i="1" s="1"/>
  <c r="O189" i="1" s="1"/>
  <c r="P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7" i="1" a="1"/>
  <c r="M187" i="1" s="1"/>
  <c r="M186" i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Q184" i="1"/>
  <c r="R184" i="1" s="1"/>
  <c r="S184" i="1" s="1"/>
  <c r="T184" i="1" s="1"/>
  <c r="U184" i="1" s="1"/>
  <c r="V184" i="1" s="1"/>
  <c r="W184" i="1" s="1"/>
  <c r="M184" i="1" a="1"/>
  <c r="M184" i="1" s="1"/>
  <c r="N184" i="1" s="1"/>
  <c r="O184" i="1" s="1"/>
  <c r="P184" i="1" s="1"/>
  <c r="W182" i="1" a="1"/>
  <c r="W182" i="1" s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 a="1"/>
  <c r="O182" i="1" s="1"/>
  <c r="N182" i="1" a="1"/>
  <c r="N182" i="1" s="1"/>
  <c r="M182" i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Q179" i="1"/>
  <c r="R179" i="1" s="1"/>
  <c r="S179" i="1" s="1"/>
  <c r="T179" i="1" s="1"/>
  <c r="U179" i="1" s="1"/>
  <c r="V179" i="1" s="1"/>
  <c r="W179" i="1" s="1"/>
  <c r="M179" i="1" a="1"/>
  <c r="M179" i="1" s="1"/>
  <c r="N179" i="1" s="1"/>
  <c r="O179" i="1" s="1"/>
  <c r="P179" i="1" s="1"/>
  <c r="M178" i="1" a="1"/>
  <c r="M178" i="1" s="1"/>
  <c r="O177" i="1"/>
  <c r="P177" i="1" s="1"/>
  <c r="Q177" i="1" s="1"/>
  <c r="R177" i="1" s="1"/>
  <c r="S177" i="1" s="1"/>
  <c r="T177" i="1" s="1"/>
  <c r="U177" i="1" s="1"/>
  <c r="V177" i="1" s="1"/>
  <c r="W177" i="1" s="1"/>
  <c r="M177" i="1" a="1"/>
  <c r="M177" i="1" s="1"/>
  <c r="N177" i="1" s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W173" i="1" a="1"/>
  <c r="W173" i="1" s="1"/>
  <c r="V173" i="1"/>
  <c r="V173" i="1" a="1"/>
  <c r="U173" i="1" a="1"/>
  <c r="U173" i="1" s="1"/>
  <c r="T173" i="1"/>
  <c r="T173" i="1" a="1"/>
  <c r="S173" i="1" a="1"/>
  <c r="S173" i="1" s="1"/>
  <c r="R173" i="1"/>
  <c r="R173" i="1" a="1"/>
  <c r="Q173" i="1"/>
  <c r="Q173" i="1" a="1"/>
  <c r="P173" i="1"/>
  <c r="P173" i="1" a="1"/>
  <c r="O173" i="1" a="1"/>
  <c r="O173" i="1" s="1"/>
  <c r="N173" i="1" a="1"/>
  <c r="N173" i="1" s="1"/>
  <c r="M173" i="1" a="1"/>
  <c r="M173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2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S170" i="1"/>
  <c r="T170" i="1" s="1"/>
  <c r="U170" i="1" s="1"/>
  <c r="V170" i="1" s="1"/>
  <c r="W170" i="1" s="1"/>
  <c r="M170" i="1" a="1"/>
  <c r="M170" i="1" s="1"/>
  <c r="N170" i="1" s="1"/>
  <c r="O170" i="1" s="1"/>
  <c r="P170" i="1" s="1"/>
  <c r="Q170" i="1" s="1"/>
  <c r="R170" i="1" s="1"/>
  <c r="M169" i="1" a="1"/>
  <c r="M169" i="1" s="1"/>
  <c r="R168" i="1"/>
  <c r="S168" i="1" s="1"/>
  <c r="T168" i="1" s="1"/>
  <c r="U168" i="1" s="1"/>
  <c r="V168" i="1" s="1"/>
  <c r="W168" i="1" s="1"/>
  <c r="Q168" i="1"/>
  <c r="N168" i="1"/>
  <c r="O168" i="1" s="1"/>
  <c r="P168" i="1" s="1"/>
  <c r="M168" i="1"/>
  <c r="M168" i="1" a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T166" i="1"/>
  <c r="U166" i="1" s="1"/>
  <c r="V166" i="1" s="1"/>
  <c r="W166" i="1" s="1"/>
  <c r="M166" i="1"/>
  <c r="N166" i="1" s="1"/>
  <c r="O166" i="1" s="1"/>
  <c r="P166" i="1" s="1"/>
  <c r="Q166" i="1" s="1"/>
  <c r="R166" i="1" s="1"/>
  <c r="S166" i="1" s="1"/>
  <c r="M166" i="1" a="1"/>
  <c r="Q164" i="1"/>
  <c r="R164" i="1" s="1"/>
  <c r="S164" i="1" s="1"/>
  <c r="T164" i="1" s="1"/>
  <c r="U164" i="1" s="1"/>
  <c r="V164" i="1" s="1"/>
  <c r="W164" i="1" s="1"/>
  <c r="P164" i="1"/>
  <c r="M164" i="1" a="1"/>
  <c r="M164" i="1" s="1"/>
  <c r="N164" i="1" s="1"/>
  <c r="O164" i="1" s="1"/>
  <c r="M163" i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W160" i="1" a="1"/>
  <c r="W160" i="1" s="1"/>
  <c r="V160" i="1" a="1"/>
  <c r="V160" i="1" s="1"/>
  <c r="U160" i="1"/>
  <c r="U160" i="1" a="1"/>
  <c r="T160" i="1"/>
  <c r="T160" i="1" a="1"/>
  <c r="S160" i="1" a="1"/>
  <c r="S160" i="1" s="1"/>
  <c r="R160" i="1"/>
  <c r="R160" i="1" a="1"/>
  <c r="Q160" i="1" a="1"/>
  <c r="Q160" i="1" s="1"/>
  <c r="P160" i="1" a="1"/>
  <c r="P160" i="1" s="1"/>
  <c r="O160" i="1" a="1"/>
  <c r="O160" i="1" s="1"/>
  <c r="N160" i="1"/>
  <c r="N160" i="1" a="1"/>
  <c r="M160" i="1"/>
  <c r="M160" i="1" a="1"/>
  <c r="W159" i="1" a="1"/>
  <c r="W159" i="1" s="1"/>
  <c r="V159" i="1" a="1"/>
  <c r="V159" i="1" s="1"/>
  <c r="U159" i="1"/>
  <c r="U159" i="1" a="1"/>
  <c r="T159" i="1" a="1"/>
  <c r="T159" i="1" s="1"/>
  <c r="S159" i="1" a="1"/>
  <c r="S159" i="1" s="1"/>
  <c r="R159" i="1" a="1"/>
  <c r="R159" i="1" s="1"/>
  <c r="Q159" i="1" a="1"/>
  <c r="Q159" i="1" s="1"/>
  <c r="P159" i="1" a="1"/>
  <c r="P159" i="1" s="1"/>
  <c r="O159" i="1" a="1"/>
  <c r="O159" i="1" s="1"/>
  <c r="N159" i="1" a="1"/>
  <c r="N159" i="1" s="1"/>
  <c r="M159" i="1" a="1"/>
  <c r="M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 a="1"/>
  <c r="M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O153" i="1"/>
  <c r="P153" i="1" s="1"/>
  <c r="Q153" i="1" s="1"/>
  <c r="R153" i="1" s="1"/>
  <c r="S153" i="1" s="1"/>
  <c r="T153" i="1" s="1"/>
  <c r="U153" i="1" s="1"/>
  <c r="V153" i="1" s="1"/>
  <c r="W153" i="1" s="1"/>
  <c r="N153" i="1"/>
  <c r="M153" i="1" a="1"/>
  <c r="M153" i="1" s="1"/>
  <c r="O152" i="1"/>
  <c r="P152" i="1" s="1"/>
  <c r="Q152" i="1" s="1"/>
  <c r="R152" i="1" s="1"/>
  <c r="S152" i="1" s="1"/>
  <c r="T152" i="1" s="1"/>
  <c r="U152" i="1" s="1"/>
  <c r="V152" i="1" s="1"/>
  <c r="W152" i="1" s="1"/>
  <c r="N152" i="1"/>
  <c r="M152" i="1"/>
  <c r="M152" i="1" a="1"/>
  <c r="W150" i="1"/>
  <c r="W150" i="1" a="1"/>
  <c r="V150" i="1" a="1"/>
  <c r="V150" i="1" s="1"/>
  <c r="U150" i="1" a="1"/>
  <c r="U150" i="1" s="1"/>
  <c r="T150" i="1"/>
  <c r="T150" i="1" a="1"/>
  <c r="S150" i="1"/>
  <c r="S150" i="1" a="1"/>
  <c r="R150" i="1" a="1"/>
  <c r="R150" i="1" s="1"/>
  <c r="Q150" i="1" a="1"/>
  <c r="Q150" i="1" s="1"/>
  <c r="P150" i="1" a="1"/>
  <c r="P150" i="1" s="1"/>
  <c r="O150" i="1"/>
  <c r="O150" i="1" a="1"/>
  <c r="N150" i="1" a="1"/>
  <c r="N150" i="1" s="1"/>
  <c r="M150" i="1"/>
  <c r="M150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 a="1"/>
  <c r="R149" i="1" s="1"/>
  <c r="Q149" i="1" a="1"/>
  <c r="Q149" i="1" s="1"/>
  <c r="P149" i="1" a="1"/>
  <c r="P149" i="1" s="1"/>
  <c r="O149" i="1" a="1"/>
  <c r="O149" i="1" s="1"/>
  <c r="N149" i="1"/>
  <c r="N149" i="1" a="1"/>
  <c r="M149" i="1"/>
  <c r="M149" i="1" a="1"/>
  <c r="O148" i="1"/>
  <c r="P148" i="1" s="1"/>
  <c r="Q148" i="1" s="1"/>
  <c r="R148" i="1" s="1"/>
  <c r="S148" i="1" s="1"/>
  <c r="T148" i="1" s="1"/>
  <c r="U148" i="1" s="1"/>
  <c r="V148" i="1" s="1"/>
  <c r="W148" i="1" s="1"/>
  <c r="N148" i="1"/>
  <c r="M148" i="1"/>
  <c r="M148" i="1" a="1"/>
  <c r="W147" i="1"/>
  <c r="Q147" i="1"/>
  <c r="R147" i="1" s="1"/>
  <c r="S147" i="1" s="1"/>
  <c r="T147" i="1" s="1"/>
  <c r="U147" i="1" s="1"/>
  <c r="V147" i="1" s="1"/>
  <c r="M147" i="1" a="1"/>
  <c r="M147" i="1" s="1"/>
  <c r="N147" i="1" s="1"/>
  <c r="O147" i="1" s="1"/>
  <c r="P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 a="1"/>
  <c r="M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/>
  <c r="M144" i="1" a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P142" i="1"/>
  <c r="Q142" i="1" s="1"/>
  <c r="R142" i="1" s="1"/>
  <c r="S142" i="1" s="1"/>
  <c r="T142" i="1" s="1"/>
  <c r="U142" i="1" s="1"/>
  <c r="V142" i="1" s="1"/>
  <c r="W142" i="1" s="1"/>
  <c r="M142" i="1" a="1"/>
  <c r="M142" i="1" s="1"/>
  <c r="N142" i="1" s="1"/>
  <c r="O142" i="1" s="1"/>
  <c r="W140" i="1" a="1"/>
  <c r="W140" i="1" s="1"/>
  <c r="V140" i="1" a="1"/>
  <c r="V140" i="1" s="1"/>
  <c r="U140" i="1"/>
  <c r="U140" i="1" a="1"/>
  <c r="T140" i="1" a="1"/>
  <c r="T140" i="1" s="1"/>
  <c r="S140" i="1"/>
  <c r="S140" i="1" a="1"/>
  <c r="R140" i="1"/>
  <c r="R140" i="1" a="1"/>
  <c r="Q140" i="1" a="1"/>
  <c r="Q140" i="1" s="1"/>
  <c r="P140" i="1" a="1"/>
  <c r="P140" i="1" s="1"/>
  <c r="O140" i="1" a="1"/>
  <c r="O140" i="1" s="1"/>
  <c r="N140" i="1" a="1"/>
  <c r="N140" i="1" s="1"/>
  <c r="M140" i="1" a="1"/>
  <c r="M140" i="1" s="1"/>
  <c r="P139" i="1"/>
  <c r="Q139" i="1" s="1"/>
  <c r="R139" i="1" s="1"/>
  <c r="S139" i="1" s="1"/>
  <c r="T139" i="1" s="1"/>
  <c r="U139" i="1" s="1"/>
  <c r="V139" i="1" s="1"/>
  <c r="W139" i="1" s="1"/>
  <c r="O139" i="1"/>
  <c r="M139" i="1"/>
  <c r="N139" i="1" s="1"/>
  <c r="M139" i="1" a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6" i="1" a="1"/>
  <c r="M136" i="1" s="1"/>
  <c r="M135" i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M133" i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M133" i="1" a="1"/>
  <c r="W131" i="1" a="1"/>
  <c r="W131" i="1" s="1"/>
  <c r="V131" i="1"/>
  <c r="V131" i="1" a="1"/>
  <c r="U131" i="1" a="1"/>
  <c r="U131" i="1" s="1"/>
  <c r="T131" i="1"/>
  <c r="T131" i="1" a="1"/>
  <c r="S131" i="1"/>
  <c r="S131" i="1" a="1"/>
  <c r="R131" i="1"/>
  <c r="R131" i="1" a="1"/>
  <c r="Q131" i="1"/>
  <c r="Q131" i="1" a="1"/>
  <c r="P131" i="1"/>
  <c r="P131" i="1" a="1"/>
  <c r="O131" i="1" a="1"/>
  <c r="O131" i="1" s="1"/>
  <c r="N131" i="1" a="1"/>
  <c r="N131" i="1" s="1"/>
  <c r="M131" i="1" a="1"/>
  <c r="M131" i="1" s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/>
  <c r="M127" i="1" a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4" i="1" a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M122" i="1" a="1"/>
  <c r="O121" i="1"/>
  <c r="P121" i="1" s="1"/>
  <c r="Q121" i="1" s="1"/>
  <c r="R121" i="1" s="1"/>
  <c r="S121" i="1" s="1"/>
  <c r="T121" i="1" s="1"/>
  <c r="U121" i="1" s="1"/>
  <c r="V121" i="1" s="1"/>
  <c r="W121" i="1" s="1"/>
  <c r="M121" i="1"/>
  <c r="N121" i="1" s="1"/>
  <c r="M121" i="1" a="1"/>
  <c r="W118" i="1"/>
  <c r="W118" i="1" a="1"/>
  <c r="V118" i="1" a="1"/>
  <c r="V118" i="1" s="1"/>
  <c r="U118" i="1"/>
  <c r="U118" i="1" a="1"/>
  <c r="T118" i="1"/>
  <c r="T118" i="1" a="1"/>
  <c r="S118" i="1"/>
  <c r="S118" i="1" a="1"/>
  <c r="R118" i="1"/>
  <c r="R118" i="1" a="1"/>
  <c r="Q118" i="1"/>
  <c r="Q118" i="1" a="1"/>
  <c r="P118" i="1"/>
  <c r="P118" i="1" a="1"/>
  <c r="O118" i="1"/>
  <c r="O118" i="1" a="1"/>
  <c r="N118" i="1" a="1"/>
  <c r="N118" i="1" s="1"/>
  <c r="M118" i="1" a="1"/>
  <c r="M118" i="1" s="1"/>
  <c r="W117" i="1"/>
  <c r="W117" i="1" a="1"/>
  <c r="V117" i="1" a="1"/>
  <c r="V117" i="1" s="1"/>
  <c r="U117" i="1" a="1"/>
  <c r="U117" i="1" s="1"/>
  <c r="T117" i="1"/>
  <c r="T117" i="1" a="1"/>
  <c r="S117" i="1"/>
  <c r="S117" i="1" a="1"/>
  <c r="R117" i="1"/>
  <c r="R117" i="1" a="1"/>
  <c r="Q117" i="1" a="1"/>
  <c r="Q117" i="1" s="1"/>
  <c r="P117" i="1" a="1"/>
  <c r="P117" i="1" s="1"/>
  <c r="O117" i="1"/>
  <c r="O117" i="1" a="1"/>
  <c r="N117" i="1" a="1"/>
  <c r="N117" i="1" s="1"/>
  <c r="M117" i="1"/>
  <c r="M117" i="1" a="1"/>
  <c r="W116" i="1"/>
  <c r="W116" i="1" a="1"/>
  <c r="V116" i="1"/>
  <c r="V116" i="1" a="1"/>
  <c r="U116" i="1" a="1"/>
  <c r="U116" i="1" s="1"/>
  <c r="T116" i="1" a="1"/>
  <c r="T116" i="1" s="1"/>
  <c r="S116" i="1" a="1"/>
  <c r="S116" i="1" s="1"/>
  <c r="R116" i="1"/>
  <c r="R116" i="1" a="1"/>
  <c r="Q116" i="1"/>
  <c r="Q116" i="1" a="1"/>
  <c r="P116" i="1"/>
  <c r="P116" i="1" a="1"/>
  <c r="O116" i="1" a="1"/>
  <c r="O116" i="1" s="1"/>
  <c r="N116" i="1"/>
  <c r="N116" i="1" a="1"/>
  <c r="M116" i="1" a="1"/>
  <c r="M116" i="1" s="1"/>
  <c r="W115" i="1" a="1"/>
  <c r="W115" i="1" s="1"/>
  <c r="V115" i="1" a="1"/>
  <c r="V115" i="1" s="1"/>
  <c r="U115" i="1"/>
  <c r="U115" i="1" a="1"/>
  <c r="T115" i="1"/>
  <c r="T115" i="1" a="1"/>
  <c r="S115" i="1" a="1"/>
  <c r="S115" i="1" s="1"/>
  <c r="R115" i="1"/>
  <c r="R115" i="1" a="1"/>
  <c r="Q115" i="1"/>
  <c r="Q115" i="1" a="1"/>
  <c r="P115" i="1"/>
  <c r="P115" i="1" a="1"/>
  <c r="O115" i="1" a="1"/>
  <c r="O115" i="1" s="1"/>
  <c r="N115" i="1"/>
  <c r="N115" i="1" a="1"/>
  <c r="M115" i="1" a="1"/>
  <c r="M115" i="1" s="1"/>
  <c r="W114" i="1" a="1"/>
  <c r="W114" i="1" s="1"/>
  <c r="V114" i="1"/>
  <c r="V114" i="1" a="1"/>
  <c r="U114" i="1"/>
  <c r="U114" i="1" a="1"/>
  <c r="T114" i="1"/>
  <c r="T114" i="1" a="1"/>
  <c r="S114" i="1"/>
  <c r="S114" i="1" a="1"/>
  <c r="R114" i="1" a="1"/>
  <c r="R114" i="1" s="1"/>
  <c r="Q114" i="1" a="1"/>
  <c r="Q114" i="1" s="1"/>
  <c r="P114" i="1" a="1"/>
  <c r="P114" i="1" s="1"/>
  <c r="O114" i="1" a="1"/>
  <c r="O114" i="1" s="1"/>
  <c r="N114" i="1"/>
  <c r="N114" i="1" a="1"/>
  <c r="M114" i="1" a="1"/>
  <c r="M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O112" i="1"/>
  <c r="P112" i="1" s="1"/>
  <c r="Q112" i="1" s="1"/>
  <c r="R112" i="1" s="1"/>
  <c r="S112" i="1" s="1"/>
  <c r="T112" i="1" s="1"/>
  <c r="U112" i="1" s="1"/>
  <c r="V112" i="1" s="1"/>
  <c r="W112" i="1" s="1"/>
  <c r="N112" i="1"/>
  <c r="M112" i="1" a="1"/>
  <c r="M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M109" i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W105" i="1"/>
  <c r="W105" i="1" a="1"/>
  <c r="V105" i="1" a="1"/>
  <c r="V105" i="1" s="1"/>
  <c r="U105" i="1"/>
  <c r="U105" i="1" a="1"/>
  <c r="T105" i="1"/>
  <c r="T105" i="1" a="1"/>
  <c r="S105" i="1" a="1"/>
  <c r="S105" i="1" s="1"/>
  <c r="R105" i="1"/>
  <c r="R105" i="1" a="1"/>
  <c r="Q105" i="1" a="1"/>
  <c r="Q105" i="1" s="1"/>
  <c r="P105" i="1" a="1"/>
  <c r="P105" i="1" s="1"/>
  <c r="O105" i="1" a="1"/>
  <c r="O105" i="1" s="1"/>
  <c r="N105" i="1"/>
  <c r="N105" i="1" a="1"/>
  <c r="M105" i="1"/>
  <c r="M105" i="1" a="1"/>
  <c r="W104" i="1" a="1"/>
  <c r="W104" i="1" s="1"/>
  <c r="V104" i="1"/>
  <c r="V104" i="1" a="1"/>
  <c r="U104" i="1" a="1"/>
  <c r="U104" i="1" s="1"/>
  <c r="T104" i="1" a="1"/>
  <c r="T104" i="1" s="1"/>
  <c r="S104" i="1" a="1"/>
  <c r="S104" i="1" s="1"/>
  <c r="R104" i="1" a="1"/>
  <c r="R104" i="1" s="1"/>
  <c r="Q104" i="1"/>
  <c r="Q104" i="1" a="1"/>
  <c r="P104" i="1" a="1"/>
  <c r="P104" i="1" s="1"/>
  <c r="O104" i="1"/>
  <c r="O104" i="1" a="1"/>
  <c r="N104" i="1" a="1"/>
  <c r="N104" i="1" s="1"/>
  <c r="M104" i="1" a="1"/>
  <c r="M104" i="1" s="1"/>
  <c r="W103" i="1"/>
  <c r="W103" i="1" a="1"/>
  <c r="V103" i="1" a="1"/>
  <c r="V103" i="1" s="1"/>
  <c r="U103" i="1" a="1"/>
  <c r="U103" i="1" s="1"/>
  <c r="T103" i="1" a="1"/>
  <c r="T103" i="1" s="1"/>
  <c r="S103" i="1"/>
  <c r="S103" i="1" a="1"/>
  <c r="R103" i="1"/>
  <c r="R103" i="1" a="1"/>
  <c r="Q103" i="1" a="1"/>
  <c r="Q103" i="1" s="1"/>
  <c r="P103" i="1"/>
  <c r="P103" i="1" a="1"/>
  <c r="O103" i="1"/>
  <c r="O103" i="1" a="1"/>
  <c r="N103" i="1" a="1"/>
  <c r="N103" i="1" s="1"/>
  <c r="M103" i="1"/>
  <c r="M103" i="1" a="1"/>
  <c r="W102" i="1" a="1"/>
  <c r="W102" i="1" s="1"/>
  <c r="V102" i="1"/>
  <c r="V102" i="1" a="1"/>
  <c r="U102" i="1" a="1"/>
  <c r="U102" i="1" s="1"/>
  <c r="T102" i="1"/>
  <c r="T102" i="1" a="1"/>
  <c r="S102" i="1" a="1"/>
  <c r="S102" i="1" s="1"/>
  <c r="R102" i="1" a="1"/>
  <c r="R102" i="1" s="1"/>
  <c r="Q102" i="1" a="1"/>
  <c r="Q102" i="1" s="1"/>
  <c r="P102" i="1" a="1"/>
  <c r="P102" i="1" s="1"/>
  <c r="O102" i="1" a="1"/>
  <c r="O102" i="1" s="1"/>
  <c r="N102" i="1" a="1"/>
  <c r="N102" i="1" s="1"/>
  <c r="M102" i="1"/>
  <c r="M102" i="1" a="1"/>
  <c r="W101" i="1"/>
  <c r="W101" i="1" a="1"/>
  <c r="V101" i="1" a="1"/>
  <c r="V101" i="1" s="1"/>
  <c r="U101" i="1"/>
  <c r="U101" i="1" a="1"/>
  <c r="T101" i="1" a="1"/>
  <c r="T101" i="1" s="1"/>
  <c r="S101" i="1"/>
  <c r="S101" i="1" a="1"/>
  <c r="R101" i="1"/>
  <c r="R101" i="1" a="1"/>
  <c r="Q101" i="1" a="1"/>
  <c r="Q101" i="1" s="1"/>
  <c r="P101" i="1"/>
  <c r="P101" i="1" a="1"/>
  <c r="O101" i="1" a="1"/>
  <c r="O101" i="1" s="1"/>
  <c r="N101" i="1"/>
  <c r="N101" i="1" a="1"/>
  <c r="M101" i="1" a="1"/>
  <c r="M101" i="1" s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M100" i="1"/>
  <c r="M100" i="1" a="1"/>
  <c r="P99" i="1"/>
  <c r="Q99" i="1" s="1"/>
  <c r="R99" i="1" s="1"/>
  <c r="S99" i="1" s="1"/>
  <c r="T99" i="1" s="1"/>
  <c r="U99" i="1" s="1"/>
  <c r="V99" i="1" s="1"/>
  <c r="W99" i="1" s="1"/>
  <c r="O99" i="1"/>
  <c r="N99" i="1"/>
  <c r="M99" i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/>
  <c r="M97" i="1" a="1"/>
  <c r="O96" i="1"/>
  <c r="P96" i="1" s="1"/>
  <c r="Q96" i="1" s="1"/>
  <c r="R96" i="1" s="1"/>
  <c r="S96" i="1" s="1"/>
  <c r="T96" i="1" s="1"/>
  <c r="U96" i="1" s="1"/>
  <c r="V96" i="1" s="1"/>
  <c r="W96" i="1" s="1"/>
  <c r="N96" i="1"/>
  <c r="M96" i="1" a="1"/>
  <c r="M96" i="1" s="1"/>
  <c r="M95" i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5" i="1" a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O91" i="1"/>
  <c r="P91" i="1" s="1"/>
  <c r="Q91" i="1" s="1"/>
  <c r="R91" i="1" s="1"/>
  <c r="S91" i="1" s="1"/>
  <c r="T91" i="1" s="1"/>
  <c r="U91" i="1" s="1"/>
  <c r="V91" i="1" s="1"/>
  <c r="W91" i="1" s="1"/>
  <c r="N91" i="1"/>
  <c r="M91" i="1" a="1"/>
  <c r="M91" i="1" s="1"/>
  <c r="W88" i="1"/>
  <c r="W88" i="1" a="1"/>
  <c r="V88" i="1" a="1"/>
  <c r="V88" i="1" s="1"/>
  <c r="U88" i="1"/>
  <c r="U88" i="1" a="1"/>
  <c r="T88" i="1" a="1"/>
  <c r="T88" i="1" s="1"/>
  <c r="S88" i="1" a="1"/>
  <c r="S88" i="1" s="1"/>
  <c r="R88" i="1" a="1"/>
  <c r="R88" i="1" s="1"/>
  <c r="Q88" i="1" a="1"/>
  <c r="Q88" i="1" s="1"/>
  <c r="P88" i="1" a="1"/>
  <c r="P88" i="1" s="1"/>
  <c r="O88" i="1" a="1"/>
  <c r="O88" i="1" s="1"/>
  <c r="N88" i="1"/>
  <c r="N88" i="1" a="1"/>
  <c r="M88" i="1" a="1"/>
  <c r="M88" i="1" s="1"/>
  <c r="W87" i="1" a="1"/>
  <c r="W87" i="1" s="1"/>
  <c r="V87" i="1" a="1"/>
  <c r="V87" i="1" s="1"/>
  <c r="U87" i="1" a="1"/>
  <c r="U87" i="1" s="1"/>
  <c r="T87" i="1" a="1"/>
  <c r="T87" i="1" s="1"/>
  <c r="S87" i="1" a="1"/>
  <c r="S87" i="1" s="1"/>
  <c r="R87" i="1" a="1"/>
  <c r="R87" i="1" s="1"/>
  <c r="Q87" i="1" a="1"/>
  <c r="Q87" i="1" s="1"/>
  <c r="P87" i="1" a="1"/>
  <c r="P87" i="1" s="1"/>
  <c r="O87" i="1" a="1"/>
  <c r="O87" i="1" s="1"/>
  <c r="N87" i="1" a="1"/>
  <c r="N87" i="1" s="1"/>
  <c r="M87" i="1"/>
  <c r="M87" i="1" a="1"/>
  <c r="W86" i="1"/>
  <c r="W86" i="1" a="1"/>
  <c r="V86" i="1" a="1"/>
  <c r="V86" i="1" s="1"/>
  <c r="U86" i="1"/>
  <c r="U86" i="1" a="1"/>
  <c r="T86" i="1"/>
  <c r="T86" i="1" a="1"/>
  <c r="S86" i="1"/>
  <c r="S86" i="1" a="1"/>
  <c r="R86" i="1" a="1"/>
  <c r="R86" i="1" s="1"/>
  <c r="Q86" i="1" a="1"/>
  <c r="Q86" i="1" s="1"/>
  <c r="P86" i="1" a="1"/>
  <c r="P86" i="1" s="1"/>
  <c r="O86" i="1"/>
  <c r="O86" i="1" a="1"/>
  <c r="N86" i="1" a="1"/>
  <c r="N86" i="1" s="1"/>
  <c r="M86" i="1" a="1"/>
  <c r="M86" i="1" s="1"/>
  <c r="W85" i="1" a="1"/>
  <c r="W85" i="1" s="1"/>
  <c r="V85" i="1" a="1"/>
  <c r="V85" i="1" s="1"/>
  <c r="U85" i="1" a="1"/>
  <c r="U85" i="1" s="1"/>
  <c r="T85" i="1" a="1"/>
  <c r="T85" i="1" s="1"/>
  <c r="S85" i="1" a="1"/>
  <c r="S85" i="1" s="1"/>
  <c r="R85" i="1"/>
  <c r="R85" i="1" a="1"/>
  <c r="Q85" i="1" a="1"/>
  <c r="Q85" i="1" s="1"/>
  <c r="P85" i="1" a="1"/>
  <c r="P85" i="1" s="1"/>
  <c r="O85" i="1"/>
  <c r="O85" i="1" a="1"/>
  <c r="N85" i="1"/>
  <c r="N85" i="1" a="1"/>
  <c r="M85" i="1"/>
  <c r="M85" i="1" a="1"/>
  <c r="W84" i="1" a="1"/>
  <c r="W84" i="1" s="1"/>
  <c r="V84" i="1" a="1"/>
  <c r="V84" i="1" s="1"/>
  <c r="U84" i="1" a="1"/>
  <c r="U84" i="1" s="1"/>
  <c r="T84" i="1" a="1"/>
  <c r="T84" i="1" s="1"/>
  <c r="S84" i="1"/>
  <c r="S84" i="1" a="1"/>
  <c r="R84" i="1" a="1"/>
  <c r="R84" i="1" s="1"/>
  <c r="Q84" i="1" a="1"/>
  <c r="Q84" i="1" s="1"/>
  <c r="P84" i="1" a="1"/>
  <c r="P84" i="1" s="1"/>
  <c r="O84" i="1" a="1"/>
  <c r="O84" i="1" s="1"/>
  <c r="N84" i="1" a="1"/>
  <c r="N84" i="1" s="1"/>
  <c r="M84" i="1" a="1"/>
  <c r="M84" i="1" s="1"/>
  <c r="W83" i="1" a="1"/>
  <c r="W83" i="1" s="1"/>
  <c r="V83" i="1"/>
  <c r="V83" i="1" a="1"/>
  <c r="U83" i="1" a="1"/>
  <c r="U83" i="1" s="1"/>
  <c r="T83" i="1"/>
  <c r="T83" i="1" a="1"/>
  <c r="S83" i="1"/>
  <c r="S83" i="1" a="1"/>
  <c r="R83" i="1"/>
  <c r="R83" i="1" a="1"/>
  <c r="Q83" i="1" a="1"/>
  <c r="Q83" i="1" s="1"/>
  <c r="P83" i="1" a="1"/>
  <c r="P83" i="1" s="1"/>
  <c r="O83" i="1" a="1"/>
  <c r="O83" i="1" s="1"/>
  <c r="N83" i="1"/>
  <c r="N83" i="1" a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/>
  <c r="M79" i="1" a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M77" i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M77" i="1" a="1"/>
  <c r="Q76" i="1"/>
  <c r="R76" i="1" s="1"/>
  <c r="S76" i="1" s="1"/>
  <c r="T76" i="1" s="1"/>
  <c r="U76" i="1" s="1"/>
  <c r="V76" i="1" s="1"/>
  <c r="W76" i="1" s="1"/>
  <c r="M76" i="1" a="1"/>
  <c r="M76" i="1" s="1"/>
  <c r="N76" i="1" s="1"/>
  <c r="O76" i="1" s="1"/>
  <c r="P76" i="1" s="1"/>
  <c r="W74" i="1" a="1"/>
  <c r="W74" i="1" s="1"/>
  <c r="V74" i="1"/>
  <c r="V74" i="1" a="1"/>
  <c r="U74" i="1" a="1"/>
  <c r="U74" i="1" s="1"/>
  <c r="T74" i="1"/>
  <c r="T74" i="1" a="1"/>
  <c r="S74" i="1"/>
  <c r="S74" i="1" a="1"/>
  <c r="R74" i="1"/>
  <c r="R74" i="1" a="1"/>
  <c r="Q74" i="1" a="1"/>
  <c r="Q74" i="1" s="1"/>
  <c r="P74" i="1" a="1"/>
  <c r="P74" i="1" s="1"/>
  <c r="O74" i="1" a="1"/>
  <c r="O74" i="1" s="1"/>
  <c r="N74" i="1"/>
  <c r="N74" i="1" a="1"/>
  <c r="M74" i="1" a="1"/>
  <c r="M74" i="1" s="1"/>
  <c r="W73" i="1" a="1"/>
  <c r="W73" i="1" s="1"/>
  <c r="V73" i="1" a="1"/>
  <c r="V73" i="1" s="1"/>
  <c r="U73" i="1"/>
  <c r="U73" i="1" a="1"/>
  <c r="T73" i="1" a="1"/>
  <c r="T73" i="1" s="1"/>
  <c r="S73" i="1" a="1"/>
  <c r="S73" i="1" s="1"/>
  <c r="R73" i="1" a="1"/>
  <c r="R73" i="1" s="1"/>
  <c r="Q73" i="1"/>
  <c r="Q73" i="1" a="1"/>
  <c r="P73" i="1" a="1"/>
  <c r="P73" i="1" s="1"/>
  <c r="O73" i="1" a="1"/>
  <c r="O73" i="1" s="1"/>
  <c r="N73" i="1" a="1"/>
  <c r="N73" i="1" s="1"/>
  <c r="M73" i="1"/>
  <c r="M73" i="1" a="1"/>
  <c r="W72" i="1" a="1"/>
  <c r="W72" i="1" s="1"/>
  <c r="V72" i="1" a="1"/>
  <c r="V72" i="1" s="1"/>
  <c r="U72" i="1" a="1"/>
  <c r="U72" i="1" s="1"/>
  <c r="T72" i="1"/>
  <c r="T72" i="1" a="1"/>
  <c r="S72" i="1" a="1"/>
  <c r="S72" i="1" s="1"/>
  <c r="R72" i="1" a="1"/>
  <c r="R72" i="1" s="1"/>
  <c r="Q72" i="1" a="1"/>
  <c r="Q72" i="1" s="1"/>
  <c r="P72" i="1"/>
  <c r="P72" i="1" a="1"/>
  <c r="O72" i="1" a="1"/>
  <c r="O72" i="1" s="1"/>
  <c r="N72" i="1" a="1"/>
  <c r="N72" i="1" s="1"/>
  <c r="M72" i="1"/>
  <c r="M72" i="1" a="1"/>
  <c r="W71" i="1"/>
  <c r="W71" i="1" a="1"/>
  <c r="V71" i="1" a="1"/>
  <c r="V71" i="1" s="1"/>
  <c r="U71" i="1" a="1"/>
  <c r="U71" i="1" s="1"/>
  <c r="T71" i="1" a="1"/>
  <c r="T71" i="1" s="1"/>
  <c r="S71" i="1"/>
  <c r="S71" i="1" a="1"/>
  <c r="R71" i="1" a="1"/>
  <c r="R71" i="1" s="1"/>
  <c r="Q71" i="1" a="1"/>
  <c r="Q71" i="1" s="1"/>
  <c r="P71" i="1" a="1"/>
  <c r="P71" i="1" s="1"/>
  <c r="O71" i="1"/>
  <c r="O71" i="1" a="1"/>
  <c r="N71" i="1" a="1"/>
  <c r="N71" i="1" s="1"/>
  <c r="M71" i="1" a="1"/>
  <c r="M71" i="1" s="1"/>
  <c r="W70" i="1" a="1"/>
  <c r="W70" i="1" s="1"/>
  <c r="V70" i="1"/>
  <c r="V70" i="1" a="1"/>
  <c r="U70" i="1" a="1"/>
  <c r="U70" i="1" s="1"/>
  <c r="T70" i="1" a="1"/>
  <c r="T70" i="1" s="1"/>
  <c r="S70" i="1"/>
  <c r="S70" i="1" a="1"/>
  <c r="R70" i="1"/>
  <c r="R70" i="1" a="1"/>
  <c r="Q70" i="1" a="1"/>
  <c r="Q70" i="1" s="1"/>
  <c r="P70" i="1" a="1"/>
  <c r="P70" i="1" s="1"/>
  <c r="O70" i="1" a="1"/>
  <c r="O70" i="1" s="1"/>
  <c r="N70" i="1"/>
  <c r="N70" i="1" a="1"/>
  <c r="M70" i="1" a="1"/>
  <c r="M70" i="1" s="1"/>
  <c r="W69" i="1" a="1"/>
  <c r="W69" i="1" s="1"/>
  <c r="V69" i="1"/>
  <c r="V69" i="1" a="1"/>
  <c r="U69" i="1"/>
  <c r="U69" i="1" a="1"/>
  <c r="T69" i="1" a="1"/>
  <c r="T69" i="1" s="1"/>
  <c r="S69" i="1" a="1"/>
  <c r="S69" i="1" s="1"/>
  <c r="R69" i="1" a="1"/>
  <c r="R69" i="1" s="1"/>
  <c r="Q69" i="1"/>
  <c r="Q69" i="1" a="1"/>
  <c r="P69" i="1" a="1"/>
  <c r="P69" i="1" s="1"/>
  <c r="O69" i="1" a="1"/>
  <c r="O69" i="1" s="1"/>
  <c r="N69" i="1"/>
  <c r="N69" i="1" a="1"/>
  <c r="M69" i="1"/>
  <c r="M69" i="1" a="1"/>
  <c r="W68" i="1" a="1"/>
  <c r="W68" i="1" s="1"/>
  <c r="V68" i="1" a="1"/>
  <c r="V68" i="1" s="1"/>
  <c r="U68" i="1" a="1"/>
  <c r="U68" i="1" s="1"/>
  <c r="T68" i="1"/>
  <c r="T68" i="1" a="1"/>
  <c r="S68" i="1" a="1"/>
  <c r="S68" i="1" s="1"/>
  <c r="R68" i="1" a="1"/>
  <c r="R68" i="1" s="1"/>
  <c r="Q68" i="1" a="1"/>
  <c r="Q68" i="1" s="1"/>
  <c r="P68" i="1"/>
  <c r="P68" i="1" a="1"/>
  <c r="O68" i="1" a="1"/>
  <c r="O68" i="1" s="1"/>
  <c r="N68" i="1" a="1"/>
  <c r="N68" i="1" s="1"/>
  <c r="M68" i="1" a="1"/>
  <c r="M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O65" i="1"/>
  <c r="P65" i="1" s="1"/>
  <c r="Q65" i="1" s="1"/>
  <c r="R65" i="1" s="1"/>
  <c r="S65" i="1" s="1"/>
  <c r="T65" i="1" s="1"/>
  <c r="U65" i="1" s="1"/>
  <c r="V65" i="1" s="1"/>
  <c r="W65" i="1" s="1"/>
  <c r="M65" i="1" a="1"/>
  <c r="M65" i="1" s="1"/>
  <c r="N65" i="1" s="1"/>
  <c r="M64" i="1" a="1"/>
  <c r="M64" i="1" s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/>
  <c r="M61" i="1" a="1"/>
  <c r="W59" i="1" a="1"/>
  <c r="W59" i="1" s="1"/>
  <c r="V59" i="1" a="1"/>
  <c r="V59" i="1" s="1"/>
  <c r="U59" i="1" a="1"/>
  <c r="U59" i="1" s="1"/>
  <c r="T59" i="1"/>
  <c r="T59" i="1" a="1"/>
  <c r="S59" i="1" a="1"/>
  <c r="S59" i="1" s="1"/>
  <c r="R59" i="1" a="1"/>
  <c r="R59" i="1" s="1"/>
  <c r="Q59" i="1" a="1"/>
  <c r="Q59" i="1" s="1"/>
  <c r="P59" i="1"/>
  <c r="P59" i="1" a="1"/>
  <c r="O59" i="1" a="1"/>
  <c r="O59" i="1" s="1"/>
  <c r="N59" i="1" a="1"/>
  <c r="N59" i="1" s="1"/>
  <c r="M59" i="1" a="1"/>
  <c r="M59" i="1" s="1"/>
  <c r="W58" i="1"/>
  <c r="W58" i="1" a="1"/>
  <c r="V58" i="1" a="1"/>
  <c r="V58" i="1" s="1"/>
  <c r="U58" i="1" a="1"/>
  <c r="U58" i="1" s="1"/>
  <c r="T58" i="1"/>
  <c r="T58" i="1" a="1"/>
  <c r="S58" i="1"/>
  <c r="S58" i="1" a="1"/>
  <c r="R58" i="1" a="1"/>
  <c r="R58" i="1" s="1"/>
  <c r="Q58" i="1" a="1"/>
  <c r="Q58" i="1" s="1"/>
  <c r="P58" i="1" a="1"/>
  <c r="P58" i="1" s="1"/>
  <c r="O58" i="1"/>
  <c r="O58" i="1" a="1"/>
  <c r="N58" i="1" a="1"/>
  <c r="N58" i="1" s="1"/>
  <c r="M58" i="1" a="1"/>
  <c r="M58" i="1" s="1"/>
  <c r="W57" i="1"/>
  <c r="W57" i="1" a="1"/>
  <c r="V57" i="1"/>
  <c r="V57" i="1" a="1"/>
  <c r="U57" i="1" a="1"/>
  <c r="U57" i="1" s="1"/>
  <c r="T57" i="1" a="1"/>
  <c r="T57" i="1" s="1"/>
  <c r="S57" i="1" a="1"/>
  <c r="S57" i="1" s="1"/>
  <c r="R57" i="1"/>
  <c r="R57" i="1" a="1"/>
  <c r="Q57" i="1" a="1"/>
  <c r="Q57" i="1" s="1"/>
  <c r="P57" i="1" a="1"/>
  <c r="P57" i="1" s="1"/>
  <c r="O57" i="1" a="1"/>
  <c r="O57" i="1" s="1"/>
  <c r="N57" i="1"/>
  <c r="N57" i="1" a="1"/>
  <c r="M57" i="1" a="1"/>
  <c r="M57" i="1" s="1"/>
  <c r="W56" i="1" a="1"/>
  <c r="W56" i="1" s="1"/>
  <c r="V56" i="1" a="1"/>
  <c r="V56" i="1" s="1"/>
  <c r="U56" i="1"/>
  <c r="U56" i="1" a="1"/>
  <c r="T56" i="1" a="1"/>
  <c r="T56" i="1" s="1"/>
  <c r="S56" i="1" a="1"/>
  <c r="S56" i="1" s="1"/>
  <c r="R56" i="1" a="1"/>
  <c r="R56" i="1" s="1"/>
  <c r="Q56" i="1"/>
  <c r="Q56" i="1" a="1"/>
  <c r="P56" i="1" a="1"/>
  <c r="P56" i="1" s="1"/>
  <c r="O56" i="1" a="1"/>
  <c r="O56" i="1" s="1"/>
  <c r="N56" i="1" a="1"/>
  <c r="N56" i="1" s="1"/>
  <c r="M56" i="1"/>
  <c r="M56" i="1" a="1"/>
  <c r="W55" i="1" a="1"/>
  <c r="W55" i="1" s="1"/>
  <c r="V55" i="1" a="1"/>
  <c r="V55" i="1" s="1"/>
  <c r="U55" i="1" a="1"/>
  <c r="U55" i="1" s="1"/>
  <c r="T55" i="1"/>
  <c r="T55" i="1" a="1"/>
  <c r="S55" i="1" a="1"/>
  <c r="S55" i="1" s="1"/>
  <c r="R55" i="1" a="1"/>
  <c r="R55" i="1" s="1"/>
  <c r="Q55" i="1" a="1"/>
  <c r="Q55" i="1" s="1"/>
  <c r="P55" i="1"/>
  <c r="P55" i="1" a="1"/>
  <c r="O55" i="1" a="1"/>
  <c r="O55" i="1" s="1"/>
  <c r="N55" i="1" a="1"/>
  <c r="N55" i="1" s="1"/>
  <c r="M55" i="1" a="1"/>
  <c r="M55" i="1" s="1"/>
  <c r="W54" i="1"/>
  <c r="W54" i="1" a="1"/>
  <c r="V54" i="1" a="1"/>
  <c r="V54" i="1" s="1"/>
  <c r="U54" i="1" a="1"/>
  <c r="U54" i="1" s="1"/>
  <c r="T54" i="1" a="1"/>
  <c r="T54" i="1" s="1"/>
  <c r="S54" i="1"/>
  <c r="S54" i="1" a="1"/>
  <c r="R54" i="1" a="1"/>
  <c r="R54" i="1" s="1"/>
  <c r="Q54" i="1" a="1"/>
  <c r="Q54" i="1" s="1"/>
  <c r="P54" i="1"/>
  <c r="P54" i="1" a="1"/>
  <c r="O54" i="1"/>
  <c r="O54" i="1" a="1"/>
  <c r="N54" i="1" a="1"/>
  <c r="N54" i="1" s="1"/>
  <c r="M54" i="1" a="1"/>
  <c r="M54" i="1" s="1"/>
  <c r="W53" i="1" a="1"/>
  <c r="W53" i="1" s="1"/>
  <c r="V53" i="1"/>
  <c r="V53" i="1" a="1"/>
  <c r="U53" i="1" a="1"/>
  <c r="U53" i="1" s="1"/>
  <c r="T53" i="1" a="1"/>
  <c r="T53" i="1" s="1"/>
  <c r="S53" i="1" a="1"/>
  <c r="S53" i="1" s="1"/>
  <c r="R53" i="1"/>
  <c r="R53" i="1" a="1"/>
  <c r="Q53" i="1" a="1"/>
  <c r="Q53" i="1" s="1"/>
  <c r="P53" i="1" a="1"/>
  <c r="P53" i="1" s="1"/>
  <c r="O53" i="1" a="1"/>
  <c r="O53" i="1" s="1"/>
  <c r="N53" i="1"/>
  <c r="N53" i="1" a="1"/>
  <c r="M53" i="1" a="1"/>
  <c r="M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O51" i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N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/>
  <c r="M49" i="1" a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7" i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4" i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W40" i="1" a="1"/>
  <c r="W40" i="1" s="1"/>
  <c r="V40" i="1"/>
  <c r="V40" i="1" a="1"/>
  <c r="U40" i="1" a="1"/>
  <c r="U40" i="1" s="1"/>
  <c r="T40" i="1" a="1"/>
  <c r="T40" i="1" s="1"/>
  <c r="S40" i="1" a="1"/>
  <c r="S40" i="1" s="1"/>
  <c r="R40" i="1"/>
  <c r="R40" i="1" a="1"/>
  <c r="Q40" i="1" a="1"/>
  <c r="Q40" i="1" s="1"/>
  <c r="P40" i="1" a="1"/>
  <c r="P40" i="1" s="1"/>
  <c r="O40" i="1" a="1"/>
  <c r="O40" i="1" s="1"/>
  <c r="N40" i="1"/>
  <c r="N40" i="1" a="1"/>
  <c r="M40" i="1" a="1"/>
  <c r="M40" i="1" s="1"/>
  <c r="W37" i="1" a="1"/>
  <c r="W37" i="1" s="1"/>
  <c r="V37" i="1" a="1"/>
  <c r="V37" i="1" s="1"/>
  <c r="U37" i="1"/>
  <c r="U37" i="1" a="1"/>
  <c r="T37" i="1" a="1"/>
  <c r="T37" i="1" s="1"/>
  <c r="S37" i="1" a="1"/>
  <c r="S37" i="1" s="1"/>
  <c r="R37" i="1"/>
  <c r="R37" i="1" a="1"/>
  <c r="Q37" i="1"/>
  <c r="Q37" i="1" a="1"/>
  <c r="P37" i="1" a="1"/>
  <c r="P37" i="1" s="1"/>
  <c r="O37" i="1" a="1"/>
  <c r="O37" i="1" s="1"/>
  <c r="N37" i="1" a="1"/>
  <c r="N37" i="1" s="1"/>
  <c r="M37" i="1"/>
  <c r="M37" i="1" a="1"/>
  <c r="W36" i="1" a="1"/>
  <c r="W36" i="1" s="1"/>
  <c r="V36" i="1" a="1"/>
  <c r="V36" i="1" s="1"/>
  <c r="U36" i="1" a="1"/>
  <c r="U36" i="1" s="1"/>
  <c r="T36" i="1"/>
  <c r="T36" i="1" a="1"/>
  <c r="S36" i="1" a="1"/>
  <c r="S36" i="1" s="1"/>
  <c r="R36" i="1" a="1"/>
  <c r="R36" i="1" s="1"/>
  <c r="Q36" i="1" a="1"/>
  <c r="Q36" i="1" s="1"/>
  <c r="P36" i="1"/>
  <c r="P36" i="1" a="1"/>
  <c r="O36" i="1" a="1"/>
  <c r="O36" i="1" s="1"/>
  <c r="N36" i="1" a="1"/>
  <c r="N36" i="1" s="1"/>
  <c r="M36" i="1"/>
  <c r="M36" i="1" a="1"/>
  <c r="W35" i="1"/>
  <c r="W35" i="1" a="1"/>
  <c r="V35" i="1" a="1"/>
  <c r="V35" i="1" s="1"/>
  <c r="U35" i="1" a="1"/>
  <c r="U35" i="1" s="1"/>
  <c r="T35" i="1" a="1"/>
  <c r="T35" i="1" s="1"/>
  <c r="S35" i="1"/>
  <c r="S35" i="1" a="1"/>
  <c r="R35" i="1" a="1"/>
  <c r="R35" i="1" s="1"/>
  <c r="Q35" i="1" a="1"/>
  <c r="Q35" i="1" s="1"/>
  <c r="P35" i="1"/>
  <c r="P35" i="1" a="1"/>
  <c r="O35" i="1"/>
  <c r="O35" i="1" a="1"/>
  <c r="N35" i="1" a="1"/>
  <c r="N35" i="1" s="1"/>
  <c r="M35" i="1" a="1"/>
  <c r="M35" i="1" s="1"/>
  <c r="W32" i="1" a="1"/>
  <c r="W32" i="1" s="1"/>
  <c r="V32" i="1"/>
  <c r="V32" i="1" a="1"/>
  <c r="U32" i="1" a="1"/>
  <c r="U32" i="1" s="1"/>
  <c r="T32" i="1" a="1"/>
  <c r="T32" i="1" s="1"/>
  <c r="S32" i="1"/>
  <c r="S32" i="1" a="1"/>
  <c r="R32" i="1"/>
  <c r="R32" i="1" a="1"/>
  <c r="Q32" i="1" a="1"/>
  <c r="Q32" i="1" s="1"/>
  <c r="P32" i="1" a="1"/>
  <c r="P32" i="1" s="1"/>
  <c r="O32" i="1" a="1"/>
  <c r="O32" i="1" s="1"/>
  <c r="N32" i="1"/>
  <c r="N32" i="1" a="1"/>
  <c r="M32" i="1" a="1"/>
  <c r="M32" i="1" s="1"/>
  <c r="W31" i="1" a="1"/>
  <c r="W31" i="1" s="1"/>
  <c r="V31" i="1" a="1"/>
  <c r="V31" i="1" s="1"/>
  <c r="U31" i="1"/>
  <c r="U31" i="1" a="1"/>
  <c r="T31" i="1" a="1"/>
  <c r="T31" i="1" s="1"/>
  <c r="S31" i="1" a="1"/>
  <c r="S31" i="1" s="1"/>
  <c r="R31" i="1" a="1"/>
  <c r="R31" i="1" s="1"/>
  <c r="Q31" i="1"/>
  <c r="Q31" i="1" a="1"/>
  <c r="P31" i="1" a="1"/>
  <c r="P31" i="1" s="1"/>
  <c r="O31" i="1" a="1"/>
  <c r="O31" i="1" s="1"/>
  <c r="N31" i="1"/>
  <c r="N31" i="1" a="1"/>
  <c r="M31" i="1"/>
  <c r="M31" i="1" a="1"/>
  <c r="W30" i="1" a="1"/>
  <c r="W30" i="1" s="1"/>
  <c r="V30" i="1" a="1"/>
  <c r="V30" i="1" s="1"/>
  <c r="U30" i="1" a="1"/>
  <c r="U30" i="1" s="1"/>
  <c r="T30" i="1"/>
  <c r="T30" i="1" a="1"/>
  <c r="S30" i="1" a="1"/>
  <c r="S30" i="1" s="1"/>
  <c r="R30" i="1" a="1"/>
  <c r="R30" i="1" s="1"/>
  <c r="Q30" i="1" a="1"/>
  <c r="Q30" i="1" s="1"/>
  <c r="P30" i="1"/>
  <c r="P30" i="1" a="1"/>
  <c r="O30" i="1" a="1"/>
  <c r="O30" i="1" s="1"/>
  <c r="N30" i="1" a="1"/>
  <c r="N30" i="1" s="1"/>
  <c r="M30" i="1" a="1"/>
  <c r="M30" i="1" s="1"/>
  <c r="W29" i="1"/>
  <c r="W29" i="1" a="1"/>
  <c r="V29" i="1" a="1"/>
  <c r="V29" i="1" s="1"/>
  <c r="U29" i="1" a="1"/>
  <c r="U29" i="1" s="1"/>
  <c r="T29" i="1" a="1"/>
  <c r="T29" i="1" s="1"/>
  <c r="S29" i="1"/>
  <c r="S29" i="1" a="1"/>
  <c r="R29" i="1" a="1"/>
  <c r="R29" i="1" s="1"/>
  <c r="Q29" i="1" a="1"/>
  <c r="Q29" i="1" s="1"/>
  <c r="P29" i="1" a="1"/>
  <c r="P29" i="1" s="1"/>
  <c r="O29" i="1"/>
  <c r="O29" i="1" a="1"/>
  <c r="N29" i="1" a="1"/>
  <c r="N29" i="1" s="1"/>
  <c r="M29" i="1" a="1"/>
  <c r="M29" i="1" s="1"/>
  <c r="W26" i="1" a="1"/>
  <c r="W26" i="1" s="1"/>
  <c r="V26" i="1"/>
  <c r="V26" i="1" a="1"/>
  <c r="U26" i="1" a="1"/>
  <c r="U26" i="1" s="1"/>
  <c r="T26" i="1" a="1"/>
  <c r="T26" i="1" s="1"/>
  <c r="S26" i="1" a="1"/>
  <c r="S26" i="1" s="1"/>
  <c r="R26" i="1"/>
  <c r="R26" i="1" a="1"/>
  <c r="Q26" i="1" a="1"/>
  <c r="Q26" i="1" s="1"/>
  <c r="P26" i="1" a="1"/>
  <c r="P26" i="1" s="1"/>
  <c r="O26" i="1"/>
  <c r="O26" i="1" a="1"/>
  <c r="N26" i="1"/>
  <c r="N26" i="1" a="1"/>
  <c r="M26" i="1" a="1"/>
  <c r="M26" i="1" s="1"/>
  <c r="W25" i="1" a="1"/>
  <c r="W25" i="1" s="1"/>
  <c r="V25" i="1" a="1"/>
  <c r="V25" i="1" s="1"/>
  <c r="U25" i="1"/>
  <c r="U25" i="1" a="1"/>
  <c r="T25" i="1" a="1"/>
  <c r="T25" i="1" s="1"/>
  <c r="S25" i="1" a="1"/>
  <c r="S25" i="1" s="1"/>
  <c r="R25" i="1"/>
  <c r="R25" i="1" a="1"/>
  <c r="Q25" i="1"/>
  <c r="Q25" i="1" a="1"/>
  <c r="P25" i="1" a="1"/>
  <c r="P25" i="1" s="1"/>
  <c r="O25" i="1" a="1"/>
  <c r="O25" i="1" s="1"/>
  <c r="N25" i="1" a="1"/>
  <c r="N25" i="1" s="1"/>
  <c r="M25" i="1"/>
  <c r="M25" i="1" a="1"/>
  <c r="W24" i="1" a="1"/>
  <c r="W24" i="1" s="1"/>
  <c r="V24" i="1" a="1"/>
  <c r="V24" i="1" s="1"/>
  <c r="U24" i="1" a="1"/>
  <c r="U24" i="1" s="1"/>
  <c r="T24" i="1"/>
  <c r="T24" i="1" a="1"/>
  <c r="S24" i="1" a="1"/>
  <c r="S24" i="1" s="1"/>
  <c r="R24" i="1" a="1"/>
  <c r="R24" i="1" s="1"/>
  <c r="Q24" i="1" a="1"/>
  <c r="Q24" i="1" s="1"/>
  <c r="P24" i="1"/>
  <c r="P24" i="1" a="1"/>
  <c r="O24" i="1" a="1"/>
  <c r="O24" i="1" s="1"/>
  <c r="N24" i="1" a="1"/>
  <c r="N24" i="1" s="1"/>
  <c r="M24" i="1" a="1"/>
  <c r="M24" i="1" s="1"/>
  <c r="W23" i="1"/>
  <c r="W23" i="1" a="1"/>
  <c r="V23" i="1" a="1"/>
  <c r="V23" i="1" s="1"/>
  <c r="U23" i="1" a="1"/>
  <c r="U23" i="1" s="1"/>
  <c r="T23" i="1" a="1"/>
  <c r="T23" i="1" s="1"/>
  <c r="S23" i="1"/>
  <c r="S23" i="1" a="1"/>
  <c r="R23" i="1" a="1"/>
  <c r="R23" i="1" s="1"/>
  <c r="Q23" i="1" a="1"/>
  <c r="Q23" i="1" s="1"/>
  <c r="P23" i="1"/>
  <c r="P23" i="1" a="1"/>
  <c r="O23" i="1"/>
  <c r="O23" i="1" a="1"/>
  <c r="N23" i="1" a="1"/>
  <c r="N23" i="1" s="1"/>
  <c r="M23" i="1" a="1"/>
  <c r="M23" i="1" s="1"/>
  <c r="W22" i="1" a="1"/>
  <c r="W22" i="1" s="1"/>
  <c r="V22" i="1"/>
  <c r="V22" i="1" a="1"/>
  <c r="U22" i="1" a="1"/>
  <c r="U22" i="1" s="1"/>
  <c r="T22" i="1" a="1"/>
  <c r="T22" i="1" s="1"/>
  <c r="S22" i="1" a="1"/>
  <c r="S22" i="1" s="1"/>
  <c r="R22" i="1"/>
  <c r="R22" i="1" a="1"/>
  <c r="Q22" i="1" a="1"/>
  <c r="Q22" i="1" s="1"/>
  <c r="P22" i="1" a="1"/>
  <c r="P22" i="1" s="1"/>
  <c r="O22" i="1" a="1"/>
  <c r="O22" i="1" s="1"/>
  <c r="N22" i="1"/>
  <c r="N22" i="1" a="1"/>
  <c r="M22" i="1" a="1"/>
  <c r="M22" i="1" s="1"/>
  <c r="W21" i="1" a="1"/>
  <c r="W21" i="1" s="1"/>
  <c r="V21" i="1" a="1"/>
  <c r="V21" i="1" s="1"/>
  <c r="U21" i="1"/>
  <c r="U21" i="1" a="1"/>
  <c r="T21" i="1" a="1"/>
  <c r="T21" i="1" s="1"/>
  <c r="S21" i="1" a="1"/>
  <c r="S21" i="1" s="1"/>
  <c r="R21" i="1" a="1"/>
  <c r="R21" i="1" s="1"/>
  <c r="Q21" i="1"/>
  <c r="Q21" i="1" a="1"/>
  <c r="P21" i="1" a="1"/>
  <c r="P21" i="1" s="1"/>
  <c r="O21" i="1" a="1"/>
  <c r="O21" i="1" s="1"/>
  <c r="N21" i="1" a="1"/>
  <c r="N21" i="1" s="1"/>
  <c r="M21" i="1"/>
  <c r="M21" i="1" a="1"/>
  <c r="W20" i="1" a="1"/>
  <c r="W20" i="1" s="1"/>
  <c r="V20" i="1" a="1"/>
  <c r="V20" i="1" s="1"/>
  <c r="U20" i="1" a="1"/>
  <c r="U20" i="1" s="1"/>
  <c r="T20" i="1"/>
  <c r="T20" i="1" a="1"/>
  <c r="S20" i="1" a="1"/>
  <c r="S20" i="1" s="1"/>
  <c r="R20" i="1" a="1"/>
  <c r="R20" i="1" s="1"/>
  <c r="Q20" i="1" a="1"/>
  <c r="Q20" i="1" s="1"/>
  <c r="P20" i="1"/>
  <c r="P20" i="1" a="1"/>
  <c r="O20" i="1" a="1"/>
  <c r="O20" i="1" s="1"/>
  <c r="N20" i="1" a="1"/>
  <c r="N20" i="1" s="1"/>
  <c r="M20" i="1" a="1"/>
  <c r="M20" i="1" s="1"/>
  <c r="W19" i="1"/>
  <c r="W19" i="1" a="1"/>
  <c r="V19" i="1" a="1"/>
  <c r="V19" i="1" s="1"/>
  <c r="U19" i="1" a="1"/>
  <c r="U19" i="1" s="1"/>
  <c r="T19" i="1" a="1"/>
  <c r="T19" i="1" s="1"/>
  <c r="S19" i="1"/>
  <c r="S19" i="1" a="1"/>
  <c r="R19" i="1" a="1"/>
  <c r="R19" i="1" s="1"/>
  <c r="Q19" i="1" a="1"/>
  <c r="Q19" i="1" s="1"/>
  <c r="P19" i="1" a="1"/>
  <c r="P19" i="1" s="1"/>
  <c r="O19" i="1"/>
  <c r="O19" i="1" a="1"/>
  <c r="N19" i="1" a="1"/>
  <c r="N19" i="1" s="1"/>
  <c r="M19" i="1" a="1"/>
  <c r="M19" i="1" s="1"/>
  <c r="W18" i="1" a="1"/>
  <c r="W18" i="1" s="1"/>
  <c r="V18" i="1"/>
  <c r="V18" i="1" a="1"/>
  <c r="U18" i="1" a="1"/>
  <c r="U18" i="1" s="1"/>
  <c r="T18" i="1" a="1"/>
  <c r="T18" i="1" s="1"/>
  <c r="S18" i="1" a="1"/>
  <c r="S18" i="1" s="1"/>
  <c r="R18" i="1"/>
  <c r="R18" i="1" a="1"/>
  <c r="Q18" i="1" a="1"/>
  <c r="Q18" i="1" s="1"/>
  <c r="P18" i="1" a="1"/>
  <c r="P18" i="1" s="1"/>
  <c r="O18" i="1" a="1"/>
  <c r="O18" i="1" s="1"/>
  <c r="N18" i="1"/>
  <c r="N18" i="1" a="1"/>
  <c r="M18" i="1" a="1"/>
  <c r="M18" i="1" s="1"/>
  <c r="W17" i="1" a="1"/>
  <c r="W17" i="1" s="1"/>
  <c r="V17" i="1" a="1"/>
  <c r="V17" i="1" s="1"/>
  <c r="U17" i="1"/>
  <c r="U17" i="1" a="1"/>
  <c r="T17" i="1" a="1"/>
  <c r="T17" i="1" s="1"/>
  <c r="S17" i="1" a="1"/>
  <c r="S17" i="1" s="1"/>
  <c r="R17" i="1" a="1"/>
  <c r="R17" i="1" s="1"/>
  <c r="Q17" i="1"/>
  <c r="Q17" i="1" a="1"/>
  <c r="P17" i="1" a="1"/>
  <c r="P17" i="1" s="1"/>
  <c r="O17" i="1" a="1"/>
  <c r="O17" i="1" s="1"/>
  <c r="N17" i="1" a="1"/>
  <c r="N17" i="1" s="1"/>
  <c r="M17" i="1"/>
  <c r="M17" i="1" a="1"/>
  <c r="W16" i="1" a="1"/>
  <c r="W16" i="1" s="1"/>
  <c r="V16" i="1" a="1"/>
  <c r="V16" i="1" s="1"/>
  <c r="U16" i="1" a="1"/>
  <c r="U16" i="1" s="1"/>
  <c r="T16" i="1"/>
  <c r="T16" i="1" a="1"/>
  <c r="S16" i="1" a="1"/>
  <c r="S16" i="1" s="1"/>
  <c r="R16" i="1" a="1"/>
  <c r="R16" i="1" s="1"/>
  <c r="Q16" i="1" a="1"/>
  <c r="Q16" i="1" s="1"/>
  <c r="P16" i="1"/>
  <c r="P16" i="1" a="1"/>
  <c r="O16" i="1" a="1"/>
  <c r="O16" i="1" s="1"/>
  <c r="N16" i="1" a="1"/>
  <c r="N16" i="1" s="1"/>
  <c r="M16" i="1" a="1"/>
  <c r="M16" i="1" s="1"/>
  <c r="W15" i="1"/>
  <c r="W15" i="1" a="1"/>
  <c r="V15" i="1" a="1"/>
  <c r="V15" i="1" s="1"/>
  <c r="U15" i="1" a="1"/>
  <c r="U15" i="1" s="1"/>
  <c r="T15" i="1" a="1"/>
  <c r="T15" i="1" s="1"/>
  <c r="S15" i="1"/>
  <c r="S15" i="1" a="1"/>
  <c r="R15" i="1" a="1"/>
  <c r="R15" i="1" s="1"/>
  <c r="Q15" i="1" a="1"/>
  <c r="Q15" i="1" s="1"/>
  <c r="P15" i="1" a="1"/>
  <c r="P15" i="1" s="1"/>
  <c r="O15" i="1"/>
  <c r="O15" i="1" a="1"/>
  <c r="N15" i="1" a="1"/>
  <c r="N15" i="1" s="1"/>
  <c r="M15" i="1" a="1"/>
  <c r="M15" i="1" s="1"/>
  <c r="W14" i="1" a="1"/>
  <c r="W14" i="1" s="1"/>
  <c r="V14" i="1"/>
  <c r="V14" i="1" a="1"/>
  <c r="U14" i="1" a="1"/>
  <c r="U14" i="1" s="1"/>
  <c r="T14" i="1" a="1"/>
  <c r="T14" i="1" s="1"/>
  <c r="S14" i="1" a="1"/>
  <c r="S14" i="1" s="1"/>
  <c r="R14" i="1"/>
  <c r="R14" i="1" a="1"/>
  <c r="Q14" i="1" a="1"/>
  <c r="Q14" i="1" s="1"/>
  <c r="P14" i="1" a="1"/>
  <c r="P14" i="1" s="1"/>
  <c r="O14" i="1" a="1"/>
  <c r="O14" i="1" s="1"/>
  <c r="N14" i="1"/>
  <c r="N14" i="1" a="1"/>
  <c r="M14" i="1" a="1"/>
  <c r="M14" i="1" s="1"/>
  <c r="W13" i="1" a="1"/>
  <c r="W13" i="1" s="1"/>
  <c r="V13" i="1" a="1"/>
  <c r="V13" i="1" s="1"/>
  <c r="U13" i="1"/>
  <c r="U13" i="1" a="1"/>
  <c r="T13" i="1" a="1"/>
  <c r="T13" i="1" s="1"/>
  <c r="S13" i="1" a="1"/>
  <c r="S13" i="1" s="1"/>
  <c r="R13" i="1" a="1"/>
  <c r="R13" i="1" s="1"/>
  <c r="Q13" i="1"/>
  <c r="Q13" i="1" a="1"/>
  <c r="P13" i="1" a="1"/>
  <c r="P13" i="1" s="1"/>
  <c r="O13" i="1" a="1"/>
  <c r="O13" i="1" s="1"/>
  <c r="N13" i="1" a="1"/>
  <c r="N13" i="1" s="1"/>
  <c r="M13" i="1"/>
  <c r="M13" i="1" a="1"/>
  <c r="W11" i="1" a="1"/>
  <c r="W11" i="1" s="1"/>
  <c r="V11" i="1" a="1"/>
  <c r="V11" i="1" s="1"/>
  <c r="U11" i="1" a="1"/>
  <c r="U11" i="1" s="1"/>
  <c r="T11" i="1"/>
  <c r="T11" i="1" a="1"/>
  <c r="S11" i="1" a="1"/>
  <c r="S11" i="1" s="1"/>
  <c r="R11" i="1" a="1"/>
  <c r="R11" i="1" s="1"/>
  <c r="Q11" i="1" a="1"/>
  <c r="Q11" i="1" s="1"/>
  <c r="P11" i="1"/>
  <c r="P11" i="1" a="1"/>
  <c r="O11" i="1" a="1"/>
  <c r="O11" i="1" s="1"/>
  <c r="N11" i="1" a="1"/>
  <c r="N11" i="1" s="1"/>
  <c r="M11" i="1" a="1"/>
  <c r="M11" i="1" s="1"/>
  <c r="W10" i="1"/>
  <c r="W10" i="1" a="1"/>
  <c r="V10" i="1" a="1"/>
  <c r="V10" i="1" s="1"/>
  <c r="U10" i="1" a="1"/>
  <c r="U10" i="1" s="1"/>
  <c r="T10" i="1" a="1"/>
  <c r="T10" i="1" s="1"/>
  <c r="S10" i="1"/>
  <c r="S10" i="1" a="1"/>
  <c r="R10" i="1" a="1"/>
  <c r="R10" i="1" s="1"/>
  <c r="Q10" i="1" a="1"/>
  <c r="Q10" i="1" s="1"/>
  <c r="P10" i="1" a="1"/>
  <c r="P10" i="1" s="1"/>
  <c r="O10" i="1"/>
  <c r="O10" i="1" a="1"/>
  <c r="N10" i="1" a="1"/>
  <c r="N10" i="1" s="1"/>
  <c r="M10" i="1" a="1"/>
  <c r="M10" i="1" s="1"/>
  <c r="W9" i="1" a="1"/>
  <c r="W9" i="1" s="1"/>
  <c r="V9" i="1"/>
  <c r="V9" i="1" a="1"/>
  <c r="U9" i="1" a="1"/>
  <c r="U9" i="1" s="1"/>
  <c r="T9" i="1" a="1"/>
  <c r="T9" i="1" s="1"/>
  <c r="S9" i="1" a="1"/>
  <c r="S9" i="1" s="1"/>
  <c r="R9" i="1"/>
  <c r="R9" i="1" a="1"/>
  <c r="Q9" i="1" a="1"/>
  <c r="Q9" i="1" s="1"/>
  <c r="P9" i="1" a="1"/>
  <c r="P9" i="1" s="1"/>
  <c r="O9" i="1" a="1"/>
  <c r="O9" i="1" s="1"/>
  <c r="N9" i="1"/>
  <c r="N9" i="1" a="1"/>
  <c r="M9" i="1" a="1"/>
  <c r="M9" i="1" s="1"/>
  <c r="W8" i="1" a="1"/>
  <c r="W8" i="1" s="1"/>
  <c r="V8" i="1" a="1"/>
  <c r="V8" i="1" s="1"/>
  <c r="U8" i="1"/>
  <c r="U8" i="1" a="1"/>
  <c r="T8" i="1" a="1"/>
  <c r="T8" i="1" s="1"/>
  <c r="S8" i="1" a="1"/>
  <c r="S8" i="1" s="1"/>
  <c r="R8" i="1" a="1"/>
  <c r="R8" i="1" s="1"/>
  <c r="Q8" i="1"/>
  <c r="Q8" i="1" a="1"/>
  <c r="P8" i="1" a="1"/>
  <c r="P8" i="1" s="1"/>
  <c r="O8" i="1" a="1"/>
  <c r="O8" i="1" s="1"/>
  <c r="N8" i="1" a="1"/>
  <c r="N8" i="1" s="1"/>
  <c r="M8" i="1"/>
  <c r="M8" i="1" a="1"/>
  <c r="W7" i="1" a="1"/>
  <c r="W7" i="1" s="1"/>
  <c r="V7" i="1" a="1"/>
  <c r="V7" i="1" s="1"/>
  <c r="U7" i="1" a="1"/>
  <c r="U7" i="1" s="1"/>
  <c r="T7" i="1"/>
  <c r="T7" i="1" a="1"/>
  <c r="S7" i="1" a="1"/>
  <c r="S7" i="1" s="1"/>
  <c r="R7" i="1" a="1"/>
  <c r="R7" i="1" s="1"/>
  <c r="Q7" i="1" a="1"/>
  <c r="Q7" i="1" s="1"/>
  <c r="P7" i="1"/>
  <c r="P7" i="1" a="1"/>
  <c r="O7" i="1" a="1"/>
  <c r="O7" i="1" s="1"/>
  <c r="N7" i="1" a="1"/>
  <c r="N7" i="1" s="1"/>
  <c r="M7" i="1" a="1"/>
  <c r="M7" i="1" s="1"/>
  <c r="W6" i="1"/>
  <c r="W6" i="1" a="1"/>
  <c r="V6" i="1" a="1"/>
  <c r="V6" i="1" s="1"/>
  <c r="U6" i="1" a="1"/>
  <c r="U6" i="1" s="1"/>
  <c r="T6" i="1" a="1"/>
  <c r="T6" i="1" s="1"/>
  <c r="S6" i="1"/>
  <c r="S6" i="1" a="1"/>
  <c r="R6" i="1" a="1"/>
  <c r="R6" i="1" s="1"/>
  <c r="Q6" i="1" a="1"/>
  <c r="Q6" i="1" s="1"/>
  <c r="P6" i="1" a="1"/>
  <c r="P6" i="1" s="1"/>
  <c r="O6" i="1"/>
  <c r="O6" i="1" a="1"/>
  <c r="N6" i="1" a="1"/>
  <c r="N6" i="1" s="1"/>
  <c r="M6" i="1" a="1"/>
  <c r="M6" i="1" s="1"/>
  <c r="W3" i="1" a="1"/>
  <c r="W3" i="1" s="1"/>
  <c r="V3" i="1"/>
  <c r="V3" i="1" a="1"/>
  <c r="U3" i="1" a="1"/>
  <c r="U3" i="1" s="1"/>
  <c r="T3" i="1" a="1"/>
  <c r="T3" i="1" s="1"/>
  <c r="S3" i="1" a="1"/>
  <c r="S3" i="1" s="1"/>
  <c r="R3" i="1"/>
  <c r="R3" i="1" a="1"/>
  <c r="Q3" i="1" a="1"/>
  <c r="Q3" i="1" s="1"/>
  <c r="P3" i="1" a="1"/>
  <c r="P3" i="1" s="1"/>
  <c r="O3" i="1" a="1"/>
  <c r="O3" i="1" s="1"/>
  <c r="N3" i="1"/>
  <c r="N3" i="1" a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<sst xmlns="http://schemas.openxmlformats.org/spreadsheetml/2006/main" count="4330" uniqueCount="168">
  <si>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</si>
  <si>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</si>
  <si>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</si>
  <si>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</si>
  <si>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</si>
  <si>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</si>
  <si>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</si>
  <si>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</si>
  <si>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</si>
  <si>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</si>
  <si>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</si>
  <si>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</si>
  <si>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</si>
  <si>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</si>
  <si>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</si>
  <si>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</si>
  <si>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 Production</t>
  </si>
  <si>
    <t>Service requested</t>
  </si>
  <si>
    <t>CIMS.CAN.MB.Natural Gas Production</t>
  </si>
  <si>
    <t>ES</t>
  </si>
  <si>
    <t>1000 m3</t>
  </si>
  <si>
    <t>Service provided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</si>
  <si>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</si>
  <si>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</si>
  <si>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</si>
  <si>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</si>
  <si>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</si>
  <si>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</si>
  <si>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</si>
  <si>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</si>
  <si>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</si>
  <si>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</si>
  <si>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</si>
  <si>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</si>
  <si>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</si>
  <si>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</si>
  <si>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Base model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</si>
  <si>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</si>
  <si>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</si>
  <si>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</si>
  <si>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</si>
  <si>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</si>
  <si>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</si>
  <si>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</si>
  <si>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</si>
  <si>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</si>
  <si>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</si>
  <si>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</si>
  <si>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 Production.Supply</t>
  </si>
  <si>
    <t>CIMS.CAN.MB.Natural Gas Production.Natural Gas</t>
  </si>
  <si>
    <t>Natural Gas</t>
  </si>
  <si>
    <t>GJ</t>
  </si>
  <si>
    <t>Fixed Ratio</t>
  </si>
  <si>
    <t>CIMS.CAN.MB.Natural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</si>
  <si>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</si>
  <si>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</si>
  <si>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</si>
  <si>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</si>
  <si>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</si>
  <si>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</si>
  <si>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</si>
  <si>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</si>
  <si>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</si>
  <si>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</si>
  <si>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</si>
  <si>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</si>
  <si>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CIMS.CAN.MB.Natural Gas Production.Supply.Transmission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</si>
  <si>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</si>
  <si>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</si>
  <si>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</si>
  <si>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</si>
  <si>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</si>
  <si>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</si>
  <si>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</si>
  <si>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</si>
  <si>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</si>
  <si>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</si>
  <si>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</si>
  <si>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</si>
  <si>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</si>
  <si>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</si>
  <si>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</si>
  <si>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CIMS.CAN.MB.Natural Gas Production.OG Liquid Fuel Blend.Diesel Blend</t>
  </si>
  <si>
    <t>CIMS.CAN.MB.Natural Gas Production.Supply.Transmission.Compression</t>
  </si>
  <si>
    <t>CIMS.CAN.MB.Natural Gas Production.Supply.Controls</t>
  </si>
  <si>
    <t>CIMS.CAN.MB.Natural Gas Production.Supply.Pumping</t>
  </si>
  <si>
    <t>CIMS.CAN.MB.Natural Gas Production.Supply.Fugitive</t>
  </si>
  <si>
    <t>tCO2e</t>
  </si>
  <si>
    <t>Transmission Eff</t>
  </si>
  <si>
    <t>Transmission HFO</t>
  </si>
  <si>
    <t>Compression</t>
  </si>
  <si>
    <t>Transmission Compression</t>
  </si>
  <si>
    <t>CIMS.CAN.MB.Natural Gas Production.Supply.Direct Heat</t>
  </si>
  <si>
    <t>CIMS.CAN.MB.Natural Gas Production.Supply.Direct Drive Small</t>
  </si>
  <si>
    <t>CIMS.CAN.MB.Natural Gas Production.Supply.Direct Drive Large</t>
  </si>
  <si>
    <t>CIMS.CAN.MB.Natural Gas Production.Supply.Flaring</t>
  </si>
  <si>
    <t>CIMS.CAN.MB.Natural Gas Production.Supply.Venting.Diffuse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</si>
  <si>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</si>
  <si>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</si>
  <si>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</si>
  <si>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</si>
  <si>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</si>
  <si>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</si>
  <si>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CIMS.CAN.MB.Natural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</si>
  <si>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</si>
  <si>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</si>
  <si>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</si>
  <si>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</si>
  <si>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</si>
  <si>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</si>
  <si>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</si>
  <si>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</si>
  <si>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</si>
  <si>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</si>
  <si>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</si>
  <si>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</si>
  <si>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</si>
  <si>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</si>
  <si>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CIMS.CAN.MB.Natural Gas Production.Supply.Venting.Point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</si>
  <si>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</si>
  <si>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</si>
  <si>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</si>
  <si>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</si>
  <si>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</si>
  <si>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</si>
  <si>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CIMS.CAN.MB.Natural Gas Production.Supply.Testing and Maintenance</t>
  </si>
  <si>
    <t>Testing and Maintenance</t>
  </si>
  <si>
    <t>CIMS.CAN.MB.Natural Gas Production.Supply.Testing and Maintenance.Blowdowns</t>
  </si>
  <si>
    <t>CIMS.CAN.MB.Natural Gas Production.Supply.Testing and Maintenance.Liquid Unloading</t>
  </si>
  <si>
    <t>CIMS.CAN.MB.Natural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</si>
  <si>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</si>
  <si>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</si>
  <si>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</si>
  <si>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</si>
  <si>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</si>
  <si>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</si>
  <si>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</si>
  <si>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CIMS.CAN.MB.Natural Gas Production.Supply.Formation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</si>
  <si>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</si>
  <si>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</si>
  <si>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</si>
  <si>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</si>
  <si>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</si>
  <si>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</si>
  <si>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CIMS.CAN.MB.Natural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</si>
  <si>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</si>
  <si>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</si>
  <si>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</si>
  <si>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</si>
  <si>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</si>
  <si>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</si>
  <si>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</si>
  <si>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</si>
  <si>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</si>
  <si>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</si>
  <si>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</si>
  <si>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</si>
  <si>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</si>
  <si>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</si>
  <si>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CIMS.CAN.MB.Natural Gas Production.OG Liquid Fuel Blend</t>
  </si>
  <si>
    <t>OG Liquid Fuel Blend</t>
  </si>
  <si>
    <t>CIMS.CAN.MB.Natural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</si>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</sst>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0F4D-2552-4B4A-B696-110983BA0E83}">
  <dimension ref="A1:X549"/>
  <sheetViews>
    <sheetView tabSelected="1" workbookViewId="0">
      <selection sqref="A1:X551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10</v>
      </c>
      <c r="N3" cm="1">
        <f t="array" ref="N3">INDEX([1]!data,_xlfn.XMATCH(_xlfn.CONCAT($C3:$I3,SUBSTITUTE($J3,$A$3,)),[1]!index,0),_xlfn.XMATCH(N$2,[1]!header,0))</f>
        <v>10</v>
      </c>
      <c r="O3" cm="1">
        <f t="array" ref="O3">INDEX([1]!data,_xlfn.XMATCH(_xlfn.CONCAT($C3:$I3,SUBSTITUTE($J3,$A$3,)),[1]!index,0),_xlfn.XMATCH(O$2,[1]!header,0))</f>
        <v>10</v>
      </c>
      <c r="P3" cm="1">
        <f t="array" ref="P3">INDEX([1]!data,_xlfn.XMATCH(_xlfn.CONCAT($C3:$I3,SUBSTITUTE($J3,$A$3,)),[1]!index,0),_xlfn.XMATCH(P$2,[1]!header,0))</f>
        <v>10</v>
      </c>
      <c r="Q3" cm="1">
        <f t="array" ref="Q3">INDEX([1]!data,_xlfn.XMATCH(_xlfn.CONCAT($C3:$I3,SUBSTITUTE($J3,$A$3,)),[1]!index,0),_xlfn.XMATCH(Q$2,[1]!header,0))</f>
        <v>10</v>
      </c>
      <c r="R3" cm="1">
        <f t="array" ref="R3">INDEX([1]!data,_xlfn.XMATCH(_xlfn.CONCAT($C3:$I3,SUBSTITUTE($J3,$A$3,)),[1]!index,0),_xlfn.XMATCH(R$2,[1]!header,0))</f>
        <v>10</v>
      </c>
      <c r="S3" cm="1">
        <f t="array" ref="S3">INDEX([1]!data,_xlfn.XMATCH(_xlfn.CONCAT($C3:$I3,SUBSTITUTE($J3,$A$3,)),[1]!index,0),_xlfn.XMATCH(S$2,[1]!header,0))</f>
        <v>10</v>
      </c>
      <c r="T3" cm="1">
        <f t="array" ref="T3">INDEX([1]!data,_xlfn.XMATCH(_xlfn.CONCAT($C3:$I3,SUBSTITUTE($J3,$A$3,)),[1]!index,0),_xlfn.XMATCH(T$2,[1]!header,0))</f>
        <v>10</v>
      </c>
      <c r="U3" cm="1">
        <f t="array" ref="U3">INDEX([1]!data,_xlfn.XMATCH(_xlfn.CONCAT($C3:$I3,SUBSTITUTE($J3,$A$3,)),[1]!index,0),_xlfn.XMATCH(U$2,[1]!header,0))</f>
        <v>10</v>
      </c>
      <c r="V3" cm="1">
        <f t="array" ref="V3">INDEX([1]!data,_xlfn.XMATCH(_xlfn.CONCAT($C3:$I3,SUBSTITUTE($J3,$A$3,)),[1]!index,0),_xlfn.XMATCH(V$2,[1]!header,0))</f>
        <v>10</v>
      </c>
      <c r="W3" cm="1">
        <f t="array" ref="W3">INDEX([1]!data,_xlfn.XMATCH(_xlfn.CONCAT($C3:$I3,SUBSTITUTE($J3,$A$3,)),[1]!index,0),_xlfn.XMATCH(W$2,[1]!header,0))</f>
        <v>10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0.44969499878381364</v>
      </c>
      <c r="N11" cm="1">
        <f t="array" ref="N11">IFERROR(INDEX([2]!FuelMult_JCIMS,_xlfn.XMATCH($C11&amp;$D11&amp;$J11,[2]!FuelMult_JCIMS_Index,0),_xlfn.XMATCH(N$2,$M$2:$W$2,0)),1)</f>
        <v>0.52455741450093396</v>
      </c>
      <c r="O11" cm="1">
        <f t="array" ref="O11">IFERROR(INDEX([2]!FuelMult_JCIMS,_xlfn.XMATCH($C11&amp;$D11&amp;$J11,[2]!FuelMult_JCIMS_Index,0),_xlfn.XMATCH(O$2,$M$2:$W$2,0)),1)</f>
        <v>0.74274922249282016</v>
      </c>
      <c r="P11" cm="1">
        <f t="array" ref="P11">IFERROR(INDEX([2]!FuelMult_JCIMS,_xlfn.XMATCH($C11&amp;$D11&amp;$J11,[2]!FuelMult_JCIMS_Index,0),_xlfn.XMATCH(P$2,$M$2:$W$2,0)),1)</f>
        <v>0.7455490383152642</v>
      </c>
      <c r="Q11" cm="1">
        <f t="array" ref="Q11">IFERROR(INDEX([2]!FuelMult_JCIMS,_xlfn.XMATCH($C11&amp;$D11&amp;$J11,[2]!FuelMult_JCIMS_Index,0),_xlfn.XMATCH(Q$2,$M$2:$W$2,0)),1)</f>
        <v>0.86685361781233572</v>
      </c>
      <c r="R11" cm="1">
        <f t="array" ref="R11">IFERROR(INDEX([2]!FuelMult_JCIMS,_xlfn.XMATCH($C11&amp;$D11&amp;$J11,[2]!FuelMult_JCIMS_Index,0),_xlfn.XMATCH(R$2,$M$2:$W$2,0)),1)</f>
        <v>0.95921661043739082</v>
      </c>
      <c r="S11" cm="1">
        <f t="array" ref="S11">IFERROR(INDEX([2]!FuelMult_JCIMS,_xlfn.XMATCH($C11&amp;$D11&amp;$J11,[2]!FuelMult_JCIMS_Index,0),_xlfn.XMATCH(S$2,$M$2:$W$2,0)),1)</f>
        <v>1.0393098982869855</v>
      </c>
      <c r="T11" cm="1">
        <f t="array" ref="T11">IFERROR(INDEX([2]!FuelMult_JCIMS,_xlfn.XMATCH($C11&amp;$D11&amp;$J11,[2]!FuelMult_JCIMS_Index,0),_xlfn.XMATCH(T$2,$M$2:$W$2,0)),1)</f>
        <v>1.1054482077400516</v>
      </c>
      <c r="U11" cm="1">
        <f t="array" ref="U11">IFERROR(INDEX([2]!FuelMult_JCIMS,_xlfn.XMATCH($C11&amp;$D11&amp;$J11,[2]!FuelMult_JCIMS_Index,0),_xlfn.XMATCH(U$2,$M$2:$W$2,0)),1)</f>
        <v>1.1532009172026236</v>
      </c>
      <c r="V11" cm="1">
        <f t="array" ref="V11">IFERROR(INDEX([2]!FuelMult_JCIMS,_xlfn.XMATCH($C11&amp;$D11&amp;$J11,[2]!FuelMult_JCIMS_Index,0),_xlfn.XMATCH(V$2,$M$2:$W$2,0)),1)</f>
        <v>1.1615712306894128</v>
      </c>
      <c r="W11" cm="1">
        <f t="array" ref="W11">IFERROR(INDEX([2]!FuelMult_JCIMS,_xlfn.XMATCH($C11&amp;$D11&amp;$J11,[2]!FuelMult_JCIMS_Index,0),_xlfn.XMATCH(W$2,$M$2:$W$2,0)),1)</f>
        <v>1.1759259853772912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0.98609332989499998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0.98453121428433721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1.040324431884798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1.10214813999191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1.2107930759977439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1.2778465521299422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1.3493292736876232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1.3475465021682762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1.3314746926698591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1.3117984163455663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1.2942219666717825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1.0760233328263191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0.9851752900958296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0.78790498418168053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0.96572779762688199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1.239715156739178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1.1420728830147255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1.1073926185844787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1.0926779850837403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1.0510633006613568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0.95370980757360102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0.86494694088815904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40.493052468235618</v>
      </c>
      <c r="N40" cm="1">
        <f t="array" ref="N40">INDEX([1]!data,_xlfn.XMATCH(_xlfn.CONCAT($C40:$I40,SUBSTITUTE($J40,$A$3,)),[1]!index,0),_xlfn.XMATCH(N$2,[1]!header,0))</f>
        <v>40.493052468235618</v>
      </c>
      <c r="O40" cm="1">
        <f t="array" ref="O40">INDEX([1]!data,_xlfn.XMATCH(_xlfn.CONCAT($C40:$I40,SUBSTITUTE($J40,$A$3,)),[1]!index,0),_xlfn.XMATCH(O$2,[1]!header,0))</f>
        <v>40.493052468235618</v>
      </c>
      <c r="P40" cm="1">
        <f t="array" ref="P40">INDEX([1]!data,_xlfn.XMATCH(_xlfn.CONCAT($C40:$I40,SUBSTITUTE($J40,$A$3,)),[1]!index,0),_xlfn.XMATCH(P$2,[1]!header,0))</f>
        <v>40.493052468235618</v>
      </c>
      <c r="Q40" cm="1">
        <f t="array" ref="Q40">INDEX([1]!data,_xlfn.XMATCH(_xlfn.CONCAT($C40:$I40,SUBSTITUTE($J40,$A$3,)),[1]!index,0),_xlfn.XMATCH(Q$2,[1]!header,0))</f>
        <v>40.493052468235618</v>
      </c>
      <c r="R40" cm="1">
        <f t="array" ref="R40">INDEX([1]!data,_xlfn.XMATCH(_xlfn.CONCAT($C40:$I40,SUBSTITUTE($J40,$A$3,)),[1]!index,0),_xlfn.XMATCH(R$2,[1]!header,0))</f>
        <v>40.493052468235618</v>
      </c>
      <c r="S40" cm="1">
        <f t="array" ref="S40">INDEX([1]!data,_xlfn.XMATCH(_xlfn.CONCAT($C40:$I40,SUBSTITUTE($J40,$A$3,)),[1]!index,0),_xlfn.XMATCH(S$2,[1]!header,0))</f>
        <v>40.493052468235618</v>
      </c>
      <c r="T40" cm="1">
        <f t="array" ref="T40">INDEX([1]!data,_xlfn.XMATCH(_xlfn.CONCAT($C40:$I40,SUBSTITUTE($J40,$A$3,)),[1]!index,0),_xlfn.XMATCH(T$2,[1]!header,0))</f>
        <v>40.493052468235618</v>
      </c>
      <c r="U40" cm="1">
        <f t="array" ref="U40">INDEX([1]!data,_xlfn.XMATCH(_xlfn.CONCAT($C40:$I40,SUBSTITUTE($J40,$A$3,)),[1]!index,0),_xlfn.XMATCH(U$2,[1]!header,0))</f>
        <v>40.493052468235618</v>
      </c>
      <c r="V40" cm="1">
        <f t="array" ref="V40">INDEX([1]!data,_xlfn.XMATCH(_xlfn.CONCAT($C40:$I40,SUBSTITUTE($J40,$A$3,)),[1]!index,0),_xlfn.XMATCH(V$2,[1]!header,0))</f>
        <v>40.493052468235618</v>
      </c>
      <c r="W40" cm="1">
        <f t="array" ref="W40">INDEX([1]!data,_xlfn.XMATCH(_xlfn.CONCAT($C40:$I40,SUBSTITUTE($J40,$A$3,)),[1]!index,0),_xlfn.XMATCH(W$2,[1]!header,0))</f>
        <v>40.493052468235618</v>
      </c>
    </row>
    <row r="41" spans="1:23" x14ac:dyDescent="0.25">
      <c r="A41" t="s">
        <v>66</v>
      </c>
      <c r="B41" t="s">
        <v>5</v>
      </c>
      <c r="C41" t="s">
        <v>15</v>
      </c>
      <c r="D41" t="s">
        <v>16</v>
      </c>
      <c r="E41" t="s">
        <v>67</v>
      </c>
      <c r="G41" t="s">
        <v>21</v>
      </c>
      <c r="L41" t="s">
        <v>20</v>
      </c>
    </row>
    <row r="42" spans="1:23" x14ac:dyDescent="0.25">
      <c r="A42" t="s">
        <v>66</v>
      </c>
      <c r="B42" t="s">
        <v>5</v>
      </c>
      <c r="C42" t="s">
        <v>15</v>
      </c>
      <c r="D42" t="s">
        <v>16</v>
      </c>
      <c r="E42" t="s">
        <v>67</v>
      </c>
      <c r="G42" t="s">
        <v>22</v>
      </c>
      <c r="H42" t="s">
        <v>68</v>
      </c>
    </row>
    <row r="43" spans="1:23" x14ac:dyDescent="0.25">
      <c r="A43" t="s">
        <v>66</v>
      </c>
      <c r="B43" t="s">
        <v>5</v>
      </c>
      <c r="C43" t="s">
        <v>15</v>
      </c>
      <c r="D43" t="s">
        <v>16</v>
      </c>
      <c r="E43" t="s">
        <v>67</v>
      </c>
      <c r="G43" t="s">
        <v>69</v>
      </c>
      <c r="L43" t="s">
        <v>70</v>
      </c>
      <c r="M43" cm="1">
        <f t="array" ref="M43">INDEX([3]data!$K$1:$AM$500,_xlfn.XMATCH(_xlfn.CONCAT($E43:$F43),[3]data!$AM$1:$AM$500),_xlfn.XMATCH($G43,[3]data!$K$1:$AM$1))</f>
        <v>0.35</v>
      </c>
      <c r="N43">
        <f t="shared" ref="N43:W44" si="0">M43</f>
        <v>0.35</v>
      </c>
      <c r="O43">
        <f t="shared" si="0"/>
        <v>0.35</v>
      </c>
      <c r="P43">
        <f t="shared" si="0"/>
        <v>0.35</v>
      </c>
      <c r="Q43">
        <f t="shared" si="0"/>
        <v>0.35</v>
      </c>
      <c r="R43">
        <f t="shared" si="0"/>
        <v>0.35</v>
      </c>
      <c r="S43">
        <f t="shared" si="0"/>
        <v>0.35</v>
      </c>
      <c r="T43">
        <f t="shared" si="0"/>
        <v>0.35</v>
      </c>
      <c r="U43">
        <f t="shared" si="0"/>
        <v>0.35</v>
      </c>
      <c r="V43">
        <f t="shared" si="0"/>
        <v>0.35</v>
      </c>
      <c r="W43">
        <f t="shared" si="0"/>
        <v>0.35</v>
      </c>
    </row>
    <row r="44" spans="1:23" x14ac:dyDescent="0.25">
      <c r="A44" t="s">
        <v>66</v>
      </c>
      <c r="B44" t="s">
        <v>5</v>
      </c>
      <c r="C44" t="s">
        <v>15</v>
      </c>
      <c r="D44" t="s">
        <v>16</v>
      </c>
      <c r="E44" t="s">
        <v>67</v>
      </c>
      <c r="G44" t="s">
        <v>71</v>
      </c>
      <c r="M44" cm="1">
        <f t="array" ref="M44">INDEX([3]data!$K$1:$AM$500,_xlfn.XMATCH(_xlfn.CONCAT($E44:$F44),[3]data!$AM$1:$AM$500),_xlfn.XMATCH($G44,[3]data!$K$1:$AM$1))</f>
        <v>10</v>
      </c>
      <c r="N44">
        <f t="shared" si="0"/>
        <v>10</v>
      </c>
      <c r="O44">
        <f t="shared" si="0"/>
        <v>10</v>
      </c>
      <c r="P44">
        <f t="shared" si="0"/>
        <v>10</v>
      </c>
      <c r="Q44">
        <f t="shared" si="0"/>
        <v>10</v>
      </c>
      <c r="R44">
        <f t="shared" si="0"/>
        <v>10</v>
      </c>
      <c r="S44">
        <f t="shared" si="0"/>
        <v>10</v>
      </c>
      <c r="T44">
        <f t="shared" si="0"/>
        <v>10</v>
      </c>
      <c r="U44">
        <f t="shared" si="0"/>
        <v>10</v>
      </c>
      <c r="V44">
        <f t="shared" si="0"/>
        <v>10</v>
      </c>
      <c r="W44">
        <f t="shared" si="0"/>
        <v>10</v>
      </c>
    </row>
    <row r="45" spans="1:23" x14ac:dyDescent="0.25">
      <c r="A45" t="s">
        <v>66</v>
      </c>
      <c r="B45" t="s">
        <v>5</v>
      </c>
      <c r="C45" t="s">
        <v>15</v>
      </c>
      <c r="D45" t="s">
        <v>16</v>
      </c>
      <c r="E45" t="s">
        <v>67</v>
      </c>
      <c r="F45" t="s">
        <v>67</v>
      </c>
      <c r="G45" t="s">
        <v>6</v>
      </c>
    </row>
    <row r="46" spans="1:23" x14ac:dyDescent="0.25">
      <c r="A46" t="s">
        <v>66</v>
      </c>
      <c r="B46" t="s">
        <v>5</v>
      </c>
      <c r="C46" t="s">
        <v>15</v>
      </c>
      <c r="D46" t="s">
        <v>16</v>
      </c>
      <c r="E46" t="s">
        <v>67</v>
      </c>
      <c r="F46" t="s">
        <v>67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2000</v>
      </c>
      <c r="N46">
        <f t="shared" ref="N46:W48" si="1">M46</f>
        <v>2000</v>
      </c>
      <c r="O46">
        <f t="shared" si="1"/>
        <v>2000</v>
      </c>
      <c r="P46">
        <f t="shared" si="1"/>
        <v>2000</v>
      </c>
      <c r="Q46">
        <f t="shared" si="1"/>
        <v>2000</v>
      </c>
      <c r="R46">
        <f t="shared" si="1"/>
        <v>2000</v>
      </c>
      <c r="S46">
        <f t="shared" si="1"/>
        <v>2000</v>
      </c>
      <c r="T46">
        <f t="shared" si="1"/>
        <v>2000</v>
      </c>
      <c r="U46">
        <f t="shared" si="1"/>
        <v>2000</v>
      </c>
      <c r="V46">
        <f t="shared" si="1"/>
        <v>2000</v>
      </c>
      <c r="W46">
        <f t="shared" si="1"/>
        <v>2000</v>
      </c>
    </row>
    <row r="47" spans="1:23" x14ac:dyDescent="0.25">
      <c r="A47" t="s">
        <v>66</v>
      </c>
      <c r="B47" t="s">
        <v>5</v>
      </c>
      <c r="C47" t="s">
        <v>15</v>
      </c>
      <c r="D47" t="s">
        <v>16</v>
      </c>
      <c r="E47" t="s">
        <v>67</v>
      </c>
      <c r="F47" t="s">
        <v>67</v>
      </c>
      <c r="G47" t="s">
        <v>74</v>
      </c>
      <c r="L47" t="s">
        <v>73</v>
      </c>
      <c r="M47" cm="1">
        <f t="array" ref="M47">INDEX([3]data!$K$1:$AM$500,_xlfn.XMATCH(_xlfn.CONCAT($E47:$F47),[3]data!$AM$1:$AM$500),_xlfn.XMATCH($G47,[3]data!$K$1:$AM$1))</f>
        <v>2101</v>
      </c>
      <c r="N47">
        <f t="shared" si="1"/>
        <v>2101</v>
      </c>
      <c r="O47">
        <f t="shared" si="1"/>
        <v>2101</v>
      </c>
      <c r="P47">
        <f t="shared" si="1"/>
        <v>2101</v>
      </c>
      <c r="Q47">
        <f t="shared" si="1"/>
        <v>2101</v>
      </c>
      <c r="R47">
        <f t="shared" si="1"/>
        <v>2101</v>
      </c>
      <c r="S47">
        <f t="shared" si="1"/>
        <v>2101</v>
      </c>
      <c r="T47">
        <f t="shared" si="1"/>
        <v>2101</v>
      </c>
      <c r="U47">
        <f t="shared" si="1"/>
        <v>2101</v>
      </c>
      <c r="V47">
        <f t="shared" si="1"/>
        <v>2101</v>
      </c>
      <c r="W47">
        <f t="shared" si="1"/>
        <v>2101</v>
      </c>
    </row>
    <row r="48" spans="1:23" x14ac:dyDescent="0.25">
      <c r="A48" t="s">
        <v>66</v>
      </c>
      <c r="B48" t="s">
        <v>5</v>
      </c>
      <c r="C48" t="s">
        <v>15</v>
      </c>
      <c r="D48" t="s">
        <v>16</v>
      </c>
      <c r="E48" t="s">
        <v>67</v>
      </c>
      <c r="F48" t="s">
        <v>67</v>
      </c>
      <c r="G48" t="s">
        <v>75</v>
      </c>
      <c r="L48" t="s">
        <v>76</v>
      </c>
      <c r="M48" cm="1">
        <f t="array" ref="M48">INDEX([3]data!$K$1:$AM$500,_xlfn.XMATCH(_xlfn.CONCAT($E48:$F48),[3]data!$AM$1:$AM$500),_xlfn.XMATCH($G48,[3]data!$K$1:$AM$1))</f>
        <v>25</v>
      </c>
      <c r="N48">
        <f t="shared" si="1"/>
        <v>25</v>
      </c>
      <c r="O48">
        <f t="shared" si="1"/>
        <v>25</v>
      </c>
      <c r="P48">
        <f t="shared" si="1"/>
        <v>25</v>
      </c>
      <c r="Q48">
        <f t="shared" si="1"/>
        <v>25</v>
      </c>
      <c r="R48">
        <f t="shared" si="1"/>
        <v>25</v>
      </c>
      <c r="S48">
        <f t="shared" si="1"/>
        <v>25</v>
      </c>
      <c r="T48">
        <f t="shared" si="1"/>
        <v>25</v>
      </c>
      <c r="U48">
        <f t="shared" si="1"/>
        <v>25</v>
      </c>
      <c r="V48">
        <f t="shared" si="1"/>
        <v>25</v>
      </c>
      <c r="W48">
        <f t="shared" si="1"/>
        <v>25</v>
      </c>
    </row>
    <row r="49" spans="1:23" x14ac:dyDescent="0.25">
      <c r="A49" t="s">
        <v>66</v>
      </c>
      <c r="B49" t="s">
        <v>5</v>
      </c>
      <c r="C49" t="s">
        <v>15</v>
      </c>
      <c r="D49" t="s">
        <v>16</v>
      </c>
      <c r="E49" t="s">
        <v>67</v>
      </c>
      <c r="F49" t="s">
        <v>67</v>
      </c>
      <c r="G49" t="s">
        <v>77</v>
      </c>
      <c r="L49" t="s">
        <v>70</v>
      </c>
      <c r="M49" cm="1">
        <f t="array" ref="M49">INDEX([3]data!$K$1:$AM$500,_xlfn.XMATCH(_xlfn.CONCAT($E49:$F49),[3]data!$AM$1:$AM$500),_xlfn.XMATCH($C49&amp;$G49,[3]data!$K$1:$AM$1))</f>
        <v>9.9999999999999978E-2</v>
      </c>
    </row>
    <row r="50" spans="1:23" x14ac:dyDescent="0.25">
      <c r="A50" t="s">
        <v>66</v>
      </c>
      <c r="B50" t="s">
        <v>5</v>
      </c>
      <c r="C50" t="s">
        <v>15</v>
      </c>
      <c r="D50" t="s">
        <v>16</v>
      </c>
      <c r="E50" t="s">
        <v>67</v>
      </c>
      <c r="F50" t="s">
        <v>67</v>
      </c>
      <c r="G50" t="s">
        <v>78</v>
      </c>
      <c r="L50" t="s">
        <v>20</v>
      </c>
      <c r="M50" cm="1">
        <f t="array" ref="M50">INDEX([3]data!$K$1:$AM$500,_xlfn.XMATCH(_xlfn.CONCAT($E50:$F50),[3]data!$AM$1:$AM$500),_xlfn.XMATCH($G50,[3]data!$K$1:$AM$1))</f>
        <v>1</v>
      </c>
      <c r="N50">
        <f t="shared" ref="N50:W52" si="2">M50</f>
        <v>1</v>
      </c>
      <c r="O50">
        <f t="shared" si="2"/>
        <v>1</v>
      </c>
      <c r="P50">
        <f t="shared" si="2"/>
        <v>1</v>
      </c>
      <c r="Q50">
        <f t="shared" si="2"/>
        <v>1</v>
      <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</row>
    <row r="51" spans="1:23" x14ac:dyDescent="0.25">
      <c r="A51" t="s">
        <v>66</v>
      </c>
      <c r="B51" t="s">
        <v>5</v>
      </c>
      <c r="C51" t="s">
        <v>15</v>
      </c>
      <c r="D51" t="s">
        <v>16</v>
      </c>
      <c r="E51" t="s">
        <v>67</v>
      </c>
      <c r="F51" t="s">
        <v>67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108.15393073719601</v>
      </c>
      <c r="N51">
        <f t="shared" si="2"/>
        <v>108.15393073719601</v>
      </c>
      <c r="O51">
        <f t="shared" si="2"/>
        <v>108.15393073719601</v>
      </c>
      <c r="P51">
        <f t="shared" si="2"/>
        <v>108.15393073719601</v>
      </c>
      <c r="Q51">
        <f t="shared" si="2"/>
        <v>108.15393073719601</v>
      </c>
      <c r="R51">
        <f t="shared" si="2"/>
        <v>108.15393073719601</v>
      </c>
      <c r="S51">
        <f t="shared" si="2"/>
        <v>108.15393073719601</v>
      </c>
      <c r="T51">
        <f t="shared" si="2"/>
        <v>108.15393073719601</v>
      </c>
      <c r="U51">
        <f t="shared" si="2"/>
        <v>108.15393073719601</v>
      </c>
      <c r="V51">
        <f t="shared" si="2"/>
        <v>108.15393073719601</v>
      </c>
      <c r="W51">
        <f t="shared" si="2"/>
        <v>108.15393073719601</v>
      </c>
    </row>
    <row r="52" spans="1:23" x14ac:dyDescent="0.25">
      <c r="A52" t="s">
        <v>66</v>
      </c>
      <c r="B52" t="s">
        <v>5</v>
      </c>
      <c r="C52" t="s">
        <v>15</v>
      </c>
      <c r="D52" t="s">
        <v>16</v>
      </c>
      <c r="E52" t="s">
        <v>67</v>
      </c>
      <c r="F52" t="s">
        <v>67</v>
      </c>
      <c r="G52" t="s">
        <v>81</v>
      </c>
      <c r="L52" t="s">
        <v>80</v>
      </c>
      <c r="M52" cm="1">
        <f t="array" ref="M52">INDEX([3]data!$K$1:$AM$500,_xlfn.XMATCH(_xlfn.CONCAT($E52:$F52),[3]data!$AM$1:$AM$500),_xlfn.XMATCH($G52,[3]data!$K$1:$AM$1))</f>
        <v>1.08153930685981</v>
      </c>
      <c r="N52">
        <f t="shared" si="2"/>
        <v>1.08153930685981</v>
      </c>
      <c r="O52">
        <f t="shared" si="2"/>
        <v>1.08153930685981</v>
      </c>
      <c r="P52">
        <f t="shared" si="2"/>
        <v>1.08153930685981</v>
      </c>
      <c r="Q52">
        <f t="shared" si="2"/>
        <v>1.08153930685981</v>
      </c>
      <c r="R52">
        <f t="shared" si="2"/>
        <v>1.08153930685981</v>
      </c>
      <c r="S52">
        <f t="shared" si="2"/>
        <v>1.08153930685981</v>
      </c>
      <c r="T52">
        <f t="shared" si="2"/>
        <v>1.08153930685981</v>
      </c>
      <c r="U52">
        <f t="shared" si="2"/>
        <v>1.08153930685981</v>
      </c>
      <c r="V52">
        <f t="shared" si="2"/>
        <v>1.08153930685981</v>
      </c>
      <c r="W52">
        <f t="shared" si="2"/>
        <v>1.08153930685981</v>
      </c>
    </row>
    <row r="53" spans="1:23" x14ac:dyDescent="0.25">
      <c r="A53" t="s">
        <v>66</v>
      </c>
      <c r="B53" t="s">
        <v>5</v>
      </c>
      <c r="C53" t="s">
        <v>15</v>
      </c>
      <c r="D53" t="s">
        <v>16</v>
      </c>
      <c r="E53" t="s">
        <v>67</v>
      </c>
      <c r="F53" t="s">
        <v>67</v>
      </c>
      <c r="G53" t="s">
        <v>17</v>
      </c>
      <c r="J53" t="s">
        <v>82</v>
      </c>
      <c r="L53" t="s">
        <v>51</v>
      </c>
      <c r="M53" cm="1">
        <f t="array" ref="M53">INDEX([3]data_multi_row!$K$2:$DL$10038,_xlfn.XMATCH(_xlfn.CONCAT($E53:$I53,SUBSTITUTE($J53,$A$3,"")),[3]data_multi_row!$DL$2:$DL$10038,0),_xlfn.XMATCH(M$2,[3]data_multi_row!$K$2:$DL$2,0))</f>
        <v>4.0000000000000001E-3</v>
      </c>
      <c r="N53" cm="1">
        <f t="array" ref="N53">INDEX([3]data_multi_row!$K$2:$DL$10038,_xlfn.XMATCH(_xlfn.CONCAT($E53:$I53,SUBSTITUTE($J53,$A$3,"")),[3]data_multi_row!$DL$2:$DL$10038,0),_xlfn.XMATCH(N$2,[3]data_multi_row!$K$2:$DL$2,0))</f>
        <v>1.7748212499999999E-3</v>
      </c>
      <c r="O53" cm="1">
        <f t="array" ref="O53">INDEX([3]data_multi_row!$K$2:$DL$10038,_xlfn.XMATCH(_xlfn.CONCAT($E53:$I53,SUBSTITUTE($J53,$A$3,"")),[3]data_multi_row!$DL$2:$DL$10038,0),_xlfn.XMATCH(O$2,[3]data_multi_row!$K$2:$DL$2,0))</f>
        <v>7.8749761736289037E-4</v>
      </c>
      <c r="P53" cm="1">
        <f t="array" ref="P53">INDEX([3]data_multi_row!$K$2:$DL$10038,_xlfn.XMATCH(_xlfn.CONCAT($E53:$I53,SUBSTITUTE($J53,$A$3,"")),[3]data_multi_row!$DL$2:$DL$10038,0),_xlfn.XMATCH(P$2,[3]data_multi_row!$K$2:$DL$2,0))</f>
        <v>7.8749761736289037E-4</v>
      </c>
      <c r="Q53" cm="1">
        <f t="array" ref="Q53">INDEX([3]data_multi_row!$K$2:$DL$10038,_xlfn.XMATCH(_xlfn.CONCAT($E53:$I53,SUBSTITUTE($J53,$A$3,"")),[3]data_multi_row!$DL$2:$DL$10038,0),_xlfn.XMATCH(Q$2,[3]data_multi_row!$K$2:$DL$2,0))</f>
        <v>7.8749761736289037E-4</v>
      </c>
      <c r="R53" cm="1">
        <f t="array" ref="R53">INDEX([3]data_multi_row!$K$2:$DL$10038,_xlfn.XMATCH(_xlfn.CONCAT($E53:$I53,SUBSTITUTE($J53,$A$3,"")),[3]data_multi_row!$DL$2:$DL$10038,0),_xlfn.XMATCH(R$2,[3]data_multi_row!$K$2:$DL$2,0))</f>
        <v>7.8749761736289037E-4</v>
      </c>
      <c r="S53" cm="1">
        <f t="array" ref="S53">INDEX([3]data_multi_row!$K$2:$DL$10038,_xlfn.XMATCH(_xlfn.CONCAT($E53:$I53,SUBSTITUTE($J53,$A$3,"")),[3]data_multi_row!$DL$2:$DL$10038,0),_xlfn.XMATCH(S$2,[3]data_multi_row!$K$2:$DL$2,0))</f>
        <v>7.8749761736289037E-4</v>
      </c>
      <c r="T53" cm="1">
        <f t="array" ref="T53">INDEX([3]data_multi_row!$K$2:$DL$10038,_xlfn.XMATCH(_xlfn.CONCAT($E53:$I53,SUBSTITUTE($J53,$A$3,"")),[3]data_multi_row!$DL$2:$DL$10038,0),_xlfn.XMATCH(T$2,[3]data_multi_row!$K$2:$DL$2,0))</f>
        <v>7.8749761736289037E-4</v>
      </c>
      <c r="U53" cm="1">
        <f t="array" ref="U53">INDEX([3]data_multi_row!$K$2:$DL$10038,_xlfn.XMATCH(_xlfn.CONCAT($E53:$I53,SUBSTITUTE($J53,$A$3,"")),[3]data_multi_row!$DL$2:$DL$10038,0),_xlfn.XMATCH(U$2,[3]data_multi_row!$K$2:$DL$2,0))</f>
        <v>7.8749761736289037E-4</v>
      </c>
      <c r="V53" cm="1">
        <f t="array" ref="V53">INDEX([3]data_multi_row!$K$2:$DL$10038,_xlfn.XMATCH(_xlfn.CONCAT($E53:$I53,SUBSTITUTE($J53,$A$3,"")),[3]data_multi_row!$DL$2:$DL$10038,0),_xlfn.XMATCH(V$2,[3]data_multi_row!$K$2:$DL$2,0))</f>
        <v>7.8749761736289037E-4</v>
      </c>
      <c r="W53" cm="1">
        <f t="array" ref="W53">INDEX([3]data_multi_row!$K$2:$DL$10038,_xlfn.XMATCH(_xlfn.CONCAT($E53:$I53,SUBSTITUTE($J53,$A$3,"")),[3]data_multi_row!$DL$2:$DL$10038,0),_xlfn.XMATCH(W$2,[3]data_multi_row!$K$2:$DL$2,0))</f>
        <v>7.8749761736289037E-4</v>
      </c>
    </row>
    <row r="54" spans="1:23" x14ac:dyDescent="0.25">
      <c r="A54" t="s">
        <v>66</v>
      </c>
      <c r="B54" t="s">
        <v>5</v>
      </c>
      <c r="C54" t="s">
        <v>15</v>
      </c>
      <c r="D54" t="s">
        <v>16</v>
      </c>
      <c r="E54" t="s">
        <v>67</v>
      </c>
      <c r="F54" t="s">
        <v>67</v>
      </c>
      <c r="G54" t="s">
        <v>17</v>
      </c>
      <c r="J54" t="s">
        <v>49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0.28000000000000003</v>
      </c>
      <c r="N54" cm="1">
        <f t="array" ref="N54">INDEX([3]data_multi_row!$K$2:$DL$10038,_xlfn.XMATCH(_xlfn.CONCAT($E54:$I54,SUBSTITUTE($J54,$A$3,"")),[3]data_multi_row!$DL$2:$DL$10038,0),_xlfn.XMATCH(N$2,[3]data_multi_row!$K$2:$DL$2,0))</f>
        <v>0.28000000000000003</v>
      </c>
      <c r="O54" cm="1">
        <f t="array" ref="O54">INDEX([3]data_multi_row!$K$2:$DL$10038,_xlfn.XMATCH(_xlfn.CONCAT($E54:$I54,SUBSTITUTE($J54,$A$3,"")),[3]data_multi_row!$DL$2:$DL$10038,0),_xlfn.XMATCH(O$2,[3]data_multi_row!$K$2:$DL$2,0))</f>
        <v>0.28000000000000003</v>
      </c>
      <c r="P54" cm="1">
        <f t="array" ref="P54">INDEX([3]data_multi_row!$K$2:$DL$10038,_xlfn.XMATCH(_xlfn.CONCAT($E54:$I54,SUBSTITUTE($J54,$A$3,"")),[3]data_multi_row!$DL$2:$DL$10038,0),_xlfn.XMATCH(P$2,[3]data_multi_row!$K$2:$DL$2,0))</f>
        <v>0.28000000000000003</v>
      </c>
      <c r="Q54" cm="1">
        <f t="array" ref="Q54">INDEX([3]data_multi_row!$K$2:$DL$10038,_xlfn.XMATCH(_xlfn.CONCAT($E54:$I54,SUBSTITUTE($J54,$A$3,"")),[3]data_multi_row!$DL$2:$DL$10038,0),_xlfn.XMATCH(Q$2,[3]data_multi_row!$K$2:$DL$2,0))</f>
        <v>0.28000000000000003</v>
      </c>
      <c r="R54" cm="1">
        <f t="array" ref="R54">INDEX([3]data_multi_row!$K$2:$DL$10038,_xlfn.XMATCH(_xlfn.CONCAT($E54:$I54,SUBSTITUTE($J54,$A$3,"")),[3]data_multi_row!$DL$2:$DL$10038,0),_xlfn.XMATCH(R$2,[3]data_multi_row!$K$2:$DL$2,0))</f>
        <v>0.28000000000000003</v>
      </c>
      <c r="S54" cm="1">
        <f t="array" ref="S54">INDEX([3]data_multi_row!$K$2:$DL$10038,_xlfn.XMATCH(_xlfn.CONCAT($E54:$I54,SUBSTITUTE($J54,$A$3,"")),[3]data_multi_row!$DL$2:$DL$10038,0),_xlfn.XMATCH(S$2,[3]data_multi_row!$K$2:$DL$2,0))</f>
        <v>0.28000000000000003</v>
      </c>
      <c r="T54" cm="1">
        <f t="array" ref="T54">INDEX([3]data_multi_row!$K$2:$DL$10038,_xlfn.XMATCH(_xlfn.CONCAT($E54:$I54,SUBSTITUTE($J54,$A$3,"")),[3]data_multi_row!$DL$2:$DL$10038,0),_xlfn.XMATCH(T$2,[3]data_multi_row!$K$2:$DL$2,0))</f>
        <v>0.28000000000000003</v>
      </c>
      <c r="U54" cm="1">
        <f t="array" ref="U54">INDEX([3]data_multi_row!$K$2:$DL$10038,_xlfn.XMATCH(_xlfn.CONCAT($E54:$I54,SUBSTITUTE($J54,$A$3,"")),[3]data_multi_row!$DL$2:$DL$10038,0),_xlfn.XMATCH(U$2,[3]data_multi_row!$K$2:$DL$2,0))</f>
        <v>0.28000000000000003</v>
      </c>
      <c r="V54" cm="1">
        <f t="array" ref="V54">INDEX([3]data_multi_row!$K$2:$DL$10038,_xlfn.XMATCH(_xlfn.CONCAT($E54:$I54,SUBSTITUTE($J54,$A$3,"")),[3]data_multi_row!$DL$2:$DL$10038,0),_xlfn.XMATCH(V$2,[3]data_multi_row!$K$2:$DL$2,0))</f>
        <v>0.28000000000000003</v>
      </c>
      <c r="W54" cm="1">
        <f t="array" ref="W54">INDEX([3]data_multi_row!$K$2:$DL$10038,_xlfn.XMATCH(_xlfn.CONCAT($E54:$I54,SUBSTITUTE($J54,$A$3,"")),[3]data_multi_row!$DL$2:$DL$10038,0),_xlfn.XMATCH(W$2,[3]data_multi_row!$K$2:$DL$2,0))</f>
        <v>0.28000000000000003</v>
      </c>
    </row>
    <row r="55" spans="1:23" x14ac:dyDescent="0.25">
      <c r="A55" t="s">
        <v>66</v>
      </c>
      <c r="B55" t="s">
        <v>5</v>
      </c>
      <c r="C55" t="s">
        <v>15</v>
      </c>
      <c r="D55" t="s">
        <v>16</v>
      </c>
      <c r="E55" t="s">
        <v>67</v>
      </c>
      <c r="F55" t="s">
        <v>67</v>
      </c>
      <c r="G55" t="s">
        <v>17</v>
      </c>
      <c r="J55" t="s">
        <v>31</v>
      </c>
      <c r="L55" t="s">
        <v>51</v>
      </c>
      <c r="M55" cm="1">
        <f t="array" ref="M55">INDEX([3]data_multi_row!$K$2:$DL$10038,_xlfn.XMATCH(_xlfn.CONCAT($E55:$I55,SUBSTITUTE($J55,$A$3,"")),[3]data_multi_row!$DL$2:$DL$10038,0),_xlfn.XMATCH(M$2,[3]data_multi_row!$K$2:$DL$2,0))</f>
        <v>5.0433726666666663E-3</v>
      </c>
      <c r="N55" cm="1">
        <f t="array" ref="N55">INDEX([3]data_multi_row!$K$2:$DL$10038,_xlfn.XMATCH(_xlfn.CONCAT($E55:$I55,SUBSTITUTE($J55,$A$3,"")),[3]data_multi_row!$DL$2:$DL$10038,0),_xlfn.XMATCH(N$2,[3]data_multi_row!$K$2:$DL$2,0))</f>
        <v>5.0433726666666663E-3</v>
      </c>
      <c r="O55" cm="1">
        <f t="array" ref="O55">INDEX([3]data_multi_row!$K$2:$DL$10038,_xlfn.XMATCH(_xlfn.CONCAT($E55:$I55,SUBSTITUTE($J55,$A$3,"")),[3]data_multi_row!$DL$2:$DL$10038,0),_xlfn.XMATCH(O$2,[3]data_multi_row!$K$2:$DL$2,0))</f>
        <v>5.0433726666666663E-3</v>
      </c>
      <c r="P55" cm="1">
        <f t="array" ref="P55">INDEX([3]data_multi_row!$K$2:$DL$10038,_xlfn.XMATCH(_xlfn.CONCAT($E55:$I55,SUBSTITUTE($J55,$A$3,"")),[3]data_multi_row!$DL$2:$DL$10038,0),_xlfn.XMATCH(P$2,[3]data_multi_row!$K$2:$DL$2,0))</f>
        <v>5.0433726666666663E-3</v>
      </c>
      <c r="Q55" cm="1">
        <f t="array" ref="Q55">INDEX([3]data_multi_row!$K$2:$DL$10038,_xlfn.XMATCH(_xlfn.CONCAT($E55:$I55,SUBSTITUTE($J55,$A$3,"")),[3]data_multi_row!$DL$2:$DL$10038,0),_xlfn.XMATCH(Q$2,[3]data_multi_row!$K$2:$DL$2,0))</f>
        <v>5.0433726666666663E-3</v>
      </c>
      <c r="R55" cm="1">
        <f t="array" ref="R55">INDEX([3]data_multi_row!$K$2:$DL$10038,_xlfn.XMATCH(_xlfn.CONCAT($E55:$I55,SUBSTITUTE($J55,$A$3,"")),[3]data_multi_row!$DL$2:$DL$10038,0),_xlfn.XMATCH(R$2,[3]data_multi_row!$K$2:$DL$2,0))</f>
        <v>5.0433726666666663E-3</v>
      </c>
      <c r="S55" cm="1">
        <f t="array" ref="S55">INDEX([3]data_multi_row!$K$2:$DL$10038,_xlfn.XMATCH(_xlfn.CONCAT($E55:$I55,SUBSTITUTE($J55,$A$3,"")),[3]data_multi_row!$DL$2:$DL$10038,0),_xlfn.XMATCH(S$2,[3]data_multi_row!$K$2:$DL$2,0))</f>
        <v>5.0433726666666663E-3</v>
      </c>
      <c r="T55" cm="1">
        <f t="array" ref="T55">INDEX([3]data_multi_row!$K$2:$DL$10038,_xlfn.XMATCH(_xlfn.CONCAT($E55:$I55,SUBSTITUTE($J55,$A$3,"")),[3]data_multi_row!$DL$2:$DL$10038,0),_xlfn.XMATCH(T$2,[3]data_multi_row!$K$2:$DL$2,0))</f>
        <v>5.0433726666666663E-3</v>
      </c>
      <c r="U55" cm="1">
        <f t="array" ref="U55">INDEX([3]data_multi_row!$K$2:$DL$10038,_xlfn.XMATCH(_xlfn.CONCAT($E55:$I55,SUBSTITUTE($J55,$A$3,"")),[3]data_multi_row!$DL$2:$DL$10038,0),_xlfn.XMATCH(U$2,[3]data_multi_row!$K$2:$DL$2,0))</f>
        <v>5.0433726666666663E-3</v>
      </c>
      <c r="V55" cm="1">
        <f t="array" ref="V55">INDEX([3]data_multi_row!$K$2:$DL$10038,_xlfn.XMATCH(_xlfn.CONCAT($E55:$I55,SUBSTITUTE($J55,$A$3,"")),[3]data_multi_row!$DL$2:$DL$10038,0),_xlfn.XMATCH(V$2,[3]data_multi_row!$K$2:$DL$2,0))</f>
        <v>5.0433726666666663E-3</v>
      </c>
      <c r="W55" cm="1">
        <f t="array" ref="W55">INDEX([3]data_multi_row!$K$2:$DL$10038,_xlfn.XMATCH(_xlfn.CONCAT($E55:$I55,SUBSTITUTE($J55,$A$3,"")),[3]data_multi_row!$DL$2:$DL$10038,0),_xlfn.XMATCH(W$2,[3]data_multi_row!$K$2:$DL$2,0))</f>
        <v>5.0433726666666663E-3</v>
      </c>
    </row>
    <row r="56" spans="1:23" x14ac:dyDescent="0.25">
      <c r="A56" t="s">
        <v>66</v>
      </c>
      <c r="B56" t="s">
        <v>5</v>
      </c>
      <c r="C56" t="s">
        <v>15</v>
      </c>
      <c r="D56" t="s">
        <v>16</v>
      </c>
      <c r="E56" t="s">
        <v>67</v>
      </c>
      <c r="F56" t="s">
        <v>67</v>
      </c>
      <c r="G56" t="s">
        <v>17</v>
      </c>
      <c r="J56" t="s">
        <v>83</v>
      </c>
      <c r="L56" t="s">
        <v>20</v>
      </c>
      <c r="M56" cm="1">
        <f t="array" ref="M56">INDEX([3]data_multi_row!$K$2:$DL$10038,_xlfn.XMATCH(_xlfn.CONCAT($E56:$I56,SUBSTITUTE($J56,$A$3,"")),[3]data_multi_row!$DL$2:$DL$10038,0),_xlfn.XMATCH(M$2,[3]data_multi_row!$K$2:$DL$2,0))</f>
        <v>1</v>
      </c>
      <c r="N56" cm="1">
        <f t="array" ref="N56">INDEX([3]data_multi_row!$K$2:$DL$10038,_xlfn.XMATCH(_xlfn.CONCAT($E56:$I56,SUBSTITUTE($J56,$A$3,"")),[3]data_multi_row!$DL$2:$DL$10038,0),_xlfn.XMATCH(N$2,[3]data_multi_row!$K$2:$DL$2,0))</f>
        <v>1</v>
      </c>
      <c r="O56" cm="1">
        <f t="array" ref="O56">INDEX([3]data_multi_row!$K$2:$DL$10038,_xlfn.XMATCH(_xlfn.CONCAT($E56:$I56,SUBSTITUTE($J56,$A$3,"")),[3]data_multi_row!$DL$2:$DL$10038,0),_xlfn.XMATCH(O$2,[3]data_multi_row!$K$2:$DL$2,0))</f>
        <v>1</v>
      </c>
      <c r="P56" cm="1">
        <f t="array" ref="P56">INDEX([3]data_multi_row!$K$2:$DL$10038,_xlfn.XMATCH(_xlfn.CONCAT($E56:$I56,SUBSTITUTE($J56,$A$3,"")),[3]data_multi_row!$DL$2:$DL$10038,0),_xlfn.XMATCH(P$2,[3]data_multi_row!$K$2:$DL$2,0))</f>
        <v>1</v>
      </c>
      <c r="Q56" cm="1">
        <f t="array" ref="Q56">INDEX([3]data_multi_row!$K$2:$DL$10038,_xlfn.XMATCH(_xlfn.CONCAT($E56:$I56,SUBSTITUTE($J56,$A$3,"")),[3]data_multi_row!$DL$2:$DL$10038,0),_xlfn.XMATCH(Q$2,[3]data_multi_row!$K$2:$DL$2,0))</f>
        <v>1</v>
      </c>
      <c r="R56" cm="1">
        <f t="array" ref="R56">INDEX([3]data_multi_row!$K$2:$DL$10038,_xlfn.XMATCH(_xlfn.CONCAT($E56:$I56,SUBSTITUTE($J56,$A$3,"")),[3]data_multi_row!$DL$2:$DL$10038,0),_xlfn.XMATCH(R$2,[3]data_multi_row!$K$2:$DL$2,0))</f>
        <v>1</v>
      </c>
      <c r="S56" cm="1">
        <f t="array" ref="S56">INDEX([3]data_multi_row!$K$2:$DL$10038,_xlfn.XMATCH(_xlfn.CONCAT($E56:$I56,SUBSTITUTE($J56,$A$3,"")),[3]data_multi_row!$DL$2:$DL$10038,0),_xlfn.XMATCH(S$2,[3]data_multi_row!$K$2:$DL$2,0))</f>
        <v>1</v>
      </c>
      <c r="T56" cm="1">
        <f t="array" ref="T56">INDEX([3]data_multi_row!$K$2:$DL$10038,_xlfn.XMATCH(_xlfn.CONCAT($E56:$I56,SUBSTITUTE($J56,$A$3,"")),[3]data_multi_row!$DL$2:$DL$10038,0),_xlfn.XMATCH(T$2,[3]data_multi_row!$K$2:$DL$2,0))</f>
        <v>1</v>
      </c>
      <c r="U56" cm="1">
        <f t="array" ref="U56">INDEX([3]data_multi_row!$K$2:$DL$10038,_xlfn.XMATCH(_xlfn.CONCAT($E56:$I56,SUBSTITUTE($J56,$A$3,"")),[3]data_multi_row!$DL$2:$DL$10038,0),_xlfn.XMATCH(U$2,[3]data_multi_row!$K$2:$DL$2,0))</f>
        <v>1</v>
      </c>
      <c r="V56" cm="1">
        <f t="array" ref="V56">INDEX([3]data_multi_row!$K$2:$DL$10038,_xlfn.XMATCH(_xlfn.CONCAT($E56:$I56,SUBSTITUTE($J56,$A$3,"")),[3]data_multi_row!$DL$2:$DL$10038,0),_xlfn.XMATCH(V$2,[3]data_multi_row!$K$2:$DL$2,0))</f>
        <v>1</v>
      </c>
      <c r="W56" cm="1">
        <f t="array" ref="W56">INDEX([3]data_multi_row!$K$2:$DL$10038,_xlfn.XMATCH(_xlfn.CONCAT($E56:$I56,SUBSTITUTE($J56,$A$3,"")),[3]data_multi_row!$DL$2:$DL$10038,0),_xlfn.XMATCH(W$2,[3]data_multi_row!$K$2:$DL$2,0))</f>
        <v>1</v>
      </c>
    </row>
    <row r="57" spans="1:23" x14ac:dyDescent="0.25">
      <c r="A57" t="s">
        <v>66</v>
      </c>
      <c r="B57" t="s">
        <v>5</v>
      </c>
      <c r="C57" t="s">
        <v>15</v>
      </c>
      <c r="D57" t="s">
        <v>16</v>
      </c>
      <c r="E57" t="s">
        <v>67</v>
      </c>
      <c r="F57" t="s">
        <v>67</v>
      </c>
      <c r="G57" t="s">
        <v>17</v>
      </c>
      <c r="J57" t="s">
        <v>84</v>
      </c>
      <c r="L57" t="s">
        <v>20</v>
      </c>
      <c r="M57" cm="1">
        <f t="array" ref="M57">INDEX([3]data_multi_row!$K$2:$DL$10038,_xlfn.XMATCH(_xlfn.CONCAT($E57:$I57,SUBSTITUTE($J57,$A$3,"")),[3]data_multi_row!$DL$2:$DL$10038,0),_xlfn.XMATCH(M$2,[3]data_multi_row!$K$2:$DL$2,0))</f>
        <v>1</v>
      </c>
      <c r="N57" cm="1">
        <f t="array" ref="N57">INDEX([3]data_multi_row!$K$2:$DL$10038,_xlfn.XMATCH(_xlfn.CONCAT($E57:$I57,SUBSTITUTE($J57,$A$3,"")),[3]data_multi_row!$DL$2:$DL$10038,0),_xlfn.XMATCH(N$2,[3]data_multi_row!$K$2:$DL$2,0))</f>
        <v>1</v>
      </c>
      <c r="O57" cm="1">
        <f t="array" ref="O57">INDEX([3]data_multi_row!$K$2:$DL$10038,_xlfn.XMATCH(_xlfn.CONCAT($E57:$I57,SUBSTITUTE($J57,$A$3,"")),[3]data_multi_row!$DL$2:$DL$10038,0),_xlfn.XMATCH(O$2,[3]data_multi_row!$K$2:$DL$2,0))</f>
        <v>1</v>
      </c>
      <c r="P57" cm="1">
        <f t="array" ref="P57">INDEX([3]data_multi_row!$K$2:$DL$10038,_xlfn.XMATCH(_xlfn.CONCAT($E57:$I57,SUBSTITUTE($J57,$A$3,"")),[3]data_multi_row!$DL$2:$DL$10038,0),_xlfn.XMATCH(P$2,[3]data_multi_row!$K$2:$DL$2,0))</f>
        <v>1</v>
      </c>
      <c r="Q57" cm="1">
        <f t="array" ref="Q57">INDEX([3]data_multi_row!$K$2:$DL$10038,_xlfn.XMATCH(_xlfn.CONCAT($E57:$I57,SUBSTITUTE($J57,$A$3,"")),[3]data_multi_row!$DL$2:$DL$10038,0),_xlfn.XMATCH(Q$2,[3]data_multi_row!$K$2:$DL$2,0))</f>
        <v>1</v>
      </c>
      <c r="R57" cm="1">
        <f t="array" ref="R57">INDEX([3]data_multi_row!$K$2:$DL$10038,_xlfn.XMATCH(_xlfn.CONCAT($E57:$I57,SUBSTITUTE($J57,$A$3,"")),[3]data_multi_row!$DL$2:$DL$10038,0),_xlfn.XMATCH(R$2,[3]data_multi_row!$K$2:$DL$2,0))</f>
        <v>1</v>
      </c>
      <c r="S57" cm="1">
        <f t="array" ref="S57">INDEX([3]data_multi_row!$K$2:$DL$10038,_xlfn.XMATCH(_xlfn.CONCAT($E57:$I57,SUBSTITUTE($J57,$A$3,"")),[3]data_multi_row!$DL$2:$DL$10038,0),_xlfn.XMATCH(S$2,[3]data_multi_row!$K$2:$DL$2,0))</f>
        <v>1</v>
      </c>
      <c r="T57" cm="1">
        <f t="array" ref="T57">INDEX([3]data_multi_row!$K$2:$DL$10038,_xlfn.XMATCH(_xlfn.CONCAT($E57:$I57,SUBSTITUTE($J57,$A$3,"")),[3]data_multi_row!$DL$2:$DL$10038,0),_xlfn.XMATCH(T$2,[3]data_multi_row!$K$2:$DL$2,0))</f>
        <v>1</v>
      </c>
      <c r="U57" cm="1">
        <f t="array" ref="U57">INDEX([3]data_multi_row!$K$2:$DL$10038,_xlfn.XMATCH(_xlfn.CONCAT($E57:$I57,SUBSTITUTE($J57,$A$3,"")),[3]data_multi_row!$DL$2:$DL$10038,0),_xlfn.XMATCH(U$2,[3]data_multi_row!$K$2:$DL$2,0))</f>
        <v>1</v>
      </c>
      <c r="V57" cm="1">
        <f t="array" ref="V57">INDEX([3]data_multi_row!$K$2:$DL$10038,_xlfn.XMATCH(_xlfn.CONCAT($E57:$I57,SUBSTITUTE($J57,$A$3,"")),[3]data_multi_row!$DL$2:$DL$10038,0),_xlfn.XMATCH(V$2,[3]data_multi_row!$K$2:$DL$2,0))</f>
        <v>1</v>
      </c>
      <c r="W57" cm="1">
        <f t="array" ref="W57">INDEX([3]data_multi_row!$K$2:$DL$10038,_xlfn.XMATCH(_xlfn.CONCAT($E57:$I57,SUBSTITUTE($J57,$A$3,"")),[3]data_multi_row!$DL$2:$DL$10038,0),_xlfn.XMATCH(W$2,[3]data_multi_row!$K$2:$DL$2,0))</f>
        <v>1</v>
      </c>
    </row>
    <row r="58" spans="1:23" x14ac:dyDescent="0.25">
      <c r="A58" t="s">
        <v>66</v>
      </c>
      <c r="B58" t="s">
        <v>5</v>
      </c>
      <c r="C58" t="s">
        <v>15</v>
      </c>
      <c r="D58" t="s">
        <v>16</v>
      </c>
      <c r="E58" t="s">
        <v>67</v>
      </c>
      <c r="F58" t="s">
        <v>67</v>
      </c>
      <c r="G58" t="s">
        <v>17</v>
      </c>
      <c r="J58" t="s">
        <v>85</v>
      </c>
      <c r="L58" t="s">
        <v>20</v>
      </c>
      <c r="M58" cm="1">
        <f t="array" ref="M58">INDEX([3]data_multi_row!$K$2:$DL$10038,_xlfn.XMATCH(_xlfn.CONCAT($C58:$I58,SUBSTITUTE($J58,$A$3,"")),[3]data_multi_row!$DL$2:$DL$10038,0),_xlfn.XMATCH(M$2,[3]data_multi_row!$K$2:$DL$2,0))</f>
        <v>1</v>
      </c>
      <c r="N58" cm="1">
        <f t="array" ref="N58">INDEX([3]data_multi_row!$K$2:$DL$10038,_xlfn.XMATCH(_xlfn.CONCAT($C58:$I58,SUBSTITUTE($J58,$A$3,"")),[3]data_multi_row!$DL$2:$DL$10038,0),_xlfn.XMATCH(N$2,[3]data_multi_row!$K$2:$DL$2,0))</f>
        <v>1</v>
      </c>
      <c r="O58" cm="1">
        <f t="array" ref="O58">INDEX([3]data_multi_row!$K$2:$DL$10038,_xlfn.XMATCH(_xlfn.CONCAT($C58:$I58,SUBSTITUTE($J58,$A$3,"")),[3]data_multi_row!$DL$2:$DL$10038,0),_xlfn.XMATCH(O$2,[3]data_multi_row!$K$2:$DL$2,0))</f>
        <v>1</v>
      </c>
      <c r="P58" cm="1">
        <f t="array" ref="P58">INDEX([3]data_multi_row!$K$2:$DL$10038,_xlfn.XMATCH(_xlfn.CONCAT($C58:$I58,SUBSTITUTE($J58,$A$3,"")),[3]data_multi_row!$DL$2:$DL$10038,0),_xlfn.XMATCH(P$2,[3]data_multi_row!$K$2:$DL$2,0))</f>
        <v>1</v>
      </c>
      <c r="Q58" cm="1">
        <f t="array" ref="Q58">INDEX([3]data_multi_row!$K$2:$DL$10038,_xlfn.XMATCH(_xlfn.CONCAT($C58:$I58,SUBSTITUTE($J58,$A$3,"")),[3]data_multi_row!$DL$2:$DL$10038,0),_xlfn.XMATCH(Q$2,[3]data_multi_row!$K$2:$DL$2,0))</f>
        <v>1</v>
      </c>
      <c r="R58" cm="1">
        <f t="array" ref="R58">INDEX([3]data_multi_row!$K$2:$DL$10038,_xlfn.XMATCH(_xlfn.CONCAT($C58:$I58,SUBSTITUTE($J58,$A$3,"")),[3]data_multi_row!$DL$2:$DL$10038,0),_xlfn.XMATCH(R$2,[3]data_multi_row!$K$2:$DL$2,0))</f>
        <v>1</v>
      </c>
      <c r="S58" cm="1">
        <f t="array" ref="S58">INDEX([3]data_multi_row!$K$2:$DL$10038,_xlfn.XMATCH(_xlfn.CONCAT($C58:$I58,SUBSTITUTE($J58,$A$3,"")),[3]data_multi_row!$DL$2:$DL$10038,0),_xlfn.XMATCH(S$2,[3]data_multi_row!$K$2:$DL$2,0))</f>
        <v>1</v>
      </c>
      <c r="T58" cm="1">
        <f t="array" ref="T58">INDEX([3]data_multi_row!$K$2:$DL$10038,_xlfn.XMATCH(_xlfn.CONCAT($C58:$I58,SUBSTITUTE($J58,$A$3,"")),[3]data_multi_row!$DL$2:$DL$10038,0),_xlfn.XMATCH(T$2,[3]data_multi_row!$K$2:$DL$2,0))</f>
        <v>1</v>
      </c>
      <c r="U58" cm="1">
        <f t="array" ref="U58">INDEX([3]data_multi_row!$K$2:$DL$10038,_xlfn.XMATCH(_xlfn.CONCAT($C58:$I58,SUBSTITUTE($J58,$A$3,"")),[3]data_multi_row!$DL$2:$DL$10038,0),_xlfn.XMATCH(U$2,[3]data_multi_row!$K$2:$DL$2,0))</f>
        <v>1</v>
      </c>
      <c r="V58" cm="1">
        <f t="array" ref="V58">INDEX([3]data_multi_row!$K$2:$DL$10038,_xlfn.XMATCH(_xlfn.CONCAT($C58:$I58,SUBSTITUTE($J58,$A$3,"")),[3]data_multi_row!$DL$2:$DL$10038,0),_xlfn.XMATCH(V$2,[3]data_multi_row!$K$2:$DL$2,0))</f>
        <v>1</v>
      </c>
      <c r="W58" cm="1">
        <f t="array" ref="W58">INDEX([3]data_multi_row!$K$2:$DL$10038,_xlfn.XMATCH(_xlfn.CONCAT($C58:$I58,SUBSTITUTE($J58,$A$3,"")),[3]data_multi_row!$DL$2:$DL$10038,0),_xlfn.XMATCH(W$2,[3]data_multi_row!$K$2:$DL$2,0))</f>
        <v>1</v>
      </c>
    </row>
    <row r="59" spans="1:23" x14ac:dyDescent="0.25">
      <c r="A59" t="s">
        <v>66</v>
      </c>
      <c r="B59" t="s">
        <v>5</v>
      </c>
      <c r="C59" t="s">
        <v>15</v>
      </c>
      <c r="D59" t="s">
        <v>16</v>
      </c>
      <c r="E59" t="s">
        <v>67</v>
      </c>
      <c r="F59" t="s">
        <v>67</v>
      </c>
      <c r="G59" t="s">
        <v>17</v>
      </c>
      <c r="J59" t="s">
        <v>86</v>
      </c>
      <c r="L59" t="s">
        <v>87</v>
      </c>
      <c r="M59" cm="1">
        <f t="array" ref="M59">INDEX([3]data_multi_row!$K$2:$DL$10038,_xlfn.XMATCH(_xlfn.CONCAT($C59:$I59,SUBSTITUTE($J59,$A$3,"")),[3]data_multi_row!$DL$2:$DL$10038,0),_xlfn.XMATCH(M$2,[3]data_multi_row!$K$2:$DL$2,0))</f>
        <v>1.057588297368862</v>
      </c>
      <c r="N59" cm="1">
        <f t="array" ref="N59">INDEX([3]data_multi_row!$K$2:$DL$10038,_xlfn.XMATCH(_xlfn.CONCAT($C59:$I59,SUBSTITUTE($J59,$A$3,"")),[3]data_multi_row!$DL$2:$DL$10038,0),_xlfn.XMATCH(N$2,[3]data_multi_row!$K$2:$DL$2,0))</f>
        <v>1.057588297368862</v>
      </c>
      <c r="O59" cm="1">
        <f t="array" ref="O59">INDEX([3]data_multi_row!$K$2:$DL$10038,_xlfn.XMATCH(_xlfn.CONCAT($C59:$I59,SUBSTITUTE($J59,$A$3,"")),[3]data_multi_row!$DL$2:$DL$10038,0),_xlfn.XMATCH(O$2,[3]data_multi_row!$K$2:$DL$2,0))</f>
        <v>1.057588297368862</v>
      </c>
      <c r="P59" cm="1">
        <f t="array" ref="P59">INDEX([3]data_multi_row!$K$2:$DL$10038,_xlfn.XMATCH(_xlfn.CONCAT($C59:$I59,SUBSTITUTE($J59,$A$3,"")),[3]data_multi_row!$DL$2:$DL$10038,0),_xlfn.XMATCH(P$2,[3]data_multi_row!$K$2:$DL$2,0))</f>
        <v>1.057588297368862</v>
      </c>
      <c r="Q59" cm="1">
        <f t="array" ref="Q59">INDEX([3]data_multi_row!$K$2:$DL$10038,_xlfn.XMATCH(_xlfn.CONCAT($C59:$I59,SUBSTITUTE($J59,$A$3,"")),[3]data_multi_row!$DL$2:$DL$10038,0),_xlfn.XMATCH(Q$2,[3]data_multi_row!$K$2:$DL$2,0))</f>
        <v>1.057588297368862</v>
      </c>
      <c r="R59" cm="1">
        <f t="array" ref="R59">INDEX([3]data_multi_row!$K$2:$DL$10038,_xlfn.XMATCH(_xlfn.CONCAT($C59:$I59,SUBSTITUTE($J59,$A$3,"")),[3]data_multi_row!$DL$2:$DL$10038,0),_xlfn.XMATCH(R$2,[3]data_multi_row!$K$2:$DL$2,0))</f>
        <v>1.057588297368862</v>
      </c>
      <c r="S59" cm="1">
        <f t="array" ref="S59">INDEX([3]data_multi_row!$K$2:$DL$10038,_xlfn.XMATCH(_xlfn.CONCAT($C59:$I59,SUBSTITUTE($J59,$A$3,"")),[3]data_multi_row!$DL$2:$DL$10038,0),_xlfn.XMATCH(S$2,[3]data_multi_row!$K$2:$DL$2,0))</f>
        <v>1.057588297368862</v>
      </c>
      <c r="T59" cm="1">
        <f t="array" ref="T59">INDEX([3]data_multi_row!$K$2:$DL$10038,_xlfn.XMATCH(_xlfn.CONCAT($C59:$I59,SUBSTITUTE($J59,$A$3,"")),[3]data_multi_row!$DL$2:$DL$10038,0),_xlfn.XMATCH(T$2,[3]data_multi_row!$K$2:$DL$2,0))</f>
        <v>1.057588297368862</v>
      </c>
      <c r="U59" cm="1">
        <f t="array" ref="U59">INDEX([3]data_multi_row!$K$2:$DL$10038,_xlfn.XMATCH(_xlfn.CONCAT($C59:$I59,SUBSTITUTE($J59,$A$3,"")),[3]data_multi_row!$DL$2:$DL$10038,0),_xlfn.XMATCH(U$2,[3]data_multi_row!$K$2:$DL$2,0))</f>
        <v>1.057588297368862</v>
      </c>
      <c r="V59" cm="1">
        <f t="array" ref="V59">INDEX([3]data_multi_row!$K$2:$DL$10038,_xlfn.XMATCH(_xlfn.CONCAT($C59:$I59,SUBSTITUTE($J59,$A$3,"")),[3]data_multi_row!$DL$2:$DL$10038,0),_xlfn.XMATCH(V$2,[3]data_multi_row!$K$2:$DL$2,0))</f>
        <v>1.057588297368862</v>
      </c>
      <c r="W59" cm="1">
        <f t="array" ref="W59">INDEX([3]data_multi_row!$K$2:$DL$10038,_xlfn.XMATCH(_xlfn.CONCAT($C59:$I59,SUBSTITUTE($J59,$A$3,"")),[3]data_multi_row!$DL$2:$DL$10038,0),_xlfn.XMATCH(W$2,[3]data_multi_row!$K$2:$DL$2,0))</f>
        <v>1.057588297368862</v>
      </c>
    </row>
    <row r="60" spans="1:23" x14ac:dyDescent="0.25">
      <c r="A60" t="s">
        <v>66</v>
      </c>
      <c r="B60" t="s">
        <v>5</v>
      </c>
      <c r="C60" t="s">
        <v>15</v>
      </c>
      <c r="D60" t="s">
        <v>16</v>
      </c>
      <c r="E60" t="s">
        <v>67</v>
      </c>
      <c r="F60" t="s">
        <v>88</v>
      </c>
      <c r="G60" t="s">
        <v>6</v>
      </c>
    </row>
    <row r="61" spans="1:23" x14ac:dyDescent="0.25">
      <c r="A61" t="s">
        <v>66</v>
      </c>
      <c r="B61" t="s">
        <v>5</v>
      </c>
      <c r="C61" t="s">
        <v>15</v>
      </c>
      <c r="D61" t="s">
        <v>16</v>
      </c>
      <c r="E61" t="s">
        <v>67</v>
      </c>
      <c r="F61" t="s">
        <v>88</v>
      </c>
      <c r="G61" t="s">
        <v>72</v>
      </c>
      <c r="L61" t="s">
        <v>73</v>
      </c>
      <c r="M61" cm="1">
        <f t="array" ref="M61">INDEX([3]data!$K$1:$AM$500,_xlfn.XMATCH(_xlfn.CONCAT($E61:$F61),[3]data!$AM$1:$AM$500),_xlfn.XMATCH($G61,[3]data!$K$1:$AM$1))</f>
        <v>2010</v>
      </c>
      <c r="N61">
        <f t="shared" ref="N61:W63" si="3">M61</f>
        <v>2010</v>
      </c>
      <c r="O61">
        <f t="shared" si="3"/>
        <v>2010</v>
      </c>
      <c r="P61">
        <f t="shared" si="3"/>
        <v>2010</v>
      </c>
      <c r="Q61">
        <f t="shared" si="3"/>
        <v>2010</v>
      </c>
      <c r="R61">
        <f t="shared" si="3"/>
        <v>2010</v>
      </c>
      <c r="S61">
        <f t="shared" si="3"/>
        <v>2010</v>
      </c>
      <c r="T61">
        <f t="shared" si="3"/>
        <v>2010</v>
      </c>
      <c r="U61">
        <f t="shared" si="3"/>
        <v>2010</v>
      </c>
      <c r="V61">
        <f t="shared" si="3"/>
        <v>2010</v>
      </c>
      <c r="W61">
        <f t="shared" si="3"/>
        <v>2010</v>
      </c>
    </row>
    <row r="62" spans="1:23" x14ac:dyDescent="0.25">
      <c r="A62" t="s">
        <v>66</v>
      </c>
      <c r="B62" t="s">
        <v>5</v>
      </c>
      <c r="C62" t="s">
        <v>15</v>
      </c>
      <c r="D62" t="s">
        <v>16</v>
      </c>
      <c r="E62" t="s">
        <v>67</v>
      </c>
      <c r="F62" t="s">
        <v>88</v>
      </c>
      <c r="G62" t="s">
        <v>74</v>
      </c>
      <c r="L62" t="s">
        <v>73</v>
      </c>
      <c r="M62" cm="1">
        <f t="array" ref="M62">INDEX([3]data!$K$1:$AM$500,_xlfn.XMATCH(_xlfn.CONCAT($E62:$F62),[3]data!$AM$1:$AM$500),_xlfn.XMATCH($G62,[3]data!$K$1:$AM$1))</f>
        <v>2101</v>
      </c>
      <c r="N62">
        <f t="shared" si="3"/>
        <v>2101</v>
      </c>
      <c r="O62">
        <f t="shared" si="3"/>
        <v>2101</v>
      </c>
      <c r="P62">
        <f t="shared" si="3"/>
        <v>2101</v>
      </c>
      <c r="Q62">
        <f t="shared" si="3"/>
        <v>2101</v>
      </c>
      <c r="R62">
        <f t="shared" si="3"/>
        <v>2101</v>
      </c>
      <c r="S62">
        <f t="shared" si="3"/>
        <v>2101</v>
      </c>
      <c r="T62">
        <f t="shared" si="3"/>
        <v>2101</v>
      </c>
      <c r="U62">
        <f t="shared" si="3"/>
        <v>2101</v>
      </c>
      <c r="V62">
        <f t="shared" si="3"/>
        <v>2101</v>
      </c>
      <c r="W62">
        <f t="shared" si="3"/>
        <v>2101</v>
      </c>
    </row>
    <row r="63" spans="1:23" x14ac:dyDescent="0.25">
      <c r="A63" t="s">
        <v>66</v>
      </c>
      <c r="B63" t="s">
        <v>5</v>
      </c>
      <c r="C63" t="s">
        <v>15</v>
      </c>
      <c r="D63" t="s">
        <v>16</v>
      </c>
      <c r="E63" t="s">
        <v>67</v>
      </c>
      <c r="F63" t="s">
        <v>88</v>
      </c>
      <c r="G63" t="s">
        <v>75</v>
      </c>
      <c r="L63" t="s">
        <v>76</v>
      </c>
      <c r="M63" cm="1">
        <f t="array" ref="M63">INDEX([3]data!$K$1:$AM$500,_xlfn.XMATCH(_xlfn.CONCAT($E63:$F63),[3]data!$AM$1:$AM$500),_xlfn.XMATCH($G63,[3]data!$K$1:$AM$1))</f>
        <v>25</v>
      </c>
      <c r="N63">
        <f t="shared" si="3"/>
        <v>25</v>
      </c>
      <c r="O63">
        <f t="shared" si="3"/>
        <v>25</v>
      </c>
      <c r="P63">
        <f t="shared" si="3"/>
        <v>25</v>
      </c>
      <c r="Q63">
        <f t="shared" si="3"/>
        <v>25</v>
      </c>
      <c r="R63">
        <f t="shared" si="3"/>
        <v>25</v>
      </c>
      <c r="S63">
        <f t="shared" si="3"/>
        <v>25</v>
      </c>
      <c r="T63">
        <f t="shared" si="3"/>
        <v>25</v>
      </c>
      <c r="U63">
        <f t="shared" si="3"/>
        <v>25</v>
      </c>
      <c r="V63">
        <f t="shared" si="3"/>
        <v>25</v>
      </c>
      <c r="W63">
        <f t="shared" si="3"/>
        <v>25</v>
      </c>
    </row>
    <row r="64" spans="1:23" x14ac:dyDescent="0.25">
      <c r="A64" t="s">
        <v>66</v>
      </c>
      <c r="B64" t="s">
        <v>5</v>
      </c>
      <c r="C64" t="s">
        <v>15</v>
      </c>
      <c r="D64" t="s">
        <v>16</v>
      </c>
      <c r="E64" t="s">
        <v>67</v>
      </c>
      <c r="F64" t="s">
        <v>88</v>
      </c>
      <c r="G64" t="s">
        <v>77</v>
      </c>
      <c r="L64" t="s">
        <v>70</v>
      </c>
      <c r="M64" cm="1">
        <f t="array" ref="M64">INDEX([3]data!$K$1:$AM$500,_xlfn.XMATCH(_xlfn.CONCAT($E64:$F64),[3]data!$AM$1:$AM$500),_xlfn.XMATCH($C64&amp;$G64,[3]data!$K$1:$AM$1))</f>
        <v>0.4</v>
      </c>
    </row>
    <row r="65" spans="1:23" x14ac:dyDescent="0.25">
      <c r="A65" t="s">
        <v>66</v>
      </c>
      <c r="B65" t="s">
        <v>5</v>
      </c>
      <c r="C65" t="s">
        <v>15</v>
      </c>
      <c r="D65" t="s">
        <v>16</v>
      </c>
      <c r="E65" t="s">
        <v>67</v>
      </c>
      <c r="F65" t="s">
        <v>88</v>
      </c>
      <c r="G65" t="s">
        <v>78</v>
      </c>
      <c r="L65" t="s">
        <v>20</v>
      </c>
      <c r="M65" cm="1">
        <f t="array" ref="M65">INDEX([3]data!$K$1:$AM$500,_xlfn.XMATCH(_xlfn.CONCAT($E65:$F65),[3]data!$AM$1:$AM$500),_xlfn.XMATCH($G65,[3]data!$K$1:$AM$1))</f>
        <v>1</v>
      </c>
      <c r="N65">
        <f t="shared" ref="N65:W67" si="4">M65</f>
        <v>1</v>
      </c>
      <c r="O65">
        <f t="shared" si="4"/>
        <v>1</v>
      </c>
      <c r="P65">
        <f t="shared" si="4"/>
        <v>1</v>
      </c>
      <c r="Q65">
        <f t="shared" si="4"/>
        <v>1</v>
      </c>
      <c r="R65">
        <f t="shared" si="4"/>
        <v>1</v>
      </c>
      <c r="S65">
        <f t="shared" si="4"/>
        <v>1</v>
      </c>
      <c r="T65">
        <f t="shared" si="4"/>
        <v>1</v>
      </c>
      <c r="U65">
        <f t="shared" si="4"/>
        <v>1</v>
      </c>
      <c r="V65">
        <f t="shared" si="4"/>
        <v>1</v>
      </c>
      <c r="W65">
        <f t="shared" si="4"/>
        <v>1</v>
      </c>
    </row>
    <row r="66" spans="1:23" x14ac:dyDescent="0.25">
      <c r="A66" t="s">
        <v>66</v>
      </c>
      <c r="B66" t="s">
        <v>5</v>
      </c>
      <c r="C66" t="s">
        <v>15</v>
      </c>
      <c r="D66" t="s">
        <v>16</v>
      </c>
      <c r="E66" t="s">
        <v>67</v>
      </c>
      <c r="F66" t="s">
        <v>88</v>
      </c>
      <c r="G66" t="s">
        <v>79</v>
      </c>
      <c r="L66" t="s">
        <v>80</v>
      </c>
      <c r="M66" cm="1">
        <f t="array" ref="M66">INDEX([3]data!$K$1:$AM$500,_xlfn.XMATCH(_xlfn.CONCAT($E66:$F66),[3]data!$AM$1:$AM$500),_xlfn.XMATCH($G66,[3]data!$K$1:$AM$1))</f>
        <v>130</v>
      </c>
      <c r="N66">
        <f t="shared" si="4"/>
        <v>130</v>
      </c>
      <c r="O66">
        <f t="shared" si="4"/>
        <v>130</v>
      </c>
      <c r="P66">
        <f t="shared" si="4"/>
        <v>130</v>
      </c>
      <c r="Q66">
        <f t="shared" si="4"/>
        <v>130</v>
      </c>
      <c r="R66">
        <f t="shared" si="4"/>
        <v>130</v>
      </c>
      <c r="S66">
        <f t="shared" si="4"/>
        <v>130</v>
      </c>
      <c r="T66">
        <f t="shared" si="4"/>
        <v>130</v>
      </c>
      <c r="U66">
        <f t="shared" si="4"/>
        <v>130</v>
      </c>
      <c r="V66">
        <f t="shared" si="4"/>
        <v>130</v>
      </c>
      <c r="W66">
        <f t="shared" si="4"/>
        <v>130</v>
      </c>
    </row>
    <row r="67" spans="1:23" x14ac:dyDescent="0.25">
      <c r="A67" t="s">
        <v>66</v>
      </c>
      <c r="B67" t="s">
        <v>5</v>
      </c>
      <c r="C67" t="s">
        <v>15</v>
      </c>
      <c r="D67" t="s">
        <v>16</v>
      </c>
      <c r="E67" t="s">
        <v>67</v>
      </c>
      <c r="F67" t="s">
        <v>88</v>
      </c>
      <c r="G67" t="s">
        <v>81</v>
      </c>
      <c r="L67" t="s">
        <v>80</v>
      </c>
      <c r="M67" cm="1">
        <f t="array" ref="M67">INDEX([3]data!$K$1:$AM$500,_xlfn.XMATCH(_xlfn.CONCAT($E67:$F67),[3]data!$AM$1:$AM$500),_xlfn.XMATCH($G67,[3]data!$K$1:$AM$1))</f>
        <v>1.08153930685981</v>
      </c>
      <c r="N67">
        <f t="shared" si="4"/>
        <v>1.08153930685981</v>
      </c>
      <c r="O67">
        <f t="shared" si="4"/>
        <v>1.08153930685981</v>
      </c>
      <c r="P67">
        <f t="shared" si="4"/>
        <v>1.08153930685981</v>
      </c>
      <c r="Q67">
        <f t="shared" si="4"/>
        <v>1.08153930685981</v>
      </c>
      <c r="R67">
        <f t="shared" si="4"/>
        <v>1.08153930685981</v>
      </c>
      <c r="S67">
        <f t="shared" si="4"/>
        <v>1.08153930685981</v>
      </c>
      <c r="T67">
        <f t="shared" si="4"/>
        <v>1.08153930685981</v>
      </c>
      <c r="U67">
        <f t="shared" si="4"/>
        <v>1.08153930685981</v>
      </c>
      <c r="V67">
        <f t="shared" si="4"/>
        <v>1.08153930685981</v>
      </c>
      <c r="W67">
        <f t="shared" si="4"/>
        <v>1.08153930685981</v>
      </c>
    </row>
    <row r="68" spans="1:23" x14ac:dyDescent="0.25">
      <c r="A68" t="s">
        <v>66</v>
      </c>
      <c r="B68" t="s">
        <v>5</v>
      </c>
      <c r="C68" t="s">
        <v>15</v>
      </c>
      <c r="D68" t="s">
        <v>16</v>
      </c>
      <c r="E68" t="s">
        <v>67</v>
      </c>
      <c r="F68" t="s">
        <v>88</v>
      </c>
      <c r="G68" t="s">
        <v>17</v>
      </c>
      <c r="J68" t="s">
        <v>82</v>
      </c>
      <c r="L68" t="s">
        <v>51</v>
      </c>
      <c r="M68" cm="1">
        <f t="array" ref="M68">INDEX([3]data_multi_row!$K$2:$DL$10038,_xlfn.XMATCH(_xlfn.CONCAT($E68:$I68,SUBSTITUTE($J68,$A$3,"")),[3]data_multi_row!$DL$2:$DL$10038,0),_xlfn.XMATCH(M$2,[3]data_multi_row!$K$2:$DL$2,0))</f>
        <v>3.2000000000000002E-3</v>
      </c>
      <c r="N68" cm="1">
        <f t="array" ref="N68">INDEX([3]data_multi_row!$K$2:$DL$10038,_xlfn.XMATCH(_xlfn.CONCAT($E68:$I68,SUBSTITUTE($J68,$A$3,"")),[3]data_multi_row!$DL$2:$DL$10038,0),_xlfn.XMATCH(N$2,[3]data_multi_row!$K$2:$DL$2,0))</f>
        <v>1.4198570000000001E-3</v>
      </c>
      <c r="O68" cm="1">
        <f t="array" ref="O68">INDEX([3]data_multi_row!$K$2:$DL$10038,_xlfn.XMATCH(_xlfn.CONCAT($E68:$I68,SUBSTITUTE($J68,$A$3,"")),[3]data_multi_row!$DL$2:$DL$10038,0),_xlfn.XMATCH(O$2,[3]data_multi_row!$K$2:$DL$2,0))</f>
        <v>6.299980938903124E-4</v>
      </c>
      <c r="P68" cm="1">
        <f t="array" ref="P68">INDEX([3]data_multi_row!$K$2:$DL$10038,_xlfn.XMATCH(_xlfn.CONCAT($E68:$I68,SUBSTITUTE($J68,$A$3,"")),[3]data_multi_row!$DL$2:$DL$10038,0),_xlfn.XMATCH(P$2,[3]data_multi_row!$K$2:$DL$2,0))</f>
        <v>6.299980938903124E-4</v>
      </c>
      <c r="Q68" cm="1">
        <f t="array" ref="Q68">INDEX([3]data_multi_row!$K$2:$DL$10038,_xlfn.XMATCH(_xlfn.CONCAT($E68:$I68,SUBSTITUTE($J68,$A$3,"")),[3]data_multi_row!$DL$2:$DL$10038,0),_xlfn.XMATCH(Q$2,[3]data_multi_row!$K$2:$DL$2,0))</f>
        <v>6.299980938903124E-4</v>
      </c>
      <c r="R68" cm="1">
        <f t="array" ref="R68">INDEX([3]data_multi_row!$K$2:$DL$10038,_xlfn.XMATCH(_xlfn.CONCAT($E68:$I68,SUBSTITUTE($J68,$A$3,"")),[3]data_multi_row!$DL$2:$DL$10038,0),_xlfn.XMATCH(R$2,[3]data_multi_row!$K$2:$DL$2,0))</f>
        <v>6.299980938903124E-4</v>
      </c>
      <c r="S68" cm="1">
        <f t="array" ref="S68">INDEX([3]data_multi_row!$K$2:$DL$10038,_xlfn.XMATCH(_xlfn.CONCAT($E68:$I68,SUBSTITUTE($J68,$A$3,"")),[3]data_multi_row!$DL$2:$DL$10038,0),_xlfn.XMATCH(S$2,[3]data_multi_row!$K$2:$DL$2,0))</f>
        <v>6.299980938903124E-4</v>
      </c>
      <c r="T68" cm="1">
        <f t="array" ref="T68">INDEX([3]data_multi_row!$K$2:$DL$10038,_xlfn.XMATCH(_xlfn.CONCAT($E68:$I68,SUBSTITUTE($J68,$A$3,"")),[3]data_multi_row!$DL$2:$DL$10038,0),_xlfn.XMATCH(T$2,[3]data_multi_row!$K$2:$DL$2,0))</f>
        <v>6.299980938903124E-4</v>
      </c>
      <c r="U68" cm="1">
        <f t="array" ref="U68">INDEX([3]data_multi_row!$K$2:$DL$10038,_xlfn.XMATCH(_xlfn.CONCAT($E68:$I68,SUBSTITUTE($J68,$A$3,"")),[3]data_multi_row!$DL$2:$DL$10038,0),_xlfn.XMATCH(U$2,[3]data_multi_row!$K$2:$DL$2,0))</f>
        <v>6.299980938903124E-4</v>
      </c>
      <c r="V68" cm="1">
        <f t="array" ref="V68">INDEX([3]data_multi_row!$K$2:$DL$10038,_xlfn.XMATCH(_xlfn.CONCAT($E68:$I68,SUBSTITUTE($J68,$A$3,"")),[3]data_multi_row!$DL$2:$DL$10038,0),_xlfn.XMATCH(V$2,[3]data_multi_row!$K$2:$DL$2,0))</f>
        <v>6.299980938903124E-4</v>
      </c>
      <c r="W68" cm="1">
        <f t="array" ref="W68">INDEX([3]data_multi_row!$K$2:$DL$10038,_xlfn.XMATCH(_xlfn.CONCAT($E68:$I68,SUBSTITUTE($J68,$A$3,"")),[3]data_multi_row!$DL$2:$DL$10038,0),_xlfn.XMATCH(W$2,[3]data_multi_row!$K$2:$DL$2,0))</f>
        <v>6.299980938903124E-4</v>
      </c>
    </row>
    <row r="69" spans="1:23" x14ac:dyDescent="0.25">
      <c r="A69" t="s">
        <v>66</v>
      </c>
      <c r="B69" t="s">
        <v>5</v>
      </c>
      <c r="C69" t="s">
        <v>15</v>
      </c>
      <c r="D69" t="s">
        <v>16</v>
      </c>
      <c r="E69" t="s">
        <v>67</v>
      </c>
      <c r="F69" t="s">
        <v>88</v>
      </c>
      <c r="G69" t="s">
        <v>17</v>
      </c>
      <c r="J69" t="s">
        <v>49</v>
      </c>
      <c r="L69" t="s">
        <v>51</v>
      </c>
      <c r="M69" cm="1">
        <f t="array" ref="M69">INDEX([3]data_multi_row!$K$2:$DL$10038,_xlfn.XMATCH(_xlfn.CONCAT($E69:$I69,SUBSTITUTE($J69,$A$3,"")),[3]data_multi_row!$DL$2:$DL$10038,0),_xlfn.XMATCH(M$2,[3]data_multi_row!$K$2:$DL$2,0))</f>
        <v>0.25200000000000006</v>
      </c>
      <c r="N69" cm="1">
        <f t="array" ref="N69">INDEX([3]data_multi_row!$K$2:$DL$10038,_xlfn.XMATCH(_xlfn.CONCAT($E69:$I69,SUBSTITUTE($J69,$A$3,"")),[3]data_multi_row!$DL$2:$DL$10038,0),_xlfn.XMATCH(N$2,[3]data_multi_row!$K$2:$DL$2,0))</f>
        <v>0.25200000000000006</v>
      </c>
      <c r="O69" cm="1">
        <f t="array" ref="O69">INDEX([3]data_multi_row!$K$2:$DL$10038,_xlfn.XMATCH(_xlfn.CONCAT($E69:$I69,SUBSTITUTE($J69,$A$3,"")),[3]data_multi_row!$DL$2:$DL$10038,0),_xlfn.XMATCH(O$2,[3]data_multi_row!$K$2:$DL$2,0))</f>
        <v>0.25200000000000006</v>
      </c>
      <c r="P69" cm="1">
        <f t="array" ref="P69">INDEX([3]data_multi_row!$K$2:$DL$10038,_xlfn.XMATCH(_xlfn.CONCAT($E69:$I69,SUBSTITUTE($J69,$A$3,"")),[3]data_multi_row!$DL$2:$DL$10038,0),_xlfn.XMATCH(P$2,[3]data_multi_row!$K$2:$DL$2,0))</f>
        <v>0.25200000000000006</v>
      </c>
      <c r="Q69" cm="1">
        <f t="array" ref="Q69">INDEX([3]data_multi_row!$K$2:$DL$10038,_xlfn.XMATCH(_xlfn.CONCAT($E69:$I69,SUBSTITUTE($J69,$A$3,"")),[3]data_multi_row!$DL$2:$DL$10038,0),_xlfn.XMATCH(Q$2,[3]data_multi_row!$K$2:$DL$2,0))</f>
        <v>0.25200000000000006</v>
      </c>
      <c r="R69" cm="1">
        <f t="array" ref="R69">INDEX([3]data_multi_row!$K$2:$DL$10038,_xlfn.XMATCH(_xlfn.CONCAT($E69:$I69,SUBSTITUTE($J69,$A$3,"")),[3]data_multi_row!$DL$2:$DL$10038,0),_xlfn.XMATCH(R$2,[3]data_multi_row!$K$2:$DL$2,0))</f>
        <v>0.25200000000000006</v>
      </c>
      <c r="S69" cm="1">
        <f t="array" ref="S69">INDEX([3]data_multi_row!$K$2:$DL$10038,_xlfn.XMATCH(_xlfn.CONCAT($E69:$I69,SUBSTITUTE($J69,$A$3,"")),[3]data_multi_row!$DL$2:$DL$10038,0),_xlfn.XMATCH(S$2,[3]data_multi_row!$K$2:$DL$2,0))</f>
        <v>0.25200000000000006</v>
      </c>
      <c r="T69" cm="1">
        <f t="array" ref="T69">INDEX([3]data_multi_row!$K$2:$DL$10038,_xlfn.XMATCH(_xlfn.CONCAT($E69:$I69,SUBSTITUTE($J69,$A$3,"")),[3]data_multi_row!$DL$2:$DL$10038,0),_xlfn.XMATCH(T$2,[3]data_multi_row!$K$2:$DL$2,0))</f>
        <v>0.25200000000000006</v>
      </c>
      <c r="U69" cm="1">
        <f t="array" ref="U69">INDEX([3]data_multi_row!$K$2:$DL$10038,_xlfn.XMATCH(_xlfn.CONCAT($E69:$I69,SUBSTITUTE($J69,$A$3,"")),[3]data_multi_row!$DL$2:$DL$10038,0),_xlfn.XMATCH(U$2,[3]data_multi_row!$K$2:$DL$2,0))</f>
        <v>0.25200000000000006</v>
      </c>
      <c r="V69" cm="1">
        <f t="array" ref="V69">INDEX([3]data_multi_row!$K$2:$DL$10038,_xlfn.XMATCH(_xlfn.CONCAT($E69:$I69,SUBSTITUTE($J69,$A$3,"")),[3]data_multi_row!$DL$2:$DL$10038,0),_xlfn.XMATCH(V$2,[3]data_multi_row!$K$2:$DL$2,0))</f>
        <v>0.25200000000000006</v>
      </c>
      <c r="W69" cm="1">
        <f t="array" ref="W69">INDEX([3]data_multi_row!$K$2:$DL$10038,_xlfn.XMATCH(_xlfn.CONCAT($E69:$I69,SUBSTITUTE($J69,$A$3,"")),[3]data_multi_row!$DL$2:$DL$10038,0),_xlfn.XMATCH(W$2,[3]data_multi_row!$K$2:$DL$2,0))</f>
        <v>0.25200000000000006</v>
      </c>
    </row>
    <row r="70" spans="1:23" x14ac:dyDescent="0.25">
      <c r="A70" t="s">
        <v>66</v>
      </c>
      <c r="B70" t="s">
        <v>5</v>
      </c>
      <c r="C70" t="s">
        <v>15</v>
      </c>
      <c r="D70" t="s">
        <v>16</v>
      </c>
      <c r="E70" t="s">
        <v>67</v>
      </c>
      <c r="F70" t="s">
        <v>88</v>
      </c>
      <c r="G70" t="s">
        <v>17</v>
      </c>
      <c r="J70" t="s">
        <v>31</v>
      </c>
      <c r="L70" t="s">
        <v>51</v>
      </c>
      <c r="M70" cm="1">
        <f t="array" ref="M70">INDEX([3]data_multi_row!$K$2:$DL$10038,_xlfn.XMATCH(_xlfn.CONCAT($E70:$I70,SUBSTITUTE($J70,$A$3,"")),[3]data_multi_row!$DL$2:$DL$10038,0),_xlfn.XMATCH(M$2,[3]data_multi_row!$K$2:$DL$2,0))</f>
        <v>3.7825293333333333E-3</v>
      </c>
      <c r="N70" cm="1">
        <f t="array" ref="N70">INDEX([3]data_multi_row!$K$2:$DL$10038,_xlfn.XMATCH(_xlfn.CONCAT($E70:$I70,SUBSTITUTE($J70,$A$3,"")),[3]data_multi_row!$DL$2:$DL$10038,0),_xlfn.XMATCH(N$2,[3]data_multi_row!$K$2:$DL$2,0))</f>
        <v>3.7825293333333333E-3</v>
      </c>
      <c r="O70" cm="1">
        <f t="array" ref="O70">INDEX([3]data_multi_row!$K$2:$DL$10038,_xlfn.XMATCH(_xlfn.CONCAT($E70:$I70,SUBSTITUTE($J70,$A$3,"")),[3]data_multi_row!$DL$2:$DL$10038,0),_xlfn.XMATCH(O$2,[3]data_multi_row!$K$2:$DL$2,0))</f>
        <v>3.7825293333333333E-3</v>
      </c>
      <c r="P70" cm="1">
        <f t="array" ref="P70">INDEX([3]data_multi_row!$K$2:$DL$10038,_xlfn.XMATCH(_xlfn.CONCAT($E70:$I70,SUBSTITUTE($J70,$A$3,"")),[3]data_multi_row!$DL$2:$DL$10038,0),_xlfn.XMATCH(P$2,[3]data_multi_row!$K$2:$DL$2,0))</f>
        <v>3.7825293333333333E-3</v>
      </c>
      <c r="Q70" cm="1">
        <f t="array" ref="Q70">INDEX([3]data_multi_row!$K$2:$DL$10038,_xlfn.XMATCH(_xlfn.CONCAT($E70:$I70,SUBSTITUTE($J70,$A$3,"")),[3]data_multi_row!$DL$2:$DL$10038,0),_xlfn.XMATCH(Q$2,[3]data_multi_row!$K$2:$DL$2,0))</f>
        <v>3.7825293333333333E-3</v>
      </c>
      <c r="R70" cm="1">
        <f t="array" ref="R70">INDEX([3]data_multi_row!$K$2:$DL$10038,_xlfn.XMATCH(_xlfn.CONCAT($E70:$I70,SUBSTITUTE($J70,$A$3,"")),[3]data_multi_row!$DL$2:$DL$10038,0),_xlfn.XMATCH(R$2,[3]data_multi_row!$K$2:$DL$2,0))</f>
        <v>3.7825293333333333E-3</v>
      </c>
      <c r="S70" cm="1">
        <f t="array" ref="S70">INDEX([3]data_multi_row!$K$2:$DL$10038,_xlfn.XMATCH(_xlfn.CONCAT($E70:$I70,SUBSTITUTE($J70,$A$3,"")),[3]data_multi_row!$DL$2:$DL$10038,0),_xlfn.XMATCH(S$2,[3]data_multi_row!$K$2:$DL$2,0))</f>
        <v>3.7825293333333333E-3</v>
      </c>
      <c r="T70" cm="1">
        <f t="array" ref="T70">INDEX([3]data_multi_row!$K$2:$DL$10038,_xlfn.XMATCH(_xlfn.CONCAT($E70:$I70,SUBSTITUTE($J70,$A$3,"")),[3]data_multi_row!$DL$2:$DL$10038,0),_xlfn.XMATCH(T$2,[3]data_multi_row!$K$2:$DL$2,0))</f>
        <v>3.7825293333333333E-3</v>
      </c>
      <c r="U70" cm="1">
        <f t="array" ref="U70">INDEX([3]data_multi_row!$K$2:$DL$10038,_xlfn.XMATCH(_xlfn.CONCAT($E70:$I70,SUBSTITUTE($J70,$A$3,"")),[3]data_multi_row!$DL$2:$DL$10038,0),_xlfn.XMATCH(U$2,[3]data_multi_row!$K$2:$DL$2,0))</f>
        <v>3.7825293333333333E-3</v>
      </c>
      <c r="V70" cm="1">
        <f t="array" ref="V70">INDEX([3]data_multi_row!$K$2:$DL$10038,_xlfn.XMATCH(_xlfn.CONCAT($E70:$I70,SUBSTITUTE($J70,$A$3,"")),[3]data_multi_row!$DL$2:$DL$10038,0),_xlfn.XMATCH(V$2,[3]data_multi_row!$K$2:$DL$2,0))</f>
        <v>3.7825293333333333E-3</v>
      </c>
      <c r="W70" cm="1">
        <f t="array" ref="W70">INDEX([3]data_multi_row!$K$2:$DL$10038,_xlfn.XMATCH(_xlfn.CONCAT($E70:$I70,SUBSTITUTE($J70,$A$3,"")),[3]data_multi_row!$DL$2:$DL$10038,0),_xlfn.XMATCH(W$2,[3]data_multi_row!$K$2:$DL$2,0))</f>
        <v>3.7825293333333333E-3</v>
      </c>
    </row>
    <row r="71" spans="1:23" x14ac:dyDescent="0.25">
      <c r="A71" t="s">
        <v>66</v>
      </c>
      <c r="B71" t="s">
        <v>5</v>
      </c>
      <c r="C71" t="s">
        <v>15</v>
      </c>
      <c r="D71" t="s">
        <v>16</v>
      </c>
      <c r="E71" t="s">
        <v>67</v>
      </c>
      <c r="F71" t="s">
        <v>88</v>
      </c>
      <c r="G71" t="s">
        <v>17</v>
      </c>
      <c r="J71" t="s">
        <v>83</v>
      </c>
      <c r="L71" t="s">
        <v>20</v>
      </c>
      <c r="M71" cm="1">
        <f t="array" ref="M71">INDEX([3]data_multi_row!$K$2:$DL$10038,_xlfn.XMATCH(_xlfn.CONCAT($E71:$I71,SUBSTITUTE($J71,$A$3,"")),[3]data_multi_row!$DL$2:$DL$10038,0),_xlfn.XMATCH(M$2,[3]data_multi_row!$K$2:$DL$2,0))</f>
        <v>1</v>
      </c>
      <c r="N71" cm="1">
        <f t="array" ref="N71">INDEX([3]data_multi_row!$K$2:$DL$10038,_xlfn.XMATCH(_xlfn.CONCAT($E71:$I71,SUBSTITUTE($J71,$A$3,"")),[3]data_multi_row!$DL$2:$DL$10038,0),_xlfn.XMATCH(N$2,[3]data_multi_row!$K$2:$DL$2,0))</f>
        <v>1</v>
      </c>
      <c r="O71" cm="1">
        <f t="array" ref="O71">INDEX([3]data_multi_row!$K$2:$DL$10038,_xlfn.XMATCH(_xlfn.CONCAT($E71:$I71,SUBSTITUTE($J71,$A$3,"")),[3]data_multi_row!$DL$2:$DL$10038,0),_xlfn.XMATCH(O$2,[3]data_multi_row!$K$2:$DL$2,0))</f>
        <v>1</v>
      </c>
      <c r="P71" cm="1">
        <f t="array" ref="P71">INDEX([3]data_multi_row!$K$2:$DL$10038,_xlfn.XMATCH(_xlfn.CONCAT($E71:$I71,SUBSTITUTE($J71,$A$3,"")),[3]data_multi_row!$DL$2:$DL$10038,0),_xlfn.XMATCH(P$2,[3]data_multi_row!$K$2:$DL$2,0))</f>
        <v>1</v>
      </c>
      <c r="Q71" cm="1">
        <f t="array" ref="Q71">INDEX([3]data_multi_row!$K$2:$DL$10038,_xlfn.XMATCH(_xlfn.CONCAT($E71:$I71,SUBSTITUTE($J71,$A$3,"")),[3]data_multi_row!$DL$2:$DL$10038,0),_xlfn.XMATCH(Q$2,[3]data_multi_row!$K$2:$DL$2,0))</f>
        <v>1</v>
      </c>
      <c r="R71" cm="1">
        <f t="array" ref="R71">INDEX([3]data_multi_row!$K$2:$DL$10038,_xlfn.XMATCH(_xlfn.CONCAT($E71:$I71,SUBSTITUTE($J71,$A$3,"")),[3]data_multi_row!$DL$2:$DL$10038,0),_xlfn.XMATCH(R$2,[3]data_multi_row!$K$2:$DL$2,0))</f>
        <v>1</v>
      </c>
      <c r="S71" cm="1">
        <f t="array" ref="S71">INDEX([3]data_multi_row!$K$2:$DL$10038,_xlfn.XMATCH(_xlfn.CONCAT($E71:$I71,SUBSTITUTE($J71,$A$3,"")),[3]data_multi_row!$DL$2:$DL$10038,0),_xlfn.XMATCH(S$2,[3]data_multi_row!$K$2:$DL$2,0))</f>
        <v>1</v>
      </c>
      <c r="T71" cm="1">
        <f t="array" ref="T71">INDEX([3]data_multi_row!$K$2:$DL$10038,_xlfn.XMATCH(_xlfn.CONCAT($E71:$I71,SUBSTITUTE($J71,$A$3,"")),[3]data_multi_row!$DL$2:$DL$10038,0),_xlfn.XMATCH(T$2,[3]data_multi_row!$K$2:$DL$2,0))</f>
        <v>1</v>
      </c>
      <c r="U71" cm="1">
        <f t="array" ref="U71">INDEX([3]data_multi_row!$K$2:$DL$10038,_xlfn.XMATCH(_xlfn.CONCAT($E71:$I71,SUBSTITUTE($J71,$A$3,"")),[3]data_multi_row!$DL$2:$DL$10038,0),_xlfn.XMATCH(U$2,[3]data_multi_row!$K$2:$DL$2,0))</f>
        <v>1</v>
      </c>
      <c r="V71" cm="1">
        <f t="array" ref="V71">INDEX([3]data_multi_row!$K$2:$DL$10038,_xlfn.XMATCH(_xlfn.CONCAT($E71:$I71,SUBSTITUTE($J71,$A$3,"")),[3]data_multi_row!$DL$2:$DL$10038,0),_xlfn.XMATCH(V$2,[3]data_multi_row!$K$2:$DL$2,0))</f>
        <v>1</v>
      </c>
      <c r="W71" cm="1">
        <f t="array" ref="W71">INDEX([3]data_multi_row!$K$2:$DL$10038,_xlfn.XMATCH(_xlfn.CONCAT($E71:$I71,SUBSTITUTE($J71,$A$3,"")),[3]data_multi_row!$DL$2:$DL$10038,0),_xlfn.XMATCH(W$2,[3]data_multi_row!$K$2:$DL$2,0))</f>
        <v>1</v>
      </c>
    </row>
    <row r="72" spans="1:23" x14ac:dyDescent="0.25">
      <c r="A72" t="s">
        <v>66</v>
      </c>
      <c r="B72" t="s">
        <v>5</v>
      </c>
      <c r="C72" t="s">
        <v>15</v>
      </c>
      <c r="D72" t="s">
        <v>16</v>
      </c>
      <c r="E72" t="s">
        <v>67</v>
      </c>
      <c r="F72" t="s">
        <v>88</v>
      </c>
      <c r="G72" t="s">
        <v>17</v>
      </c>
      <c r="J72" t="s">
        <v>84</v>
      </c>
      <c r="L72" t="s">
        <v>20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66</v>
      </c>
      <c r="B73" t="s">
        <v>5</v>
      </c>
      <c r="C73" t="s">
        <v>15</v>
      </c>
      <c r="D73" t="s">
        <v>16</v>
      </c>
      <c r="E73" t="s">
        <v>67</v>
      </c>
      <c r="F73" t="s">
        <v>88</v>
      </c>
      <c r="G73" t="s">
        <v>17</v>
      </c>
      <c r="J73" t="s">
        <v>85</v>
      </c>
      <c r="L73" t="s">
        <v>20</v>
      </c>
      <c r="M73" cm="1">
        <f t="array" ref="M73">INDEX([3]data_multi_row!$K$2:$DL$10038,_xlfn.XMATCH(_xlfn.CONCAT($C73:$I73,SUBSTITUTE($J73,$A$3,"")),[3]data_multi_row!$DL$2:$DL$10038,0),_xlfn.XMATCH(M$2,[3]data_multi_row!$K$2:$DL$2,0))</f>
        <v>1</v>
      </c>
      <c r="N73" cm="1">
        <f t="array" ref="N73">INDEX([3]data_multi_row!$K$2:$DL$10038,_xlfn.XMATCH(_xlfn.CONCAT($C73:$I73,SUBSTITUTE($J73,$A$3,"")),[3]data_multi_row!$DL$2:$DL$10038,0),_xlfn.XMATCH(N$2,[3]data_multi_row!$K$2:$DL$2,0))</f>
        <v>1</v>
      </c>
      <c r="O73" cm="1">
        <f t="array" ref="O73">INDEX([3]data_multi_row!$K$2:$DL$10038,_xlfn.XMATCH(_xlfn.CONCAT($C73:$I73,SUBSTITUTE($J73,$A$3,"")),[3]data_multi_row!$DL$2:$DL$10038,0),_xlfn.XMATCH(O$2,[3]data_multi_row!$K$2:$DL$2,0))</f>
        <v>1</v>
      </c>
      <c r="P73" cm="1">
        <f t="array" ref="P73">INDEX([3]data_multi_row!$K$2:$DL$10038,_xlfn.XMATCH(_xlfn.CONCAT($C73:$I73,SUBSTITUTE($J73,$A$3,"")),[3]data_multi_row!$DL$2:$DL$10038,0),_xlfn.XMATCH(P$2,[3]data_multi_row!$K$2:$DL$2,0))</f>
        <v>1</v>
      </c>
      <c r="Q73" cm="1">
        <f t="array" ref="Q73">INDEX([3]data_multi_row!$K$2:$DL$10038,_xlfn.XMATCH(_xlfn.CONCAT($C73:$I73,SUBSTITUTE($J73,$A$3,"")),[3]data_multi_row!$DL$2:$DL$10038,0),_xlfn.XMATCH(Q$2,[3]data_multi_row!$K$2:$DL$2,0))</f>
        <v>1</v>
      </c>
      <c r="R73" cm="1">
        <f t="array" ref="R73">INDEX([3]data_multi_row!$K$2:$DL$10038,_xlfn.XMATCH(_xlfn.CONCAT($C73:$I73,SUBSTITUTE($J73,$A$3,"")),[3]data_multi_row!$DL$2:$DL$10038,0),_xlfn.XMATCH(R$2,[3]data_multi_row!$K$2:$DL$2,0))</f>
        <v>1</v>
      </c>
      <c r="S73" cm="1">
        <f t="array" ref="S73">INDEX([3]data_multi_row!$K$2:$DL$10038,_xlfn.XMATCH(_xlfn.CONCAT($C73:$I73,SUBSTITUTE($J73,$A$3,"")),[3]data_multi_row!$DL$2:$DL$10038,0),_xlfn.XMATCH(S$2,[3]data_multi_row!$K$2:$DL$2,0))</f>
        <v>1</v>
      </c>
      <c r="T73" cm="1">
        <f t="array" ref="T73">INDEX([3]data_multi_row!$K$2:$DL$10038,_xlfn.XMATCH(_xlfn.CONCAT($C73:$I73,SUBSTITUTE($J73,$A$3,"")),[3]data_multi_row!$DL$2:$DL$10038,0),_xlfn.XMATCH(T$2,[3]data_multi_row!$K$2:$DL$2,0))</f>
        <v>1</v>
      </c>
      <c r="U73" cm="1">
        <f t="array" ref="U73">INDEX([3]data_multi_row!$K$2:$DL$10038,_xlfn.XMATCH(_xlfn.CONCAT($C73:$I73,SUBSTITUTE($J73,$A$3,"")),[3]data_multi_row!$DL$2:$DL$10038,0),_xlfn.XMATCH(U$2,[3]data_multi_row!$K$2:$DL$2,0))</f>
        <v>1</v>
      </c>
      <c r="V73" cm="1">
        <f t="array" ref="V73">INDEX([3]data_multi_row!$K$2:$DL$10038,_xlfn.XMATCH(_xlfn.CONCAT($C73:$I73,SUBSTITUTE($J73,$A$3,"")),[3]data_multi_row!$DL$2:$DL$10038,0),_xlfn.XMATCH(V$2,[3]data_multi_row!$K$2:$DL$2,0))</f>
        <v>1</v>
      </c>
      <c r="W73" cm="1">
        <f t="array" ref="W73">INDEX([3]data_multi_row!$K$2:$DL$10038,_xlfn.XMATCH(_xlfn.CONCAT($C73:$I73,SUBSTITUTE($J73,$A$3,"")),[3]data_multi_row!$DL$2:$DL$10038,0),_xlfn.XMATCH(W$2,[3]data_multi_row!$K$2:$DL$2,0))</f>
        <v>1</v>
      </c>
    </row>
    <row r="74" spans="1:23" x14ac:dyDescent="0.25">
      <c r="A74" t="s">
        <v>66</v>
      </c>
      <c r="B74" t="s">
        <v>5</v>
      </c>
      <c r="C74" t="s">
        <v>15</v>
      </c>
      <c r="D74" t="s">
        <v>16</v>
      </c>
      <c r="E74" t="s">
        <v>67</v>
      </c>
      <c r="F74" t="s">
        <v>88</v>
      </c>
      <c r="G74" t="s">
        <v>17</v>
      </c>
      <c r="J74" t="s">
        <v>86</v>
      </c>
      <c r="L74" t="s">
        <v>87</v>
      </c>
      <c r="M74" cm="1">
        <f t="array" ref="M74">INDEX([3]data_multi_row!$K$2:$DL$10038,_xlfn.XMATCH(_xlfn.CONCAT($C74:$I74,SUBSTITUTE($J74,$A$3,"")),[3]data_multi_row!$DL$2:$DL$10038,0),_xlfn.XMATCH(M$2,[3]data_multi_row!$K$2:$DL$2,0))</f>
        <v>1.057588297368862</v>
      </c>
      <c r="N74" cm="1">
        <f t="array" ref="N74">INDEX([3]data_multi_row!$K$2:$DL$10038,_xlfn.XMATCH(_xlfn.CONCAT($C74:$I74,SUBSTITUTE($J74,$A$3,"")),[3]data_multi_row!$DL$2:$DL$10038,0),_xlfn.XMATCH(N$2,[3]data_multi_row!$K$2:$DL$2,0))</f>
        <v>1.057588297368862</v>
      </c>
      <c r="O74" cm="1">
        <f t="array" ref="O74">INDEX([3]data_multi_row!$K$2:$DL$10038,_xlfn.XMATCH(_xlfn.CONCAT($C74:$I74,SUBSTITUTE($J74,$A$3,"")),[3]data_multi_row!$DL$2:$DL$10038,0),_xlfn.XMATCH(O$2,[3]data_multi_row!$K$2:$DL$2,0))</f>
        <v>1.057588297368862</v>
      </c>
      <c r="P74" cm="1">
        <f t="array" ref="P74">INDEX([3]data_multi_row!$K$2:$DL$10038,_xlfn.XMATCH(_xlfn.CONCAT($C74:$I74,SUBSTITUTE($J74,$A$3,"")),[3]data_multi_row!$DL$2:$DL$10038,0),_xlfn.XMATCH(P$2,[3]data_multi_row!$K$2:$DL$2,0))</f>
        <v>1.057588297368862</v>
      </c>
      <c r="Q74" cm="1">
        <f t="array" ref="Q74">INDEX([3]data_multi_row!$K$2:$DL$10038,_xlfn.XMATCH(_xlfn.CONCAT($C74:$I74,SUBSTITUTE($J74,$A$3,"")),[3]data_multi_row!$DL$2:$DL$10038,0),_xlfn.XMATCH(Q$2,[3]data_multi_row!$K$2:$DL$2,0))</f>
        <v>1.057588297368862</v>
      </c>
      <c r="R74" cm="1">
        <f t="array" ref="R74">INDEX([3]data_multi_row!$K$2:$DL$10038,_xlfn.XMATCH(_xlfn.CONCAT($C74:$I74,SUBSTITUTE($J74,$A$3,"")),[3]data_multi_row!$DL$2:$DL$10038,0),_xlfn.XMATCH(R$2,[3]data_multi_row!$K$2:$DL$2,0))</f>
        <v>1.057588297368862</v>
      </c>
      <c r="S74" cm="1">
        <f t="array" ref="S74">INDEX([3]data_multi_row!$K$2:$DL$10038,_xlfn.XMATCH(_xlfn.CONCAT($C74:$I74,SUBSTITUTE($J74,$A$3,"")),[3]data_multi_row!$DL$2:$DL$10038,0),_xlfn.XMATCH(S$2,[3]data_multi_row!$K$2:$DL$2,0))</f>
        <v>1.057588297368862</v>
      </c>
      <c r="T74" cm="1">
        <f t="array" ref="T74">INDEX([3]data_multi_row!$K$2:$DL$10038,_xlfn.XMATCH(_xlfn.CONCAT($C74:$I74,SUBSTITUTE($J74,$A$3,"")),[3]data_multi_row!$DL$2:$DL$10038,0),_xlfn.XMATCH(T$2,[3]data_multi_row!$K$2:$DL$2,0))</f>
        <v>1.057588297368862</v>
      </c>
      <c r="U74" cm="1">
        <f t="array" ref="U74">INDEX([3]data_multi_row!$K$2:$DL$10038,_xlfn.XMATCH(_xlfn.CONCAT($C74:$I74,SUBSTITUTE($J74,$A$3,"")),[3]data_multi_row!$DL$2:$DL$10038,0),_xlfn.XMATCH(U$2,[3]data_multi_row!$K$2:$DL$2,0))</f>
        <v>1.057588297368862</v>
      </c>
      <c r="V74" cm="1">
        <f t="array" ref="V74">INDEX([3]data_multi_row!$K$2:$DL$10038,_xlfn.XMATCH(_xlfn.CONCAT($C74:$I74,SUBSTITUTE($J74,$A$3,"")),[3]data_multi_row!$DL$2:$DL$10038,0),_xlfn.XMATCH(V$2,[3]data_multi_row!$K$2:$DL$2,0))</f>
        <v>1.057588297368862</v>
      </c>
      <c r="W74" cm="1">
        <f t="array" ref="W74">INDEX([3]data_multi_row!$K$2:$DL$10038,_xlfn.XMATCH(_xlfn.CONCAT($C74:$I74,SUBSTITUTE($J74,$A$3,"")),[3]data_multi_row!$DL$2:$DL$10038,0),_xlfn.XMATCH(W$2,[3]data_multi_row!$K$2:$DL$2,0))</f>
        <v>1.057588297368862</v>
      </c>
    </row>
    <row r="75" spans="1:23" x14ac:dyDescent="0.25">
      <c r="A75" t="s">
        <v>66</v>
      </c>
      <c r="B75" t="s">
        <v>5</v>
      </c>
      <c r="C75" t="s">
        <v>15</v>
      </c>
      <c r="D75" t="s">
        <v>16</v>
      </c>
      <c r="E75" t="s">
        <v>67</v>
      </c>
      <c r="F75" t="s">
        <v>89</v>
      </c>
      <c r="G75" t="s">
        <v>6</v>
      </c>
    </row>
    <row r="76" spans="1:23" x14ac:dyDescent="0.25">
      <c r="A76" t="s">
        <v>66</v>
      </c>
      <c r="B76" t="s">
        <v>5</v>
      </c>
      <c r="C76" t="s">
        <v>15</v>
      </c>
      <c r="D76" t="s">
        <v>16</v>
      </c>
      <c r="E76" t="s">
        <v>67</v>
      </c>
      <c r="F76" t="s">
        <v>89</v>
      </c>
      <c r="G76" t="s">
        <v>72</v>
      </c>
      <c r="L76" t="s">
        <v>73</v>
      </c>
      <c r="M76" cm="1">
        <f t="array" ref="M76">INDEX([3]data!$K$1:$AM$500,_xlfn.XMATCH(_xlfn.CONCAT($E76:$F76),[3]data!$AM$1:$AM$500),_xlfn.XMATCH($G76,[3]data!$K$1:$AM$1))</f>
        <v>2000</v>
      </c>
      <c r="N76">
        <f t="shared" ref="N76:W78" si="5">M76</f>
        <v>2000</v>
      </c>
      <c r="O76">
        <f t="shared" si="5"/>
        <v>2000</v>
      </c>
      <c r="P76">
        <f t="shared" si="5"/>
        <v>2000</v>
      </c>
      <c r="Q76">
        <f t="shared" si="5"/>
        <v>2000</v>
      </c>
      <c r="R76">
        <f t="shared" si="5"/>
        <v>2000</v>
      </c>
      <c r="S76">
        <f t="shared" si="5"/>
        <v>2000</v>
      </c>
      <c r="T76">
        <f t="shared" si="5"/>
        <v>2000</v>
      </c>
      <c r="U76">
        <f t="shared" si="5"/>
        <v>2000</v>
      </c>
      <c r="V76">
        <f t="shared" si="5"/>
        <v>2000</v>
      </c>
      <c r="W76">
        <f t="shared" si="5"/>
        <v>2000</v>
      </c>
    </row>
    <row r="77" spans="1:23" x14ac:dyDescent="0.25">
      <c r="A77" t="s">
        <v>66</v>
      </c>
      <c r="B77" t="s">
        <v>5</v>
      </c>
      <c r="C77" t="s">
        <v>15</v>
      </c>
      <c r="D77" t="s">
        <v>16</v>
      </c>
      <c r="E77" t="s">
        <v>67</v>
      </c>
      <c r="F77" t="s">
        <v>89</v>
      </c>
      <c r="G77" t="s">
        <v>74</v>
      </c>
      <c r="L77" t="s">
        <v>73</v>
      </c>
      <c r="M77" cm="1">
        <f t="array" ref="M77">INDEX([3]data!$K$1:$AM$500,_xlfn.XMATCH(_xlfn.CONCAT($E77:$F77),[3]data!$AM$1:$AM$500),_xlfn.XMATCH($G77,[3]data!$K$1:$AM$1))</f>
        <v>2004</v>
      </c>
      <c r="N77">
        <f t="shared" si="5"/>
        <v>2004</v>
      </c>
      <c r="O77">
        <f t="shared" si="5"/>
        <v>2004</v>
      </c>
      <c r="P77">
        <f t="shared" si="5"/>
        <v>2004</v>
      </c>
      <c r="Q77">
        <f t="shared" si="5"/>
        <v>2004</v>
      </c>
      <c r="R77">
        <f t="shared" si="5"/>
        <v>2004</v>
      </c>
      <c r="S77">
        <f t="shared" si="5"/>
        <v>2004</v>
      </c>
      <c r="T77">
        <f t="shared" si="5"/>
        <v>2004</v>
      </c>
      <c r="U77">
        <f t="shared" si="5"/>
        <v>2004</v>
      </c>
      <c r="V77">
        <f t="shared" si="5"/>
        <v>2004</v>
      </c>
      <c r="W77">
        <f t="shared" si="5"/>
        <v>2004</v>
      </c>
    </row>
    <row r="78" spans="1:23" x14ac:dyDescent="0.25">
      <c r="A78" t="s">
        <v>66</v>
      </c>
      <c r="B78" t="s">
        <v>5</v>
      </c>
      <c r="C78" t="s">
        <v>15</v>
      </c>
      <c r="D78" t="s">
        <v>16</v>
      </c>
      <c r="E78" t="s">
        <v>67</v>
      </c>
      <c r="F78" t="s">
        <v>89</v>
      </c>
      <c r="G78" t="s">
        <v>75</v>
      </c>
      <c r="L78" t="s">
        <v>76</v>
      </c>
      <c r="M78" cm="1">
        <f t="array" ref="M78">INDEX([3]data!$K$1:$AM$500,_xlfn.XMATCH(_xlfn.CONCAT($E78:$F78),[3]data!$AM$1:$AM$500),_xlfn.XMATCH($G78,[3]data!$K$1:$AM$1))</f>
        <v>10</v>
      </c>
      <c r="N78">
        <f t="shared" si="5"/>
        <v>10</v>
      </c>
      <c r="O78">
        <f t="shared" si="5"/>
        <v>10</v>
      </c>
      <c r="P78">
        <f t="shared" si="5"/>
        <v>10</v>
      </c>
      <c r="Q78">
        <f t="shared" si="5"/>
        <v>10</v>
      </c>
      <c r="R78">
        <f t="shared" si="5"/>
        <v>10</v>
      </c>
      <c r="S78">
        <f t="shared" si="5"/>
        <v>10</v>
      </c>
      <c r="T78">
        <f t="shared" si="5"/>
        <v>10</v>
      </c>
      <c r="U78">
        <f t="shared" si="5"/>
        <v>10</v>
      </c>
      <c r="V78">
        <f t="shared" si="5"/>
        <v>10</v>
      </c>
      <c r="W78">
        <f t="shared" si="5"/>
        <v>10</v>
      </c>
    </row>
    <row r="79" spans="1:23" x14ac:dyDescent="0.25">
      <c r="A79" t="s">
        <v>66</v>
      </c>
      <c r="B79" t="s">
        <v>5</v>
      </c>
      <c r="C79" t="s">
        <v>15</v>
      </c>
      <c r="D79" t="s">
        <v>16</v>
      </c>
      <c r="E79" t="s">
        <v>67</v>
      </c>
      <c r="F79" t="s">
        <v>89</v>
      </c>
      <c r="G79" t="s">
        <v>77</v>
      </c>
      <c r="L79" t="s">
        <v>70</v>
      </c>
      <c r="M79" cm="1">
        <f t="array" ref="M79">INDEX([3]data!$K$1:$AM$500,_xlfn.XMATCH(_xlfn.CONCAT($E79:$F79),[3]data!$AM$1:$AM$500),_xlfn.XMATCH($C79&amp;$G79,[3]data!$K$1:$AM$1))</f>
        <v>0.5</v>
      </c>
    </row>
    <row r="80" spans="1:23" x14ac:dyDescent="0.25">
      <c r="A80" t="s">
        <v>66</v>
      </c>
      <c r="B80" t="s">
        <v>5</v>
      </c>
      <c r="C80" t="s">
        <v>15</v>
      </c>
      <c r="D80" t="s">
        <v>16</v>
      </c>
      <c r="E80" t="s">
        <v>67</v>
      </c>
      <c r="F80" t="s">
        <v>89</v>
      </c>
      <c r="G80" t="s">
        <v>78</v>
      </c>
      <c r="L80" t="s">
        <v>20</v>
      </c>
      <c r="M80" cm="1">
        <f t="array" ref="M80">INDEX([3]data!$K$1:$AM$500,_xlfn.XMATCH(_xlfn.CONCAT($E80:$F80),[3]data!$AM$1:$AM$500),_xlfn.XMATCH($G80,[3]data!$K$1:$AM$1))</f>
        <v>9.9999999999999978E-2</v>
      </c>
      <c r="N80">
        <f t="shared" ref="N80:W82" si="6">M80</f>
        <v>9.9999999999999978E-2</v>
      </c>
      <c r="O80">
        <f t="shared" si="6"/>
        <v>9.9999999999999978E-2</v>
      </c>
      <c r="P80">
        <f t="shared" si="6"/>
        <v>9.9999999999999978E-2</v>
      </c>
      <c r="Q80">
        <f t="shared" si="6"/>
        <v>9.9999999999999978E-2</v>
      </c>
      <c r="R80">
        <f t="shared" si="6"/>
        <v>9.9999999999999978E-2</v>
      </c>
      <c r="S80">
        <f t="shared" si="6"/>
        <v>9.9999999999999978E-2</v>
      </c>
      <c r="T80">
        <f t="shared" si="6"/>
        <v>9.9999999999999978E-2</v>
      </c>
      <c r="U80">
        <f t="shared" si="6"/>
        <v>9.9999999999999978E-2</v>
      </c>
      <c r="V80">
        <f t="shared" si="6"/>
        <v>9.9999999999999978E-2</v>
      </c>
      <c r="W80">
        <f t="shared" si="6"/>
        <v>9.9999999999999978E-2</v>
      </c>
    </row>
    <row r="81" spans="1:23" x14ac:dyDescent="0.25">
      <c r="A81" t="s">
        <v>66</v>
      </c>
      <c r="B81" t="s">
        <v>5</v>
      </c>
      <c r="C81" t="s">
        <v>15</v>
      </c>
      <c r="D81" t="s">
        <v>16</v>
      </c>
      <c r="E81" t="s">
        <v>67</v>
      </c>
      <c r="F81" t="s">
        <v>89</v>
      </c>
      <c r="G81" t="s">
        <v>79</v>
      </c>
      <c r="L81" t="s">
        <v>80</v>
      </c>
      <c r="M81" cm="1">
        <f t="array" ref="M81">INDEX([3]data!$K$1:$AM$500,_xlfn.XMATCH(_xlfn.CONCAT($E81:$F81),[3]data!$AM$1:$AM$500),_xlfn.XMATCH($G81,[3]data!$K$1:$AM$1))</f>
        <v>111</v>
      </c>
      <c r="N81">
        <f t="shared" si="6"/>
        <v>111</v>
      </c>
      <c r="O81">
        <f t="shared" si="6"/>
        <v>111</v>
      </c>
      <c r="P81">
        <f t="shared" si="6"/>
        <v>111</v>
      </c>
      <c r="Q81">
        <f t="shared" si="6"/>
        <v>111</v>
      </c>
      <c r="R81">
        <f t="shared" si="6"/>
        <v>111</v>
      </c>
      <c r="S81">
        <f t="shared" si="6"/>
        <v>111</v>
      </c>
      <c r="T81">
        <f t="shared" si="6"/>
        <v>111</v>
      </c>
      <c r="U81">
        <f t="shared" si="6"/>
        <v>111</v>
      </c>
      <c r="V81">
        <f t="shared" si="6"/>
        <v>111</v>
      </c>
      <c r="W81">
        <f t="shared" si="6"/>
        <v>111</v>
      </c>
    </row>
    <row r="82" spans="1:23" x14ac:dyDescent="0.25">
      <c r="A82" t="s">
        <v>66</v>
      </c>
      <c r="B82" t="s">
        <v>5</v>
      </c>
      <c r="C82" t="s">
        <v>15</v>
      </c>
      <c r="D82" t="s">
        <v>16</v>
      </c>
      <c r="E82" t="s">
        <v>67</v>
      </c>
      <c r="F82" t="s">
        <v>89</v>
      </c>
      <c r="G82" t="s">
        <v>81</v>
      </c>
      <c r="L82" t="s">
        <v>80</v>
      </c>
      <c r="M82" cm="1">
        <f t="array" ref="M82">INDEX([3]data!$K$1:$AM$500,_xlfn.XMATCH(_xlfn.CONCAT($E82:$F82),[3]data!$AM$1:$AM$500),_xlfn.XMATCH($G82,[3]data!$K$1:$AM$1))</f>
        <v>1.08153930685981</v>
      </c>
      <c r="N82">
        <f t="shared" si="6"/>
        <v>1.08153930685981</v>
      </c>
      <c r="O82">
        <f t="shared" si="6"/>
        <v>1.08153930685981</v>
      </c>
      <c r="P82">
        <f t="shared" si="6"/>
        <v>1.08153930685981</v>
      </c>
      <c r="Q82">
        <f t="shared" si="6"/>
        <v>1.08153930685981</v>
      </c>
      <c r="R82">
        <f t="shared" si="6"/>
        <v>1.08153930685981</v>
      </c>
      <c r="S82">
        <f t="shared" si="6"/>
        <v>1.08153930685981</v>
      </c>
      <c r="T82">
        <f t="shared" si="6"/>
        <v>1.08153930685981</v>
      </c>
      <c r="U82">
        <f t="shared" si="6"/>
        <v>1.08153930685981</v>
      </c>
      <c r="V82">
        <f t="shared" si="6"/>
        <v>1.08153930685981</v>
      </c>
      <c r="W82">
        <f t="shared" si="6"/>
        <v>1.08153930685981</v>
      </c>
    </row>
    <row r="83" spans="1:23" x14ac:dyDescent="0.25">
      <c r="A83" t="s">
        <v>66</v>
      </c>
      <c r="B83" t="s">
        <v>5</v>
      </c>
      <c r="C83" t="s">
        <v>15</v>
      </c>
      <c r="D83" t="s">
        <v>16</v>
      </c>
      <c r="E83" t="s">
        <v>67</v>
      </c>
      <c r="F83" t="s">
        <v>89</v>
      </c>
      <c r="G83" t="s">
        <v>17</v>
      </c>
      <c r="J83" t="s">
        <v>35</v>
      </c>
      <c r="L83" t="s">
        <v>51</v>
      </c>
      <c r="M83" cm="1">
        <f t="array" ref="M83">INDEX([3]data_multi_row!$K$2:$DL$10038,_xlfn.XMATCH(_xlfn.CONCAT($E83:$I83,SUBSTITUTE($J83,$A$3,"")),[3]data_multi_row!$DL$2:$DL$10038,0),_xlfn.XMATCH(M$2,[3]data_multi_row!$K$2:$DL$2,0))</f>
        <v>5.0000000000000001E-4</v>
      </c>
      <c r="N83" cm="1">
        <f t="array" ref="N83">INDEX([3]data_multi_row!$K$2:$DL$10038,_xlfn.XMATCH(_xlfn.CONCAT($E83:$I83,SUBSTITUTE($J83,$A$3,"")),[3]data_multi_row!$DL$2:$DL$10038,0),_xlfn.XMATCH(N$2,[3]data_multi_row!$K$2:$DL$2,0))</f>
        <v>5.0000000000000001E-4</v>
      </c>
      <c r="O83" cm="1">
        <f t="array" ref="O83">INDEX([3]data_multi_row!$K$2:$DL$10038,_xlfn.XMATCH(_xlfn.CONCAT($E83:$I83,SUBSTITUTE($J83,$A$3,"")),[3]data_multi_row!$DL$2:$DL$10038,0),_xlfn.XMATCH(O$2,[3]data_multi_row!$K$2:$DL$2,0))</f>
        <v>5.0000000000000001E-4</v>
      </c>
      <c r="P83" cm="1">
        <f t="array" ref="P83">INDEX([3]data_multi_row!$K$2:$DL$10038,_xlfn.XMATCH(_xlfn.CONCAT($E83:$I83,SUBSTITUTE($J83,$A$3,"")),[3]data_multi_row!$DL$2:$DL$10038,0),_xlfn.XMATCH(P$2,[3]data_multi_row!$K$2:$DL$2,0))</f>
        <v>5.0000000000000001E-4</v>
      </c>
      <c r="Q83" cm="1">
        <f t="array" ref="Q83">INDEX([3]data_multi_row!$K$2:$DL$10038,_xlfn.XMATCH(_xlfn.CONCAT($E83:$I83,SUBSTITUTE($J83,$A$3,"")),[3]data_multi_row!$DL$2:$DL$10038,0),_xlfn.XMATCH(Q$2,[3]data_multi_row!$K$2:$DL$2,0))</f>
        <v>5.0000000000000001E-4</v>
      </c>
      <c r="R83" cm="1">
        <f t="array" ref="R83">INDEX([3]data_multi_row!$K$2:$DL$10038,_xlfn.XMATCH(_xlfn.CONCAT($E83:$I83,SUBSTITUTE($J83,$A$3,"")),[3]data_multi_row!$DL$2:$DL$10038,0),_xlfn.XMATCH(R$2,[3]data_multi_row!$K$2:$DL$2,0))</f>
        <v>5.0000000000000001E-4</v>
      </c>
      <c r="S83" cm="1">
        <f t="array" ref="S83">INDEX([3]data_multi_row!$K$2:$DL$10038,_xlfn.XMATCH(_xlfn.CONCAT($E83:$I83,SUBSTITUTE($J83,$A$3,"")),[3]data_multi_row!$DL$2:$DL$10038,0),_xlfn.XMATCH(S$2,[3]data_multi_row!$K$2:$DL$2,0))</f>
        <v>5.0000000000000001E-4</v>
      </c>
      <c r="T83" cm="1">
        <f t="array" ref="T83">INDEX([3]data_multi_row!$K$2:$DL$10038,_xlfn.XMATCH(_xlfn.CONCAT($E83:$I83,SUBSTITUTE($J83,$A$3,"")),[3]data_multi_row!$DL$2:$DL$10038,0),_xlfn.XMATCH(T$2,[3]data_multi_row!$K$2:$DL$2,0))</f>
        <v>5.0000000000000001E-4</v>
      </c>
      <c r="U83" cm="1">
        <f t="array" ref="U83">INDEX([3]data_multi_row!$K$2:$DL$10038,_xlfn.XMATCH(_xlfn.CONCAT($E83:$I83,SUBSTITUTE($J83,$A$3,"")),[3]data_multi_row!$DL$2:$DL$10038,0),_xlfn.XMATCH(U$2,[3]data_multi_row!$K$2:$DL$2,0))</f>
        <v>5.0000000000000001E-4</v>
      </c>
      <c r="V83" cm="1">
        <f t="array" ref="V83">INDEX([3]data_multi_row!$K$2:$DL$10038,_xlfn.XMATCH(_xlfn.CONCAT($E83:$I83,SUBSTITUTE($J83,$A$3,"")),[3]data_multi_row!$DL$2:$DL$10038,0),_xlfn.XMATCH(V$2,[3]data_multi_row!$K$2:$DL$2,0))</f>
        <v>5.0000000000000001E-4</v>
      </c>
      <c r="W83" cm="1">
        <f t="array" ref="W83">INDEX([3]data_multi_row!$K$2:$DL$10038,_xlfn.XMATCH(_xlfn.CONCAT($E83:$I83,SUBSTITUTE($J83,$A$3,"")),[3]data_multi_row!$DL$2:$DL$10038,0),_xlfn.XMATCH(W$2,[3]data_multi_row!$K$2:$DL$2,0))</f>
        <v>5.0000000000000001E-4</v>
      </c>
    </row>
    <row r="84" spans="1:23" x14ac:dyDescent="0.25">
      <c r="A84" t="s">
        <v>66</v>
      </c>
      <c r="B84" t="s">
        <v>5</v>
      </c>
      <c r="C84" t="s">
        <v>15</v>
      </c>
      <c r="D84" t="s">
        <v>16</v>
      </c>
      <c r="E84" t="s">
        <v>67</v>
      </c>
      <c r="F84" t="s">
        <v>89</v>
      </c>
      <c r="G84" t="s">
        <v>17</v>
      </c>
      <c r="J84" t="s">
        <v>31</v>
      </c>
      <c r="L84" t="s">
        <v>51</v>
      </c>
      <c r="M84" cm="1">
        <f t="array" ref="M84">INDEX([3]data_multi_row!$K$2:$DL$10038,_xlfn.XMATCH(_xlfn.CONCAT($E84:$I84,SUBSTITUTE($J84,$A$3,"")),[3]data_multi_row!$DL$2:$DL$10038,0),_xlfn.XMATCH(M$2,[3]data_multi_row!$K$2:$DL$2,0))</f>
        <v>3.7825293333333333E-3</v>
      </c>
      <c r="N84" cm="1">
        <f t="array" ref="N84">INDEX([3]data_multi_row!$K$2:$DL$10038,_xlfn.XMATCH(_xlfn.CONCAT($E84:$I84,SUBSTITUTE($J84,$A$3,"")),[3]data_multi_row!$DL$2:$DL$10038,0),_xlfn.XMATCH(N$2,[3]data_multi_row!$K$2:$DL$2,0))</f>
        <v>3.7825293333333333E-3</v>
      </c>
      <c r="O84" cm="1">
        <f t="array" ref="O84">INDEX([3]data_multi_row!$K$2:$DL$10038,_xlfn.XMATCH(_xlfn.CONCAT($E84:$I84,SUBSTITUTE($J84,$A$3,"")),[3]data_multi_row!$DL$2:$DL$10038,0),_xlfn.XMATCH(O$2,[3]data_multi_row!$K$2:$DL$2,0))</f>
        <v>3.7825293333333333E-3</v>
      </c>
      <c r="P84" cm="1">
        <f t="array" ref="P84">INDEX([3]data_multi_row!$K$2:$DL$10038,_xlfn.XMATCH(_xlfn.CONCAT($E84:$I84,SUBSTITUTE($J84,$A$3,"")),[3]data_multi_row!$DL$2:$DL$10038,0),_xlfn.XMATCH(P$2,[3]data_multi_row!$K$2:$DL$2,0))</f>
        <v>3.7825293333333333E-3</v>
      </c>
      <c r="Q84" cm="1">
        <f t="array" ref="Q84">INDEX([3]data_multi_row!$K$2:$DL$10038,_xlfn.XMATCH(_xlfn.CONCAT($E84:$I84,SUBSTITUTE($J84,$A$3,"")),[3]data_multi_row!$DL$2:$DL$10038,0),_xlfn.XMATCH(Q$2,[3]data_multi_row!$K$2:$DL$2,0))</f>
        <v>3.7825293333333333E-3</v>
      </c>
      <c r="R84" cm="1">
        <f t="array" ref="R84">INDEX([3]data_multi_row!$K$2:$DL$10038,_xlfn.XMATCH(_xlfn.CONCAT($E84:$I84,SUBSTITUTE($J84,$A$3,"")),[3]data_multi_row!$DL$2:$DL$10038,0),_xlfn.XMATCH(R$2,[3]data_multi_row!$K$2:$DL$2,0))</f>
        <v>3.7825293333333333E-3</v>
      </c>
      <c r="S84" cm="1">
        <f t="array" ref="S84">INDEX([3]data_multi_row!$K$2:$DL$10038,_xlfn.XMATCH(_xlfn.CONCAT($E84:$I84,SUBSTITUTE($J84,$A$3,"")),[3]data_multi_row!$DL$2:$DL$10038,0),_xlfn.XMATCH(S$2,[3]data_multi_row!$K$2:$DL$2,0))</f>
        <v>3.7825293333333333E-3</v>
      </c>
      <c r="T84" cm="1">
        <f t="array" ref="T84">INDEX([3]data_multi_row!$K$2:$DL$10038,_xlfn.XMATCH(_xlfn.CONCAT($E84:$I84,SUBSTITUTE($J84,$A$3,"")),[3]data_multi_row!$DL$2:$DL$10038,0),_xlfn.XMATCH(T$2,[3]data_multi_row!$K$2:$DL$2,0))</f>
        <v>3.7825293333333333E-3</v>
      </c>
      <c r="U84" cm="1">
        <f t="array" ref="U84">INDEX([3]data_multi_row!$K$2:$DL$10038,_xlfn.XMATCH(_xlfn.CONCAT($E84:$I84,SUBSTITUTE($J84,$A$3,"")),[3]data_multi_row!$DL$2:$DL$10038,0),_xlfn.XMATCH(U$2,[3]data_multi_row!$K$2:$DL$2,0))</f>
        <v>3.7825293333333333E-3</v>
      </c>
      <c r="V84" cm="1">
        <f t="array" ref="V84">INDEX([3]data_multi_row!$K$2:$DL$10038,_xlfn.XMATCH(_xlfn.CONCAT($E84:$I84,SUBSTITUTE($J84,$A$3,"")),[3]data_multi_row!$DL$2:$DL$10038,0),_xlfn.XMATCH(V$2,[3]data_multi_row!$K$2:$DL$2,0))</f>
        <v>3.7825293333333333E-3</v>
      </c>
      <c r="W84" cm="1">
        <f t="array" ref="W84">INDEX([3]data_multi_row!$K$2:$DL$10038,_xlfn.XMATCH(_xlfn.CONCAT($E84:$I84,SUBSTITUTE($J84,$A$3,"")),[3]data_multi_row!$DL$2:$DL$10038,0),_xlfn.XMATCH(W$2,[3]data_multi_row!$K$2:$DL$2,0))</f>
        <v>3.7825293333333333E-3</v>
      </c>
    </row>
    <row r="85" spans="1:23" x14ac:dyDescent="0.25">
      <c r="A85" t="s">
        <v>66</v>
      </c>
      <c r="B85" t="s">
        <v>5</v>
      </c>
      <c r="C85" t="s">
        <v>15</v>
      </c>
      <c r="D85" t="s">
        <v>16</v>
      </c>
      <c r="E85" t="s">
        <v>67</v>
      </c>
      <c r="F85" t="s">
        <v>89</v>
      </c>
      <c r="G85" t="s">
        <v>17</v>
      </c>
      <c r="J85" t="s">
        <v>83</v>
      </c>
      <c r="L85" t="s">
        <v>20</v>
      </c>
      <c r="M85" cm="1">
        <f t="array" ref="M85">INDEX([3]data_multi_row!$K$2:$DL$10038,_xlfn.XMATCH(_xlfn.CONCAT($E85:$I85,SUBSTITUTE($J85,$A$3,"")),[3]data_multi_row!$DL$2:$DL$10038,0),_xlfn.XMATCH(M$2,[3]data_multi_row!$K$2:$DL$2,0))</f>
        <v>1</v>
      </c>
      <c r="N85" cm="1">
        <f t="array" ref="N85">INDEX([3]data_multi_row!$K$2:$DL$10038,_xlfn.XMATCH(_xlfn.CONCAT($E85:$I85,SUBSTITUTE($J85,$A$3,"")),[3]data_multi_row!$DL$2:$DL$10038,0),_xlfn.XMATCH(N$2,[3]data_multi_row!$K$2:$DL$2,0))</f>
        <v>1</v>
      </c>
      <c r="O85" cm="1">
        <f t="array" ref="O85">INDEX([3]data_multi_row!$K$2:$DL$10038,_xlfn.XMATCH(_xlfn.CONCAT($E85:$I85,SUBSTITUTE($J85,$A$3,"")),[3]data_multi_row!$DL$2:$DL$10038,0),_xlfn.XMATCH(O$2,[3]data_multi_row!$K$2:$DL$2,0))</f>
        <v>1</v>
      </c>
      <c r="P85" cm="1">
        <f t="array" ref="P85">INDEX([3]data_multi_row!$K$2:$DL$10038,_xlfn.XMATCH(_xlfn.CONCAT($E85:$I85,SUBSTITUTE($J85,$A$3,"")),[3]data_multi_row!$DL$2:$DL$10038,0),_xlfn.XMATCH(P$2,[3]data_multi_row!$K$2:$DL$2,0))</f>
        <v>1</v>
      </c>
      <c r="Q85" cm="1">
        <f t="array" ref="Q85">INDEX([3]data_multi_row!$K$2:$DL$10038,_xlfn.XMATCH(_xlfn.CONCAT($E85:$I85,SUBSTITUTE($J85,$A$3,"")),[3]data_multi_row!$DL$2:$DL$10038,0),_xlfn.XMATCH(Q$2,[3]data_multi_row!$K$2:$DL$2,0))</f>
        <v>1</v>
      </c>
      <c r="R85" cm="1">
        <f t="array" ref="R85">INDEX([3]data_multi_row!$K$2:$DL$10038,_xlfn.XMATCH(_xlfn.CONCAT($E85:$I85,SUBSTITUTE($J85,$A$3,"")),[3]data_multi_row!$DL$2:$DL$10038,0),_xlfn.XMATCH(R$2,[3]data_multi_row!$K$2:$DL$2,0))</f>
        <v>1</v>
      </c>
      <c r="S85" cm="1">
        <f t="array" ref="S85">INDEX([3]data_multi_row!$K$2:$DL$10038,_xlfn.XMATCH(_xlfn.CONCAT($E85:$I85,SUBSTITUTE($J85,$A$3,"")),[3]data_multi_row!$DL$2:$DL$10038,0),_xlfn.XMATCH(S$2,[3]data_multi_row!$K$2:$DL$2,0))</f>
        <v>1</v>
      </c>
      <c r="T85" cm="1">
        <f t="array" ref="T85">INDEX([3]data_multi_row!$K$2:$DL$10038,_xlfn.XMATCH(_xlfn.CONCAT($E85:$I85,SUBSTITUTE($J85,$A$3,"")),[3]data_multi_row!$DL$2:$DL$10038,0),_xlfn.XMATCH(T$2,[3]data_multi_row!$K$2:$DL$2,0))</f>
        <v>1</v>
      </c>
      <c r="U85" cm="1">
        <f t="array" ref="U85">INDEX([3]data_multi_row!$K$2:$DL$10038,_xlfn.XMATCH(_xlfn.CONCAT($E85:$I85,SUBSTITUTE($J85,$A$3,"")),[3]data_multi_row!$DL$2:$DL$10038,0),_xlfn.XMATCH(U$2,[3]data_multi_row!$K$2:$DL$2,0))</f>
        <v>1</v>
      </c>
      <c r="V85" cm="1">
        <f t="array" ref="V85">INDEX([3]data_multi_row!$K$2:$DL$10038,_xlfn.XMATCH(_xlfn.CONCAT($E85:$I85,SUBSTITUTE($J85,$A$3,"")),[3]data_multi_row!$DL$2:$DL$10038,0),_xlfn.XMATCH(V$2,[3]data_multi_row!$K$2:$DL$2,0))</f>
        <v>1</v>
      </c>
      <c r="W85" cm="1">
        <f t="array" ref="W85">INDEX([3]data_multi_row!$K$2:$DL$10038,_xlfn.XMATCH(_xlfn.CONCAT($E85:$I85,SUBSTITUTE($J85,$A$3,"")),[3]data_multi_row!$DL$2:$DL$10038,0),_xlfn.XMATCH(W$2,[3]data_multi_row!$K$2:$DL$2,0))</f>
        <v>1</v>
      </c>
    </row>
    <row r="86" spans="1:23" x14ac:dyDescent="0.25">
      <c r="A86" t="s">
        <v>66</v>
      </c>
      <c r="B86" t="s">
        <v>5</v>
      </c>
      <c r="C86" t="s">
        <v>15</v>
      </c>
      <c r="D86" t="s">
        <v>16</v>
      </c>
      <c r="E86" t="s">
        <v>67</v>
      </c>
      <c r="F86" t="s">
        <v>89</v>
      </c>
      <c r="G86" t="s">
        <v>17</v>
      </c>
      <c r="J86" t="s">
        <v>84</v>
      </c>
      <c r="L86" t="s">
        <v>20</v>
      </c>
      <c r="M86" cm="1">
        <f t="array" ref="M86">INDEX([3]data_multi_row!$K$2:$DL$10038,_xlfn.XMATCH(_xlfn.CONCAT($E86:$I86,SUBSTITUTE($J86,$A$3,"")),[3]data_multi_row!$DL$2:$DL$10038,0),_xlfn.XMATCH(M$2,[3]data_multi_row!$K$2:$DL$2,0))</f>
        <v>1</v>
      </c>
      <c r="N86" cm="1">
        <f t="array" ref="N86">INDEX([3]data_multi_row!$K$2:$DL$10038,_xlfn.XMATCH(_xlfn.CONCAT($E86:$I86,SUBSTITUTE($J86,$A$3,"")),[3]data_multi_row!$DL$2:$DL$10038,0),_xlfn.XMATCH(N$2,[3]data_multi_row!$K$2:$DL$2,0))</f>
        <v>1</v>
      </c>
      <c r="O86" cm="1">
        <f t="array" ref="O86">INDEX([3]data_multi_row!$K$2:$DL$10038,_xlfn.XMATCH(_xlfn.CONCAT($E86:$I86,SUBSTITUTE($J86,$A$3,"")),[3]data_multi_row!$DL$2:$DL$10038,0),_xlfn.XMATCH(O$2,[3]data_multi_row!$K$2:$DL$2,0))</f>
        <v>1</v>
      </c>
      <c r="P86" cm="1">
        <f t="array" ref="P86">INDEX([3]data_multi_row!$K$2:$DL$10038,_xlfn.XMATCH(_xlfn.CONCAT($E86:$I86,SUBSTITUTE($J86,$A$3,"")),[3]data_multi_row!$DL$2:$DL$10038,0),_xlfn.XMATCH(P$2,[3]data_multi_row!$K$2:$DL$2,0))</f>
        <v>1</v>
      </c>
      <c r="Q86" cm="1">
        <f t="array" ref="Q86">INDEX([3]data_multi_row!$K$2:$DL$10038,_xlfn.XMATCH(_xlfn.CONCAT($E86:$I86,SUBSTITUTE($J86,$A$3,"")),[3]data_multi_row!$DL$2:$DL$10038,0),_xlfn.XMATCH(Q$2,[3]data_multi_row!$K$2:$DL$2,0))</f>
        <v>1</v>
      </c>
      <c r="R86" cm="1">
        <f t="array" ref="R86">INDEX([3]data_multi_row!$K$2:$DL$10038,_xlfn.XMATCH(_xlfn.CONCAT($E86:$I86,SUBSTITUTE($J86,$A$3,"")),[3]data_multi_row!$DL$2:$DL$10038,0),_xlfn.XMATCH(R$2,[3]data_multi_row!$K$2:$DL$2,0))</f>
        <v>1</v>
      </c>
      <c r="S86" cm="1">
        <f t="array" ref="S86">INDEX([3]data_multi_row!$K$2:$DL$10038,_xlfn.XMATCH(_xlfn.CONCAT($E86:$I86,SUBSTITUTE($J86,$A$3,"")),[3]data_multi_row!$DL$2:$DL$10038,0),_xlfn.XMATCH(S$2,[3]data_multi_row!$K$2:$DL$2,0))</f>
        <v>1</v>
      </c>
      <c r="T86" cm="1">
        <f t="array" ref="T86">INDEX([3]data_multi_row!$K$2:$DL$10038,_xlfn.XMATCH(_xlfn.CONCAT($E86:$I86,SUBSTITUTE($J86,$A$3,"")),[3]data_multi_row!$DL$2:$DL$10038,0),_xlfn.XMATCH(T$2,[3]data_multi_row!$K$2:$DL$2,0))</f>
        <v>1</v>
      </c>
      <c r="U86" cm="1">
        <f t="array" ref="U86">INDEX([3]data_multi_row!$K$2:$DL$10038,_xlfn.XMATCH(_xlfn.CONCAT($E86:$I86,SUBSTITUTE($J86,$A$3,"")),[3]data_multi_row!$DL$2:$DL$10038,0),_xlfn.XMATCH(U$2,[3]data_multi_row!$K$2:$DL$2,0))</f>
        <v>1</v>
      </c>
      <c r="V86" cm="1">
        <f t="array" ref="V86">INDEX([3]data_multi_row!$K$2:$DL$10038,_xlfn.XMATCH(_xlfn.CONCAT($E86:$I86,SUBSTITUTE($J86,$A$3,"")),[3]data_multi_row!$DL$2:$DL$10038,0),_xlfn.XMATCH(V$2,[3]data_multi_row!$K$2:$DL$2,0))</f>
        <v>1</v>
      </c>
      <c r="W86" cm="1">
        <f t="array" ref="W86">INDEX([3]data_multi_row!$K$2:$DL$10038,_xlfn.XMATCH(_xlfn.CONCAT($E86:$I86,SUBSTITUTE($J86,$A$3,"")),[3]data_multi_row!$DL$2:$DL$10038,0),_xlfn.XMATCH(W$2,[3]data_multi_row!$K$2:$DL$2,0))</f>
        <v>1</v>
      </c>
    </row>
    <row r="87" spans="1:23" x14ac:dyDescent="0.25">
      <c r="A87" t="s">
        <v>66</v>
      </c>
      <c r="B87" t="s">
        <v>5</v>
      </c>
      <c r="C87" t="s">
        <v>15</v>
      </c>
      <c r="D87" t="s">
        <v>16</v>
      </c>
      <c r="E87" t="s">
        <v>67</v>
      </c>
      <c r="F87" t="s">
        <v>89</v>
      </c>
      <c r="G87" t="s">
        <v>17</v>
      </c>
      <c r="J87" t="s">
        <v>85</v>
      </c>
      <c r="L87" t="s">
        <v>20</v>
      </c>
      <c r="M87" cm="1">
        <f t="array" ref="M87">INDEX([3]data_multi_row!$K$2:$DL$10038,_xlfn.XMATCH(_xlfn.CONCAT($C87:$I87,SUBSTITUTE($J87,$A$3,"")),[3]data_multi_row!$DL$2:$DL$10038,0),_xlfn.XMATCH(M$2,[3]data_multi_row!$K$2:$DL$2,0))</f>
        <v>1</v>
      </c>
      <c r="N87" cm="1">
        <f t="array" ref="N87">INDEX([3]data_multi_row!$K$2:$DL$10038,_xlfn.XMATCH(_xlfn.CONCAT($C87:$I87,SUBSTITUTE($J87,$A$3,"")),[3]data_multi_row!$DL$2:$DL$10038,0),_xlfn.XMATCH(N$2,[3]data_multi_row!$K$2:$DL$2,0))</f>
        <v>1</v>
      </c>
      <c r="O87" cm="1">
        <f t="array" ref="O87">INDEX([3]data_multi_row!$K$2:$DL$10038,_xlfn.XMATCH(_xlfn.CONCAT($C87:$I87,SUBSTITUTE($J87,$A$3,"")),[3]data_multi_row!$DL$2:$DL$10038,0),_xlfn.XMATCH(O$2,[3]data_multi_row!$K$2:$DL$2,0))</f>
        <v>1</v>
      </c>
      <c r="P87" cm="1">
        <f t="array" ref="P87">INDEX([3]data_multi_row!$K$2:$DL$10038,_xlfn.XMATCH(_xlfn.CONCAT($C87:$I87,SUBSTITUTE($J87,$A$3,"")),[3]data_multi_row!$DL$2:$DL$10038,0),_xlfn.XMATCH(P$2,[3]data_multi_row!$K$2:$DL$2,0))</f>
        <v>1</v>
      </c>
      <c r="Q87" cm="1">
        <f t="array" ref="Q87">INDEX([3]data_multi_row!$K$2:$DL$10038,_xlfn.XMATCH(_xlfn.CONCAT($C87:$I87,SUBSTITUTE($J87,$A$3,"")),[3]data_multi_row!$DL$2:$DL$10038,0),_xlfn.XMATCH(Q$2,[3]data_multi_row!$K$2:$DL$2,0))</f>
        <v>1</v>
      </c>
      <c r="R87" cm="1">
        <f t="array" ref="R87">INDEX([3]data_multi_row!$K$2:$DL$10038,_xlfn.XMATCH(_xlfn.CONCAT($C87:$I87,SUBSTITUTE($J87,$A$3,"")),[3]data_multi_row!$DL$2:$DL$10038,0),_xlfn.XMATCH(R$2,[3]data_multi_row!$K$2:$DL$2,0))</f>
        <v>1</v>
      </c>
      <c r="S87" cm="1">
        <f t="array" ref="S87">INDEX([3]data_multi_row!$K$2:$DL$10038,_xlfn.XMATCH(_xlfn.CONCAT($C87:$I87,SUBSTITUTE($J87,$A$3,"")),[3]data_multi_row!$DL$2:$DL$10038,0),_xlfn.XMATCH(S$2,[3]data_multi_row!$K$2:$DL$2,0))</f>
        <v>1</v>
      </c>
      <c r="T87" cm="1">
        <f t="array" ref="T87">INDEX([3]data_multi_row!$K$2:$DL$10038,_xlfn.XMATCH(_xlfn.CONCAT($C87:$I87,SUBSTITUTE($J87,$A$3,"")),[3]data_multi_row!$DL$2:$DL$10038,0),_xlfn.XMATCH(T$2,[3]data_multi_row!$K$2:$DL$2,0))</f>
        <v>1</v>
      </c>
      <c r="U87" cm="1">
        <f t="array" ref="U87">INDEX([3]data_multi_row!$K$2:$DL$10038,_xlfn.XMATCH(_xlfn.CONCAT($C87:$I87,SUBSTITUTE($J87,$A$3,"")),[3]data_multi_row!$DL$2:$DL$10038,0),_xlfn.XMATCH(U$2,[3]data_multi_row!$K$2:$DL$2,0))</f>
        <v>1</v>
      </c>
      <c r="V87" cm="1">
        <f t="array" ref="V87">INDEX([3]data_multi_row!$K$2:$DL$10038,_xlfn.XMATCH(_xlfn.CONCAT($C87:$I87,SUBSTITUTE($J87,$A$3,"")),[3]data_multi_row!$DL$2:$DL$10038,0),_xlfn.XMATCH(V$2,[3]data_multi_row!$K$2:$DL$2,0))</f>
        <v>1</v>
      </c>
      <c r="W87" cm="1">
        <f t="array" ref="W87">INDEX([3]data_multi_row!$K$2:$DL$10038,_xlfn.XMATCH(_xlfn.CONCAT($C87:$I87,SUBSTITUTE($J87,$A$3,"")),[3]data_multi_row!$DL$2:$DL$10038,0),_xlfn.XMATCH(W$2,[3]data_multi_row!$K$2:$DL$2,0))</f>
        <v>1</v>
      </c>
    </row>
    <row r="88" spans="1:23" x14ac:dyDescent="0.25">
      <c r="A88" t="s">
        <v>66</v>
      </c>
      <c r="B88" t="s">
        <v>5</v>
      </c>
      <c r="C88" t="s">
        <v>15</v>
      </c>
      <c r="D88" t="s">
        <v>16</v>
      </c>
      <c r="E88" t="s">
        <v>67</v>
      </c>
      <c r="F88" t="s">
        <v>89</v>
      </c>
      <c r="G88" t="s">
        <v>17</v>
      </c>
      <c r="J88" t="s">
        <v>86</v>
      </c>
      <c r="L88" t="s">
        <v>87</v>
      </c>
      <c r="M88" cm="1">
        <f t="array" ref="M88">INDEX([3]data_multi_row!$K$2:$DL$10038,_xlfn.XMATCH(_xlfn.CONCAT($C88:$I88,SUBSTITUTE($J88,$A$3,"")),[3]data_multi_row!$DL$2:$DL$10038,0),_xlfn.XMATCH(M$2,[3]data_multi_row!$K$2:$DL$2,0))</f>
        <v>1.057588297368862</v>
      </c>
      <c r="N88" cm="1">
        <f t="array" ref="N88">INDEX([3]data_multi_row!$K$2:$DL$10038,_xlfn.XMATCH(_xlfn.CONCAT($C88:$I88,SUBSTITUTE($J88,$A$3,"")),[3]data_multi_row!$DL$2:$DL$10038,0),_xlfn.XMATCH(N$2,[3]data_multi_row!$K$2:$DL$2,0))</f>
        <v>1.057588297368862</v>
      </c>
      <c r="O88" cm="1">
        <f t="array" ref="O88">INDEX([3]data_multi_row!$K$2:$DL$10038,_xlfn.XMATCH(_xlfn.CONCAT($C88:$I88,SUBSTITUTE($J88,$A$3,"")),[3]data_multi_row!$DL$2:$DL$10038,0),_xlfn.XMATCH(O$2,[3]data_multi_row!$K$2:$DL$2,0))</f>
        <v>1.057588297368862</v>
      </c>
      <c r="P88" cm="1">
        <f t="array" ref="P88">INDEX([3]data_multi_row!$K$2:$DL$10038,_xlfn.XMATCH(_xlfn.CONCAT($C88:$I88,SUBSTITUTE($J88,$A$3,"")),[3]data_multi_row!$DL$2:$DL$10038,0),_xlfn.XMATCH(P$2,[3]data_multi_row!$K$2:$DL$2,0))</f>
        <v>1.057588297368862</v>
      </c>
      <c r="Q88" cm="1">
        <f t="array" ref="Q88">INDEX([3]data_multi_row!$K$2:$DL$10038,_xlfn.XMATCH(_xlfn.CONCAT($C88:$I88,SUBSTITUTE($J88,$A$3,"")),[3]data_multi_row!$DL$2:$DL$10038,0),_xlfn.XMATCH(Q$2,[3]data_multi_row!$K$2:$DL$2,0))</f>
        <v>1.057588297368862</v>
      </c>
      <c r="R88" cm="1">
        <f t="array" ref="R88">INDEX([3]data_multi_row!$K$2:$DL$10038,_xlfn.XMATCH(_xlfn.CONCAT($C88:$I88,SUBSTITUTE($J88,$A$3,"")),[3]data_multi_row!$DL$2:$DL$10038,0),_xlfn.XMATCH(R$2,[3]data_multi_row!$K$2:$DL$2,0))</f>
        <v>1.057588297368862</v>
      </c>
      <c r="S88" cm="1">
        <f t="array" ref="S88">INDEX([3]data_multi_row!$K$2:$DL$10038,_xlfn.XMATCH(_xlfn.CONCAT($C88:$I88,SUBSTITUTE($J88,$A$3,"")),[3]data_multi_row!$DL$2:$DL$10038,0),_xlfn.XMATCH(S$2,[3]data_multi_row!$K$2:$DL$2,0))</f>
        <v>1.057588297368862</v>
      </c>
      <c r="T88" cm="1">
        <f t="array" ref="T88">INDEX([3]data_multi_row!$K$2:$DL$10038,_xlfn.XMATCH(_xlfn.CONCAT($C88:$I88,SUBSTITUTE($J88,$A$3,"")),[3]data_multi_row!$DL$2:$DL$10038,0),_xlfn.XMATCH(T$2,[3]data_multi_row!$K$2:$DL$2,0))</f>
        <v>1.057588297368862</v>
      </c>
      <c r="U88" cm="1">
        <f t="array" ref="U88">INDEX([3]data_multi_row!$K$2:$DL$10038,_xlfn.XMATCH(_xlfn.CONCAT($C88:$I88,SUBSTITUTE($J88,$A$3,"")),[3]data_multi_row!$DL$2:$DL$10038,0),_xlfn.XMATCH(U$2,[3]data_multi_row!$K$2:$DL$2,0))</f>
        <v>1.057588297368862</v>
      </c>
      <c r="V88" cm="1">
        <f t="array" ref="V88">INDEX([3]data_multi_row!$K$2:$DL$10038,_xlfn.XMATCH(_xlfn.CONCAT($C88:$I88,SUBSTITUTE($J88,$A$3,"")),[3]data_multi_row!$DL$2:$DL$10038,0),_xlfn.XMATCH(V$2,[3]data_multi_row!$K$2:$DL$2,0))</f>
        <v>1.057588297368862</v>
      </c>
      <c r="W88" cm="1">
        <f t="array" ref="W88">INDEX([3]data_multi_row!$K$2:$DL$10038,_xlfn.XMATCH(_xlfn.CONCAT($C88:$I88,SUBSTITUTE($J88,$A$3,"")),[3]data_multi_row!$DL$2:$DL$10038,0),_xlfn.XMATCH(W$2,[3]data_multi_row!$K$2:$DL$2,0))</f>
        <v>1.057588297368862</v>
      </c>
    </row>
    <row r="89" spans="1:23" x14ac:dyDescent="0.25">
      <c r="A89" t="s">
        <v>83</v>
      </c>
      <c r="B89" t="s">
        <v>5</v>
      </c>
      <c r="C89" t="s">
        <v>15</v>
      </c>
      <c r="D89" t="s">
        <v>16</v>
      </c>
      <c r="E89" t="s">
        <v>90</v>
      </c>
      <c r="G89" t="s">
        <v>21</v>
      </c>
      <c r="L89" t="s">
        <v>20</v>
      </c>
    </row>
    <row r="90" spans="1:23" x14ac:dyDescent="0.25">
      <c r="A90" t="s">
        <v>83</v>
      </c>
      <c r="B90" t="s">
        <v>5</v>
      </c>
      <c r="C90" t="s">
        <v>15</v>
      </c>
      <c r="D90" t="s">
        <v>16</v>
      </c>
      <c r="E90" t="s">
        <v>90</v>
      </c>
      <c r="G90" t="s">
        <v>22</v>
      </c>
      <c r="H90" t="s">
        <v>68</v>
      </c>
    </row>
    <row r="91" spans="1:23" x14ac:dyDescent="0.25">
      <c r="A91" t="s">
        <v>83</v>
      </c>
      <c r="B91" t="s">
        <v>5</v>
      </c>
      <c r="C91" t="s">
        <v>15</v>
      </c>
      <c r="D91" t="s">
        <v>16</v>
      </c>
      <c r="E91" t="s">
        <v>90</v>
      </c>
      <c r="G91" t="s">
        <v>69</v>
      </c>
      <c r="L91" t="s">
        <v>70</v>
      </c>
      <c r="M91" cm="1">
        <f t="array" ref="M91">INDEX([3]data!$K$1:$AM$500,_xlfn.XMATCH(_xlfn.CONCAT($E91:$F91),[3]data!$AM$1:$AM$500),_xlfn.XMATCH($G91,[3]data!$K$1:$AM$1))</f>
        <v>0.35</v>
      </c>
      <c r="N91">
        <f t="shared" ref="N91:W92" si="7">M91</f>
        <v>0.35</v>
      </c>
      <c r="O91">
        <f t="shared" si="7"/>
        <v>0.35</v>
      </c>
      <c r="P91">
        <f t="shared" si="7"/>
        <v>0.35</v>
      </c>
      <c r="Q91">
        <f t="shared" si="7"/>
        <v>0.35</v>
      </c>
      <c r="R91">
        <f t="shared" si="7"/>
        <v>0.35</v>
      </c>
      <c r="S91">
        <f t="shared" si="7"/>
        <v>0.35</v>
      </c>
      <c r="T91">
        <f t="shared" si="7"/>
        <v>0.35</v>
      </c>
      <c r="U91">
        <f t="shared" si="7"/>
        <v>0.35</v>
      </c>
      <c r="V91">
        <f t="shared" si="7"/>
        <v>0.35</v>
      </c>
      <c r="W91">
        <f t="shared" si="7"/>
        <v>0.35</v>
      </c>
    </row>
    <row r="92" spans="1:23" x14ac:dyDescent="0.25">
      <c r="A92" t="s">
        <v>83</v>
      </c>
      <c r="B92" t="s">
        <v>5</v>
      </c>
      <c r="C92" t="s">
        <v>15</v>
      </c>
      <c r="D92" t="s">
        <v>16</v>
      </c>
      <c r="E92" t="s">
        <v>90</v>
      </c>
      <c r="G92" t="s">
        <v>71</v>
      </c>
      <c r="M92" cm="1">
        <f t="array" ref="M92">INDEX([3]data!$K$1:$AM$500,_xlfn.XMATCH(_xlfn.CONCAT($E92:$F92),[3]data!$AM$1:$AM$500),_xlfn.XMATCH($G92,[3]data!$K$1:$AM$1))</f>
        <v>10</v>
      </c>
      <c r="N92">
        <f t="shared" si="7"/>
        <v>10</v>
      </c>
      <c r="O92">
        <f t="shared" si="7"/>
        <v>10</v>
      </c>
      <c r="P92">
        <f t="shared" si="7"/>
        <v>10</v>
      </c>
      <c r="Q92">
        <f t="shared" si="7"/>
        <v>10</v>
      </c>
      <c r="R92">
        <f t="shared" si="7"/>
        <v>10</v>
      </c>
      <c r="S92">
        <f t="shared" si="7"/>
        <v>10</v>
      </c>
      <c r="T92">
        <f t="shared" si="7"/>
        <v>10</v>
      </c>
      <c r="U92">
        <f t="shared" si="7"/>
        <v>10</v>
      </c>
      <c r="V92">
        <f t="shared" si="7"/>
        <v>10</v>
      </c>
      <c r="W92">
        <f t="shared" si="7"/>
        <v>10</v>
      </c>
    </row>
    <row r="93" spans="1:23" x14ac:dyDescent="0.25">
      <c r="A93" t="s">
        <v>83</v>
      </c>
      <c r="B93" t="s">
        <v>5</v>
      </c>
      <c r="C93" t="s">
        <v>15</v>
      </c>
      <c r="D93" t="s">
        <v>16</v>
      </c>
      <c r="E93" t="s">
        <v>90</v>
      </c>
      <c r="F93" t="s">
        <v>91</v>
      </c>
      <c r="G93" t="s">
        <v>6</v>
      </c>
    </row>
    <row r="94" spans="1:23" x14ac:dyDescent="0.25">
      <c r="A94" t="s">
        <v>83</v>
      </c>
      <c r="B94" t="s">
        <v>5</v>
      </c>
      <c r="C94" t="s">
        <v>15</v>
      </c>
      <c r="D94" t="s">
        <v>16</v>
      </c>
      <c r="E94" t="s">
        <v>90</v>
      </c>
      <c r="F94" t="s">
        <v>91</v>
      </c>
      <c r="G94" t="s">
        <v>72</v>
      </c>
      <c r="L94" t="s">
        <v>73</v>
      </c>
      <c r="M94" cm="1">
        <f t="array" ref="M94">INDEX([3]data!$K$1:$AM$500,_xlfn.XMATCH(_xlfn.CONCAT($E94:$F94),[3]data!$AM$1:$AM$500),_xlfn.XMATCH($G94,[3]data!$K$1:$AM$1))</f>
        <v>2000</v>
      </c>
      <c r="N94">
        <f t="shared" ref="N94:W96" si="8">M94</f>
        <v>2000</v>
      </c>
      <c r="O94">
        <f t="shared" si="8"/>
        <v>2000</v>
      </c>
      <c r="P94">
        <f t="shared" si="8"/>
        <v>2000</v>
      </c>
      <c r="Q94">
        <f t="shared" si="8"/>
        <v>2000</v>
      </c>
      <c r="R94">
        <f t="shared" si="8"/>
        <v>2000</v>
      </c>
      <c r="S94">
        <f t="shared" si="8"/>
        <v>2000</v>
      </c>
      <c r="T94">
        <f t="shared" si="8"/>
        <v>2000</v>
      </c>
      <c r="U94">
        <f t="shared" si="8"/>
        <v>2000</v>
      </c>
      <c r="V94">
        <f t="shared" si="8"/>
        <v>2000</v>
      </c>
      <c r="W94">
        <f t="shared" si="8"/>
        <v>2000</v>
      </c>
    </row>
    <row r="95" spans="1:23" x14ac:dyDescent="0.25">
      <c r="A95" t="s">
        <v>83</v>
      </c>
      <c r="B95" t="s">
        <v>5</v>
      </c>
      <c r="C95" t="s">
        <v>15</v>
      </c>
      <c r="D95" t="s">
        <v>16</v>
      </c>
      <c r="E95" t="s">
        <v>90</v>
      </c>
      <c r="F95" t="s">
        <v>91</v>
      </c>
      <c r="G95" t="s">
        <v>74</v>
      </c>
      <c r="L95" t="s">
        <v>73</v>
      </c>
      <c r="M95" cm="1">
        <f t="array" ref="M95">INDEX([3]data!$K$1:$AM$500,_xlfn.XMATCH(_xlfn.CONCAT($E95:$F95),[3]data!$AM$1:$AM$500),_xlfn.XMATCH($G95,[3]data!$K$1:$AM$1))</f>
        <v>2101</v>
      </c>
      <c r="N95">
        <f t="shared" si="8"/>
        <v>2101</v>
      </c>
      <c r="O95">
        <f t="shared" si="8"/>
        <v>2101</v>
      </c>
      <c r="P95">
        <f t="shared" si="8"/>
        <v>2101</v>
      </c>
      <c r="Q95">
        <f t="shared" si="8"/>
        <v>2101</v>
      </c>
      <c r="R95">
        <f t="shared" si="8"/>
        <v>2101</v>
      </c>
      <c r="S95">
        <f t="shared" si="8"/>
        <v>2101</v>
      </c>
      <c r="T95">
        <f t="shared" si="8"/>
        <v>2101</v>
      </c>
      <c r="U95">
        <f t="shared" si="8"/>
        <v>2101</v>
      </c>
      <c r="V95">
        <f t="shared" si="8"/>
        <v>2101</v>
      </c>
      <c r="W95">
        <f t="shared" si="8"/>
        <v>2101</v>
      </c>
    </row>
    <row r="96" spans="1:23" x14ac:dyDescent="0.25">
      <c r="A96" t="s">
        <v>83</v>
      </c>
      <c r="B96" t="s">
        <v>5</v>
      </c>
      <c r="C96" t="s">
        <v>15</v>
      </c>
      <c r="D96" t="s">
        <v>16</v>
      </c>
      <c r="E96" t="s">
        <v>90</v>
      </c>
      <c r="F96" t="s">
        <v>91</v>
      </c>
      <c r="G96" t="s">
        <v>75</v>
      </c>
      <c r="L96" t="s">
        <v>76</v>
      </c>
      <c r="M96" cm="1">
        <f t="array" ref="M96">INDEX([3]data!$K$1:$AM$500,_xlfn.XMATCH(_xlfn.CONCAT($E96:$F96),[3]data!$AM$1:$AM$500),_xlfn.XMATCH($G96,[3]data!$K$1:$AM$1))</f>
        <v>50</v>
      </c>
      <c r="N96">
        <f t="shared" si="8"/>
        <v>50</v>
      </c>
      <c r="O96">
        <f t="shared" si="8"/>
        <v>50</v>
      </c>
      <c r="P96">
        <f t="shared" si="8"/>
        <v>50</v>
      </c>
      <c r="Q96">
        <f t="shared" si="8"/>
        <v>50</v>
      </c>
      <c r="R96">
        <f t="shared" si="8"/>
        <v>50</v>
      </c>
      <c r="S96">
        <f t="shared" si="8"/>
        <v>50</v>
      </c>
      <c r="T96">
        <f t="shared" si="8"/>
        <v>50</v>
      </c>
      <c r="U96">
        <f t="shared" si="8"/>
        <v>50</v>
      </c>
      <c r="V96">
        <f t="shared" si="8"/>
        <v>50</v>
      </c>
      <c r="W96">
        <f t="shared" si="8"/>
        <v>50</v>
      </c>
    </row>
    <row r="97" spans="1:23" x14ac:dyDescent="0.25">
      <c r="A97" t="s">
        <v>83</v>
      </c>
      <c r="B97" t="s">
        <v>5</v>
      </c>
      <c r="C97" t="s">
        <v>15</v>
      </c>
      <c r="D97" t="s">
        <v>16</v>
      </c>
      <c r="E97" t="s">
        <v>90</v>
      </c>
      <c r="F97" t="s">
        <v>91</v>
      </c>
      <c r="G97" t="s">
        <v>77</v>
      </c>
      <c r="L97" t="s">
        <v>70</v>
      </c>
      <c r="M97" cm="1">
        <f t="array" ref="M97">INDEX([3]data!$K$1:$AM$500,_xlfn.XMATCH(_xlfn.CONCAT($E97:$F97),[3]data!$AM$1:$AM$500),_xlfn.XMATCH($C97&amp;$G97,[3]data!$K$1:$AM$1))</f>
        <v>1</v>
      </c>
    </row>
    <row r="98" spans="1:23" x14ac:dyDescent="0.25">
      <c r="A98" t="s">
        <v>83</v>
      </c>
      <c r="B98" t="s">
        <v>5</v>
      </c>
      <c r="C98" t="s">
        <v>15</v>
      </c>
      <c r="D98" t="s">
        <v>16</v>
      </c>
      <c r="E98" t="s">
        <v>90</v>
      </c>
      <c r="F98" t="s">
        <v>91</v>
      </c>
      <c r="G98" t="s">
        <v>78</v>
      </c>
      <c r="L98" t="s">
        <v>20</v>
      </c>
      <c r="M98" cm="1">
        <f t="array" ref="M98">INDEX([3]data!$K$1:$AM$500,_xlfn.XMATCH(_xlfn.CONCAT($E98:$F98),[3]data!$AM$1:$AM$500),_xlfn.XMATCH($G98,[3]data!$K$1:$AM$1))</f>
        <v>1</v>
      </c>
      <c r="N98">
        <f t="shared" ref="N98:W100" si="9">M98</f>
        <v>1</v>
      </c>
      <c r="O98">
        <f t="shared" si="9"/>
        <v>1</v>
      </c>
      <c r="P98">
        <f t="shared" si="9"/>
        <v>1</v>
      </c>
      <c r="Q98">
        <f t="shared" si="9"/>
        <v>1</v>
      </c>
      <c r="R98">
        <f t="shared" si="9"/>
        <v>1</v>
      </c>
      <c r="S98">
        <f t="shared" si="9"/>
        <v>1</v>
      </c>
      <c r="T98">
        <f t="shared" si="9"/>
        <v>1</v>
      </c>
      <c r="U98">
        <f t="shared" si="9"/>
        <v>1</v>
      </c>
      <c r="V98">
        <f t="shared" si="9"/>
        <v>1</v>
      </c>
      <c r="W98">
        <f t="shared" si="9"/>
        <v>1</v>
      </c>
    </row>
    <row r="99" spans="1:23" x14ac:dyDescent="0.25">
      <c r="A99" t="s">
        <v>83</v>
      </c>
      <c r="B99" t="s">
        <v>5</v>
      </c>
      <c r="C99" t="s">
        <v>15</v>
      </c>
      <c r="D99" t="s">
        <v>16</v>
      </c>
      <c r="E99" t="s">
        <v>90</v>
      </c>
      <c r="F99" t="s">
        <v>91</v>
      </c>
      <c r="G99" t="s">
        <v>79</v>
      </c>
      <c r="L99" t="s">
        <v>80</v>
      </c>
      <c r="M99" cm="1">
        <f t="array" ref="M99">INDEX([3]data!$K$1:$AM$500,_xlfn.XMATCH(_xlfn.CONCAT($E99:$F99),[3]data!$AM$1:$AM$500),_xlfn.XMATCH($G99,[3]data!$K$1:$AM$1))</f>
        <v>410382.65836082998</v>
      </c>
      <c r="N99">
        <f t="shared" si="9"/>
        <v>410382.65836082998</v>
      </c>
      <c r="O99">
        <f t="shared" si="9"/>
        <v>410382.65836082998</v>
      </c>
      <c r="P99">
        <f t="shared" si="9"/>
        <v>410382.65836082998</v>
      </c>
      <c r="Q99">
        <f t="shared" si="9"/>
        <v>410382.65836082998</v>
      </c>
      <c r="R99">
        <f t="shared" si="9"/>
        <v>410382.65836082998</v>
      </c>
      <c r="S99">
        <f t="shared" si="9"/>
        <v>410382.65836082998</v>
      </c>
      <c r="T99">
        <f t="shared" si="9"/>
        <v>410382.65836082998</v>
      </c>
      <c r="U99">
        <f t="shared" si="9"/>
        <v>410382.65836082998</v>
      </c>
      <c r="V99">
        <f t="shared" si="9"/>
        <v>410382.65836082998</v>
      </c>
      <c r="W99">
        <f t="shared" si="9"/>
        <v>410382.65836082998</v>
      </c>
    </row>
    <row r="100" spans="1:23" x14ac:dyDescent="0.25">
      <c r="A100" t="s">
        <v>83</v>
      </c>
      <c r="B100" t="s">
        <v>5</v>
      </c>
      <c r="C100" t="s">
        <v>15</v>
      </c>
      <c r="D100" t="s">
        <v>16</v>
      </c>
      <c r="E100" t="s">
        <v>90</v>
      </c>
      <c r="F100" t="s">
        <v>91</v>
      </c>
      <c r="G100" t="s">
        <v>81</v>
      </c>
      <c r="L100" t="s">
        <v>80</v>
      </c>
      <c r="M100" cm="1">
        <f t="array" ref="M100">INDEX([3]data!$K$1:$AM$500,_xlfn.XMATCH(_xlfn.CONCAT($E100:$F100),[3]data!$AM$1:$AM$500),_xlfn.XMATCH($G100,[3]data!$K$1:$AM$1))</f>
        <v>23200.266545787101</v>
      </c>
      <c r="N100">
        <f t="shared" si="9"/>
        <v>23200.266545787101</v>
      </c>
      <c r="O100">
        <f t="shared" si="9"/>
        <v>23200.266545787101</v>
      </c>
      <c r="P100">
        <f t="shared" si="9"/>
        <v>23200.266545787101</v>
      </c>
      <c r="Q100">
        <f t="shared" si="9"/>
        <v>23200.266545787101</v>
      </c>
      <c r="R100">
        <f t="shared" si="9"/>
        <v>23200.266545787101</v>
      </c>
      <c r="S100">
        <f t="shared" si="9"/>
        <v>23200.266545787101</v>
      </c>
      <c r="T100">
        <f t="shared" si="9"/>
        <v>23200.266545787101</v>
      </c>
      <c r="U100">
        <f t="shared" si="9"/>
        <v>23200.266545787101</v>
      </c>
      <c r="V100">
        <f t="shared" si="9"/>
        <v>23200.266545787101</v>
      </c>
      <c r="W100">
        <f t="shared" si="9"/>
        <v>23200.266545787101</v>
      </c>
    </row>
    <row r="101" spans="1:23" x14ac:dyDescent="0.25">
      <c r="A101" t="s">
        <v>83</v>
      </c>
      <c r="B101" t="s">
        <v>5</v>
      </c>
      <c r="C101" t="s">
        <v>15</v>
      </c>
      <c r="D101" t="s">
        <v>16</v>
      </c>
      <c r="E101" t="s">
        <v>90</v>
      </c>
      <c r="F101" t="s">
        <v>91</v>
      </c>
      <c r="G101" t="s">
        <v>17</v>
      </c>
      <c r="J101" t="s">
        <v>92</v>
      </c>
      <c r="L101" t="s">
        <v>51</v>
      </c>
      <c r="M101" cm="1">
        <f t="array" ref="M101">INDEX([3]data_multi_row!$K$2:$DL$10038,_xlfn.XMATCH(_xlfn.CONCAT($E101:$I101,SUBSTITUTE($J101,$A$3,"")),[3]data_multi_row!$DL$2:$DL$10038,0),_xlfn.XMATCH(M$2,[3]data_multi_row!$K$2:$DL$2,0))</f>
        <v>0.15357951100825551</v>
      </c>
      <c r="N101" cm="1">
        <f t="array" ref="N101">INDEX([3]data_multi_row!$K$2:$DL$10038,_xlfn.XMATCH(_xlfn.CONCAT($E101:$I101,SUBSTITUTE($J101,$A$3,"")),[3]data_multi_row!$DL$2:$DL$10038,0),_xlfn.XMATCH(N$2,[3]data_multi_row!$K$2:$DL$2,0))</f>
        <v>0.15357951100825551</v>
      </c>
      <c r="O101" cm="1">
        <f t="array" ref="O101">INDEX([3]data_multi_row!$K$2:$DL$10038,_xlfn.XMATCH(_xlfn.CONCAT($E101:$I101,SUBSTITUTE($J101,$A$3,"")),[3]data_multi_row!$DL$2:$DL$10038,0),_xlfn.XMATCH(O$2,[3]data_multi_row!$K$2:$DL$2,0))</f>
        <v>0.15357951100825551</v>
      </c>
      <c r="P101" cm="1">
        <f t="array" ref="P101">INDEX([3]data_multi_row!$K$2:$DL$10038,_xlfn.XMATCH(_xlfn.CONCAT($E101:$I101,SUBSTITUTE($J101,$A$3,"")),[3]data_multi_row!$DL$2:$DL$10038,0),_xlfn.XMATCH(P$2,[3]data_multi_row!$K$2:$DL$2,0))</f>
        <v>0.15357951100825551</v>
      </c>
      <c r="Q101" cm="1">
        <f t="array" ref="Q101">INDEX([3]data_multi_row!$K$2:$DL$10038,_xlfn.XMATCH(_xlfn.CONCAT($E101:$I101,SUBSTITUTE($J101,$A$3,"")),[3]data_multi_row!$DL$2:$DL$10038,0),_xlfn.XMATCH(Q$2,[3]data_multi_row!$K$2:$DL$2,0))</f>
        <v>0.15357951100825551</v>
      </c>
      <c r="R101" cm="1">
        <f t="array" ref="R101">INDEX([3]data_multi_row!$K$2:$DL$10038,_xlfn.XMATCH(_xlfn.CONCAT($E101:$I101,SUBSTITUTE($J101,$A$3,"")),[3]data_multi_row!$DL$2:$DL$10038,0),_xlfn.XMATCH(R$2,[3]data_multi_row!$K$2:$DL$2,0))</f>
        <v>0.15357951100825551</v>
      </c>
      <c r="S101" cm="1">
        <f t="array" ref="S101">INDEX([3]data_multi_row!$K$2:$DL$10038,_xlfn.XMATCH(_xlfn.CONCAT($E101:$I101,SUBSTITUTE($J101,$A$3,"")),[3]data_multi_row!$DL$2:$DL$10038,0),_xlfn.XMATCH(S$2,[3]data_multi_row!$K$2:$DL$2,0))</f>
        <v>0.15357951100825551</v>
      </c>
      <c r="T101" cm="1">
        <f t="array" ref="T101">INDEX([3]data_multi_row!$K$2:$DL$10038,_xlfn.XMATCH(_xlfn.CONCAT($E101:$I101,SUBSTITUTE($J101,$A$3,"")),[3]data_multi_row!$DL$2:$DL$10038,0),_xlfn.XMATCH(T$2,[3]data_multi_row!$K$2:$DL$2,0))</f>
        <v>0.15357951100825551</v>
      </c>
      <c r="U101" cm="1">
        <f t="array" ref="U101">INDEX([3]data_multi_row!$K$2:$DL$10038,_xlfn.XMATCH(_xlfn.CONCAT($E101:$I101,SUBSTITUTE($J101,$A$3,"")),[3]data_multi_row!$DL$2:$DL$10038,0),_xlfn.XMATCH(U$2,[3]data_multi_row!$K$2:$DL$2,0))</f>
        <v>0.15357951100825551</v>
      </c>
      <c r="V101" cm="1">
        <f t="array" ref="V101">INDEX([3]data_multi_row!$K$2:$DL$10038,_xlfn.XMATCH(_xlfn.CONCAT($E101:$I101,SUBSTITUTE($J101,$A$3,"")),[3]data_multi_row!$DL$2:$DL$10038,0),_xlfn.XMATCH(V$2,[3]data_multi_row!$K$2:$DL$2,0))</f>
        <v>0.15357951100825551</v>
      </c>
      <c r="W101" cm="1">
        <f t="array" ref="W101">INDEX([3]data_multi_row!$K$2:$DL$10038,_xlfn.XMATCH(_xlfn.CONCAT($E101:$I101,SUBSTITUTE($J101,$A$3,"")),[3]data_multi_row!$DL$2:$DL$10038,0),_xlfn.XMATCH(W$2,[3]data_multi_row!$K$2:$DL$2,0))</f>
        <v>0.15357951100825551</v>
      </c>
    </row>
    <row r="102" spans="1:23" x14ac:dyDescent="0.25">
      <c r="A102" t="s">
        <v>83</v>
      </c>
      <c r="B102" t="s">
        <v>5</v>
      </c>
      <c r="C102" t="s">
        <v>15</v>
      </c>
      <c r="D102" t="s">
        <v>16</v>
      </c>
      <c r="E102" t="s">
        <v>90</v>
      </c>
      <c r="F102" t="s">
        <v>91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6.0000000000000001E-3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6.0000000000000001E-3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6.0000000000000001E-3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6.0000000000000001E-3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6.0000000000000001E-3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6.0000000000000001E-3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6.0000000000000001E-3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6.0000000000000001E-3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6.0000000000000001E-3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6.0000000000000001E-3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6.0000000000000001E-3</v>
      </c>
    </row>
    <row r="103" spans="1:23" x14ac:dyDescent="0.25">
      <c r="A103" t="s">
        <v>83</v>
      </c>
      <c r="B103" t="s">
        <v>5</v>
      </c>
      <c r="C103" t="s">
        <v>15</v>
      </c>
      <c r="D103" t="s">
        <v>16</v>
      </c>
      <c r="E103" t="s">
        <v>90</v>
      </c>
      <c r="F103" t="s">
        <v>91</v>
      </c>
      <c r="G103" t="s">
        <v>17</v>
      </c>
      <c r="J103" t="s">
        <v>94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1.7272828041061981E-2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1.7272828041061981E-2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1.7272828041061981E-2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1.7272828041061981E-2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1.7272828041061981E-2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1.7272828041061981E-2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1.7272828041061981E-2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1.7272828041061981E-2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1.7272828041061981E-2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1.7272828041061981E-2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1.7272828041061981E-2</v>
      </c>
    </row>
    <row r="104" spans="1:23" x14ac:dyDescent="0.25">
      <c r="A104" t="s">
        <v>83</v>
      </c>
      <c r="B104" t="s">
        <v>5</v>
      </c>
      <c r="C104" t="s">
        <v>15</v>
      </c>
      <c r="D104" t="s">
        <v>16</v>
      </c>
      <c r="E104" t="s">
        <v>90</v>
      </c>
      <c r="F104" t="s">
        <v>91</v>
      </c>
      <c r="G104" t="s">
        <v>17</v>
      </c>
      <c r="J104" t="s">
        <v>95</v>
      </c>
      <c r="L104" t="s">
        <v>87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67.773079706104483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67.773079706104483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67.773079706104483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67.773079706104483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67.773079706104483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67.773079706104483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67.773079706104483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67.773079706104483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67.773079706104483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67.773079706104483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67.773079706104483</v>
      </c>
    </row>
    <row r="105" spans="1:23" x14ac:dyDescent="0.25">
      <c r="A105" t="s">
        <v>83</v>
      </c>
      <c r="B105" t="s">
        <v>5</v>
      </c>
      <c r="C105" t="s">
        <v>15</v>
      </c>
      <c r="D105" t="s">
        <v>16</v>
      </c>
      <c r="E105" t="s">
        <v>90</v>
      </c>
      <c r="F105" t="s">
        <v>91</v>
      </c>
      <c r="G105" t="s">
        <v>17</v>
      </c>
      <c r="J105" t="s">
        <v>96</v>
      </c>
      <c r="L105" t="s">
        <v>87</v>
      </c>
      <c r="M105" cm="1">
        <f t="array" ref="M105">INDEX([3]data_multi_row!$K$2:$DL$10038,_xlfn.XMATCH(_xlfn.CONCAT($C105:$I105,SUBSTITUTE($J105,$A$3,"")),[3]data_multi_row!$DL$2:$DL$10038,0),_xlfn.XMATCH(M$2,[3]data_multi_row!$K$2:$DL$2,0))</f>
        <v>441.11871102406514</v>
      </c>
      <c r="N105" cm="1">
        <f t="array" ref="N105">INDEX([3]data_multi_row!$K$2:$DL$10038,_xlfn.XMATCH(_xlfn.CONCAT($C105:$I105,SUBSTITUTE($J105,$A$3,"")),[3]data_multi_row!$DL$2:$DL$10038,0),_xlfn.XMATCH(N$2,[3]data_multi_row!$K$2:$DL$2,0))</f>
        <v>441.11871102406514</v>
      </c>
      <c r="O105" cm="1">
        <f t="array" ref="O105">INDEX([3]data_multi_row!$K$2:$DL$10038,_xlfn.XMATCH(_xlfn.CONCAT($C105:$I105,SUBSTITUTE($J105,$A$3,"")),[3]data_multi_row!$DL$2:$DL$10038,0),_xlfn.XMATCH(O$2,[3]data_multi_row!$K$2:$DL$2,0))</f>
        <v>441.11871102406514</v>
      </c>
      <c r="P105" cm="1">
        <f t="array" ref="P105">INDEX([3]data_multi_row!$K$2:$DL$10038,_xlfn.XMATCH(_xlfn.CONCAT($C105:$I105,SUBSTITUTE($J105,$A$3,"")),[3]data_multi_row!$DL$2:$DL$10038,0),_xlfn.XMATCH(P$2,[3]data_multi_row!$K$2:$DL$2,0))</f>
        <v>441.11871102406514</v>
      </c>
      <c r="Q105" cm="1">
        <f t="array" ref="Q105">INDEX([3]data_multi_row!$K$2:$DL$10038,_xlfn.XMATCH(_xlfn.CONCAT($C105:$I105,SUBSTITUTE($J105,$A$3,"")),[3]data_multi_row!$DL$2:$DL$10038,0),_xlfn.XMATCH(Q$2,[3]data_multi_row!$K$2:$DL$2,0))</f>
        <v>441.11871102406514</v>
      </c>
      <c r="R105" cm="1">
        <f t="array" ref="R105">INDEX([3]data_multi_row!$K$2:$DL$10038,_xlfn.XMATCH(_xlfn.CONCAT($C105:$I105,SUBSTITUTE($J105,$A$3,"")),[3]data_multi_row!$DL$2:$DL$10038,0),_xlfn.XMATCH(R$2,[3]data_multi_row!$K$2:$DL$2,0))</f>
        <v>441.11871102406514</v>
      </c>
      <c r="S105" cm="1">
        <f t="array" ref="S105">INDEX([3]data_multi_row!$K$2:$DL$10038,_xlfn.XMATCH(_xlfn.CONCAT($C105:$I105,SUBSTITUTE($J105,$A$3,"")),[3]data_multi_row!$DL$2:$DL$10038,0),_xlfn.XMATCH(S$2,[3]data_multi_row!$K$2:$DL$2,0))</f>
        <v>441.11871102406514</v>
      </c>
      <c r="T105" cm="1">
        <f t="array" ref="T105">INDEX([3]data_multi_row!$K$2:$DL$10038,_xlfn.XMATCH(_xlfn.CONCAT($C105:$I105,SUBSTITUTE($J105,$A$3,"")),[3]data_multi_row!$DL$2:$DL$10038,0),_xlfn.XMATCH(T$2,[3]data_multi_row!$K$2:$DL$2,0))</f>
        <v>441.11871102406514</v>
      </c>
      <c r="U105" cm="1">
        <f t="array" ref="U105">INDEX([3]data_multi_row!$K$2:$DL$10038,_xlfn.XMATCH(_xlfn.CONCAT($C105:$I105,SUBSTITUTE($J105,$A$3,"")),[3]data_multi_row!$DL$2:$DL$10038,0),_xlfn.XMATCH(U$2,[3]data_multi_row!$K$2:$DL$2,0))</f>
        <v>441.11871102406514</v>
      </c>
      <c r="V105" cm="1">
        <f t="array" ref="V105">INDEX([3]data_multi_row!$K$2:$DL$10038,_xlfn.XMATCH(_xlfn.CONCAT($C105:$I105,SUBSTITUTE($J105,$A$3,"")),[3]data_multi_row!$DL$2:$DL$10038,0),_xlfn.XMATCH(V$2,[3]data_multi_row!$K$2:$DL$2,0))</f>
        <v>441.11871102406514</v>
      </c>
      <c r="W105" cm="1">
        <f t="array" ref="W105">INDEX([3]data_multi_row!$K$2:$DL$10038,_xlfn.XMATCH(_xlfn.CONCAT($C105:$I105,SUBSTITUTE($J105,$A$3,"")),[3]data_multi_row!$DL$2:$DL$10038,0),_xlfn.XMATCH(W$2,[3]data_multi_row!$K$2:$DL$2,0))</f>
        <v>441.11871102406514</v>
      </c>
    </row>
    <row r="106" spans="1:23" x14ac:dyDescent="0.25">
      <c r="A106" t="s">
        <v>83</v>
      </c>
      <c r="B106" t="s">
        <v>5</v>
      </c>
      <c r="C106" t="s">
        <v>15</v>
      </c>
      <c r="D106" t="s">
        <v>16</v>
      </c>
      <c r="E106" t="s">
        <v>90</v>
      </c>
      <c r="F106" t="s">
        <v>97</v>
      </c>
      <c r="G106" t="s">
        <v>6</v>
      </c>
    </row>
    <row r="107" spans="1:23" x14ac:dyDescent="0.25">
      <c r="A107" t="s">
        <v>83</v>
      </c>
      <c r="B107" t="s">
        <v>5</v>
      </c>
      <c r="C107" t="s">
        <v>15</v>
      </c>
      <c r="D107" t="s">
        <v>16</v>
      </c>
      <c r="E107" t="s">
        <v>90</v>
      </c>
      <c r="F107" t="s">
        <v>97</v>
      </c>
      <c r="G107" t="s">
        <v>72</v>
      </c>
      <c r="L107" t="s">
        <v>73</v>
      </c>
      <c r="M107" cm="1">
        <f t="array" ref="M107">INDEX([3]data!$K$1:$AM$500,_xlfn.XMATCH(_xlfn.CONCAT($E107:$F107),[3]data!$AM$1:$AM$500),_xlfn.XMATCH($G107,[3]data!$K$1:$AM$1))</f>
        <v>2000</v>
      </c>
      <c r="N107">
        <f t="shared" ref="N107:W109" si="10">M107</f>
        <v>2000</v>
      </c>
      <c r="O107">
        <f t="shared" si="10"/>
        <v>2000</v>
      </c>
      <c r="P107">
        <f t="shared" si="10"/>
        <v>2000</v>
      </c>
      <c r="Q107">
        <f t="shared" si="10"/>
        <v>2000</v>
      </c>
      <c r="R107">
        <f t="shared" si="10"/>
        <v>2000</v>
      </c>
      <c r="S107">
        <f t="shared" si="10"/>
        <v>2000</v>
      </c>
      <c r="T107">
        <f t="shared" si="10"/>
        <v>2000</v>
      </c>
      <c r="U107">
        <f t="shared" si="10"/>
        <v>2000</v>
      </c>
      <c r="V107">
        <f t="shared" si="10"/>
        <v>2000</v>
      </c>
      <c r="W107">
        <f t="shared" si="10"/>
        <v>2000</v>
      </c>
    </row>
    <row r="108" spans="1:23" x14ac:dyDescent="0.25">
      <c r="A108" t="s">
        <v>83</v>
      </c>
      <c r="B108" t="s">
        <v>5</v>
      </c>
      <c r="C108" t="s">
        <v>15</v>
      </c>
      <c r="D108" t="s">
        <v>16</v>
      </c>
      <c r="E108" t="s">
        <v>90</v>
      </c>
      <c r="F108" t="s">
        <v>97</v>
      </c>
      <c r="G108" t="s">
        <v>74</v>
      </c>
      <c r="L108" t="s">
        <v>73</v>
      </c>
      <c r="M108" cm="1">
        <f t="array" ref="M108">INDEX([3]data!$K$1:$AM$500,_xlfn.XMATCH(_xlfn.CONCAT($E108:$F108),[3]data!$AM$1:$AM$500),_xlfn.XMATCH($G108,[3]data!$K$1:$AM$1))</f>
        <v>2101</v>
      </c>
      <c r="N108">
        <f t="shared" si="10"/>
        <v>2101</v>
      </c>
      <c r="O108">
        <f t="shared" si="10"/>
        <v>2101</v>
      </c>
      <c r="P108">
        <f t="shared" si="10"/>
        <v>2101</v>
      </c>
      <c r="Q108">
        <f t="shared" si="10"/>
        <v>2101</v>
      </c>
      <c r="R108">
        <f t="shared" si="10"/>
        <v>2101</v>
      </c>
      <c r="S108">
        <f t="shared" si="10"/>
        <v>2101</v>
      </c>
      <c r="T108">
        <f t="shared" si="10"/>
        <v>2101</v>
      </c>
      <c r="U108">
        <f t="shared" si="10"/>
        <v>2101</v>
      </c>
      <c r="V108">
        <f t="shared" si="10"/>
        <v>2101</v>
      </c>
      <c r="W108">
        <f t="shared" si="10"/>
        <v>2101</v>
      </c>
    </row>
    <row r="109" spans="1:23" x14ac:dyDescent="0.25">
      <c r="A109" t="s">
        <v>83</v>
      </c>
      <c r="B109" t="s">
        <v>5</v>
      </c>
      <c r="C109" t="s">
        <v>15</v>
      </c>
      <c r="D109" t="s">
        <v>16</v>
      </c>
      <c r="E109" t="s">
        <v>90</v>
      </c>
      <c r="F109" t="s">
        <v>97</v>
      </c>
      <c r="G109" t="s">
        <v>75</v>
      </c>
      <c r="L109" t="s">
        <v>76</v>
      </c>
      <c r="M109" cm="1">
        <f t="array" ref="M109">INDEX([3]data!$K$1:$AM$500,_xlfn.XMATCH(_xlfn.CONCAT($E109:$F109),[3]data!$AM$1:$AM$500),_xlfn.XMATCH($G109,[3]data!$K$1:$AM$1))</f>
        <v>50</v>
      </c>
      <c r="N109">
        <f t="shared" si="10"/>
        <v>50</v>
      </c>
      <c r="O109">
        <f t="shared" si="10"/>
        <v>50</v>
      </c>
      <c r="P109">
        <f t="shared" si="10"/>
        <v>50</v>
      </c>
      <c r="Q109">
        <f t="shared" si="10"/>
        <v>50</v>
      </c>
      <c r="R109">
        <f t="shared" si="10"/>
        <v>50</v>
      </c>
      <c r="S109">
        <f t="shared" si="10"/>
        <v>50</v>
      </c>
      <c r="T109">
        <f t="shared" si="10"/>
        <v>50</v>
      </c>
      <c r="U109">
        <f t="shared" si="10"/>
        <v>50</v>
      </c>
      <c r="V109">
        <f t="shared" si="10"/>
        <v>50</v>
      </c>
      <c r="W109">
        <f t="shared" si="10"/>
        <v>50</v>
      </c>
    </row>
    <row r="110" spans="1:23" x14ac:dyDescent="0.25">
      <c r="A110" t="s">
        <v>83</v>
      </c>
      <c r="B110" t="s">
        <v>5</v>
      </c>
      <c r="C110" t="s">
        <v>15</v>
      </c>
      <c r="D110" t="s">
        <v>16</v>
      </c>
      <c r="E110" t="s">
        <v>90</v>
      </c>
      <c r="F110" t="s">
        <v>97</v>
      </c>
      <c r="G110" t="s">
        <v>77</v>
      </c>
      <c r="L110" t="s">
        <v>70</v>
      </c>
      <c r="M110" cm="1">
        <f t="array" ref="M110">INDEX([3]data!$K$1:$AM$500,_xlfn.XMATCH(_xlfn.CONCAT($E110:$F110),[3]data!$AM$1:$AM$500),_xlfn.XMATCH($C110&amp;$G110,[3]data!$K$1:$AM$1))</f>
        <v>0</v>
      </c>
    </row>
    <row r="111" spans="1:23" x14ac:dyDescent="0.25">
      <c r="A111" t="s">
        <v>83</v>
      </c>
      <c r="B111" t="s">
        <v>5</v>
      </c>
      <c r="C111" t="s">
        <v>15</v>
      </c>
      <c r="D111" t="s">
        <v>16</v>
      </c>
      <c r="E111" t="s">
        <v>90</v>
      </c>
      <c r="F111" t="s">
        <v>97</v>
      </c>
      <c r="G111" t="s">
        <v>78</v>
      </c>
      <c r="L111" t="s">
        <v>20</v>
      </c>
      <c r="M111" cm="1">
        <f t="array" ref="M111">INDEX([3]data!$K$1:$AM$500,_xlfn.XMATCH(_xlfn.CONCAT($E111:$F111),[3]data!$AM$1:$AM$500),_xlfn.XMATCH($G111,[3]data!$K$1:$AM$1))</f>
        <v>1</v>
      </c>
      <c r="N111">
        <f t="shared" ref="N111:W113" si="11">M111</f>
        <v>1</v>
      </c>
      <c r="O111">
        <f t="shared" si="11"/>
        <v>1</v>
      </c>
      <c r="P111">
        <f t="shared" si="11"/>
        <v>1</v>
      </c>
      <c r="Q111">
        <f t="shared" si="11"/>
        <v>1</v>
      </c>
      <c r="R111">
        <f t="shared" si="11"/>
        <v>1</v>
      </c>
      <c r="S111">
        <f t="shared" si="11"/>
        <v>1</v>
      </c>
      <c r="T111">
        <f t="shared" si="11"/>
        <v>1</v>
      </c>
      <c r="U111">
        <f t="shared" si="11"/>
        <v>1</v>
      </c>
      <c r="V111">
        <f t="shared" si="11"/>
        <v>1</v>
      </c>
      <c r="W111">
        <f t="shared" si="11"/>
        <v>1</v>
      </c>
    </row>
    <row r="112" spans="1:23" x14ac:dyDescent="0.25">
      <c r="A112" t="s">
        <v>83</v>
      </c>
      <c r="B112" t="s">
        <v>5</v>
      </c>
      <c r="C112" t="s">
        <v>15</v>
      </c>
      <c r="D112" t="s">
        <v>16</v>
      </c>
      <c r="E112" t="s">
        <v>90</v>
      </c>
      <c r="F112" t="s">
        <v>97</v>
      </c>
      <c r="G112" t="s">
        <v>79</v>
      </c>
      <c r="L112" t="s">
        <v>80</v>
      </c>
      <c r="M112" cm="1">
        <f t="array" ref="M112">INDEX([3]data!$K$1:$AM$500,_xlfn.XMATCH(_xlfn.CONCAT($E112:$F112),[3]data!$AM$1:$AM$500),_xlfn.XMATCH($G112,[3]data!$K$1:$AM$1))</f>
        <v>584655.97454515495</v>
      </c>
      <c r="N112">
        <f t="shared" si="11"/>
        <v>584655.97454515495</v>
      </c>
      <c r="O112">
        <f t="shared" si="11"/>
        <v>584655.97454515495</v>
      </c>
      <c r="P112">
        <f t="shared" si="11"/>
        <v>584655.97454515495</v>
      </c>
      <c r="Q112">
        <f t="shared" si="11"/>
        <v>584655.97454515495</v>
      </c>
      <c r="R112">
        <f t="shared" si="11"/>
        <v>584655.97454515495</v>
      </c>
      <c r="S112">
        <f t="shared" si="11"/>
        <v>584655.97454515495</v>
      </c>
      <c r="T112">
        <f t="shared" si="11"/>
        <v>584655.97454515495</v>
      </c>
      <c r="U112">
        <f t="shared" si="11"/>
        <v>584655.97454515495</v>
      </c>
      <c r="V112">
        <f t="shared" si="11"/>
        <v>584655.97454515495</v>
      </c>
      <c r="W112">
        <f t="shared" si="11"/>
        <v>584655.97454515495</v>
      </c>
    </row>
    <row r="113" spans="1:23" x14ac:dyDescent="0.25">
      <c r="A113" t="s">
        <v>83</v>
      </c>
      <c r="B113" t="s">
        <v>5</v>
      </c>
      <c r="C113" t="s">
        <v>15</v>
      </c>
      <c r="D113" t="s">
        <v>16</v>
      </c>
      <c r="E113" t="s">
        <v>90</v>
      </c>
      <c r="F113" t="s">
        <v>97</v>
      </c>
      <c r="G113" t="s">
        <v>81</v>
      </c>
      <c r="L113" t="s">
        <v>80</v>
      </c>
      <c r="M113" cm="1">
        <f t="array" ref="M113">INDEX([3]data!$K$1:$AM$500,_xlfn.XMATCH(_xlfn.CONCAT($E113:$F113),[3]data!$AM$1:$AM$500),_xlfn.XMATCH($G113,[3]data!$K$1:$AM$1))</f>
        <v>23200.266545787101</v>
      </c>
      <c r="N113">
        <f t="shared" si="11"/>
        <v>23200.266545787101</v>
      </c>
      <c r="O113">
        <f t="shared" si="11"/>
        <v>23200.266545787101</v>
      </c>
      <c r="P113">
        <f t="shared" si="11"/>
        <v>23200.266545787101</v>
      </c>
      <c r="Q113">
        <f t="shared" si="11"/>
        <v>23200.266545787101</v>
      </c>
      <c r="R113">
        <f t="shared" si="11"/>
        <v>23200.266545787101</v>
      </c>
      <c r="S113">
        <f t="shared" si="11"/>
        <v>23200.266545787101</v>
      </c>
      <c r="T113">
        <f t="shared" si="11"/>
        <v>23200.266545787101</v>
      </c>
      <c r="U113">
        <f t="shared" si="11"/>
        <v>23200.266545787101</v>
      </c>
      <c r="V113">
        <f t="shared" si="11"/>
        <v>23200.266545787101</v>
      </c>
      <c r="W113">
        <f t="shared" si="11"/>
        <v>23200.266545787101</v>
      </c>
    </row>
    <row r="114" spans="1:23" x14ac:dyDescent="0.25">
      <c r="A114" t="s">
        <v>83</v>
      </c>
      <c r="B114" t="s">
        <v>5</v>
      </c>
      <c r="C114" t="s">
        <v>15</v>
      </c>
      <c r="D114" t="s">
        <v>16</v>
      </c>
      <c r="E114" t="s">
        <v>90</v>
      </c>
      <c r="F114" t="s">
        <v>97</v>
      </c>
      <c r="G114" t="s">
        <v>17</v>
      </c>
      <c r="J114" t="s">
        <v>92</v>
      </c>
      <c r="L114" t="s">
        <v>51</v>
      </c>
      <c r="M114" cm="1">
        <f t="array" ref="M114">INDEX([3]data_multi_row!$K$2:$DL$10038,_xlfn.XMATCH(_xlfn.CONCAT($E114:$I114,SUBSTITUTE($J114,$A$3,"")),[3]data_multi_row!$DL$2:$DL$10038,0),_xlfn.XMATCH(M$2,[3]data_multi_row!$K$2:$DL$2,0))</f>
        <v>0.11518463327562943</v>
      </c>
      <c r="N114" cm="1">
        <f t="array" ref="N114">INDEX([3]data_multi_row!$K$2:$DL$10038,_xlfn.XMATCH(_xlfn.CONCAT($E114:$I114,SUBSTITUTE($J114,$A$3,"")),[3]data_multi_row!$DL$2:$DL$10038,0),_xlfn.XMATCH(N$2,[3]data_multi_row!$K$2:$DL$2,0))</f>
        <v>0.11518463327562943</v>
      </c>
      <c r="O114" cm="1">
        <f t="array" ref="O114">INDEX([3]data_multi_row!$K$2:$DL$10038,_xlfn.XMATCH(_xlfn.CONCAT($E114:$I114,SUBSTITUTE($J114,$A$3,"")),[3]data_multi_row!$DL$2:$DL$10038,0),_xlfn.XMATCH(O$2,[3]data_multi_row!$K$2:$DL$2,0))</f>
        <v>0.11518463327562943</v>
      </c>
      <c r="P114" cm="1">
        <f t="array" ref="P114">INDEX([3]data_multi_row!$K$2:$DL$10038,_xlfn.XMATCH(_xlfn.CONCAT($E114:$I114,SUBSTITUTE($J114,$A$3,"")),[3]data_multi_row!$DL$2:$DL$10038,0),_xlfn.XMATCH(P$2,[3]data_multi_row!$K$2:$DL$2,0))</f>
        <v>0.11518463327562943</v>
      </c>
      <c r="Q114" cm="1">
        <f t="array" ref="Q114">INDEX([3]data_multi_row!$K$2:$DL$10038,_xlfn.XMATCH(_xlfn.CONCAT($E114:$I114,SUBSTITUTE($J114,$A$3,"")),[3]data_multi_row!$DL$2:$DL$10038,0),_xlfn.XMATCH(Q$2,[3]data_multi_row!$K$2:$DL$2,0))</f>
        <v>0.11518463327562943</v>
      </c>
      <c r="R114" cm="1">
        <f t="array" ref="R114">INDEX([3]data_multi_row!$K$2:$DL$10038,_xlfn.XMATCH(_xlfn.CONCAT($E114:$I114,SUBSTITUTE($J114,$A$3,"")),[3]data_multi_row!$DL$2:$DL$10038,0),_xlfn.XMATCH(R$2,[3]data_multi_row!$K$2:$DL$2,0))</f>
        <v>0.11518463327562943</v>
      </c>
      <c r="S114" cm="1">
        <f t="array" ref="S114">INDEX([3]data_multi_row!$K$2:$DL$10038,_xlfn.XMATCH(_xlfn.CONCAT($E114:$I114,SUBSTITUTE($J114,$A$3,"")),[3]data_multi_row!$DL$2:$DL$10038,0),_xlfn.XMATCH(S$2,[3]data_multi_row!$K$2:$DL$2,0))</f>
        <v>0.11518463327562943</v>
      </c>
      <c r="T114" cm="1">
        <f t="array" ref="T114">INDEX([3]data_multi_row!$K$2:$DL$10038,_xlfn.XMATCH(_xlfn.CONCAT($E114:$I114,SUBSTITUTE($J114,$A$3,"")),[3]data_multi_row!$DL$2:$DL$10038,0),_xlfn.XMATCH(T$2,[3]data_multi_row!$K$2:$DL$2,0))</f>
        <v>0.11518463327562943</v>
      </c>
      <c r="U114" cm="1">
        <f t="array" ref="U114">INDEX([3]data_multi_row!$K$2:$DL$10038,_xlfn.XMATCH(_xlfn.CONCAT($E114:$I114,SUBSTITUTE($J114,$A$3,"")),[3]data_multi_row!$DL$2:$DL$10038,0),_xlfn.XMATCH(U$2,[3]data_multi_row!$K$2:$DL$2,0))</f>
        <v>0.11518463327562943</v>
      </c>
      <c r="V114" cm="1">
        <f t="array" ref="V114">INDEX([3]data_multi_row!$K$2:$DL$10038,_xlfn.XMATCH(_xlfn.CONCAT($E114:$I114,SUBSTITUTE($J114,$A$3,"")),[3]data_multi_row!$DL$2:$DL$10038,0),_xlfn.XMATCH(V$2,[3]data_multi_row!$K$2:$DL$2,0))</f>
        <v>0.11518463327562943</v>
      </c>
      <c r="W114" cm="1">
        <f t="array" ref="W114">INDEX([3]data_multi_row!$K$2:$DL$10038,_xlfn.XMATCH(_xlfn.CONCAT($E114:$I114,SUBSTITUTE($J114,$A$3,"")),[3]data_multi_row!$DL$2:$DL$10038,0),_xlfn.XMATCH(W$2,[3]data_multi_row!$K$2:$DL$2,0))</f>
        <v>0.11518463327562943</v>
      </c>
    </row>
    <row r="115" spans="1:23" x14ac:dyDescent="0.25">
      <c r="A115" t="s">
        <v>83</v>
      </c>
      <c r="B115" t="s">
        <v>5</v>
      </c>
      <c r="C115" t="s">
        <v>15</v>
      </c>
      <c r="D115" t="s">
        <v>16</v>
      </c>
      <c r="E115" t="s">
        <v>90</v>
      </c>
      <c r="F115" t="s">
        <v>97</v>
      </c>
      <c r="G115" t="s">
        <v>17</v>
      </c>
      <c r="J115" t="s">
        <v>93</v>
      </c>
      <c r="L115" t="s">
        <v>51</v>
      </c>
      <c r="M115" cm="1">
        <f t="array" ref="M115">INDEX([3]data_multi_row!$K$2:$DL$10038,_xlfn.XMATCH(_xlfn.CONCAT($E115:$I115,SUBSTITUTE($J115,$A$3,"")),[3]data_multi_row!$DL$2:$DL$10038,0),_xlfn.XMATCH(M$2,[3]data_multi_row!$K$2:$DL$2,0))</f>
        <v>4.4999999911732608E-3</v>
      </c>
      <c r="N115" cm="1">
        <f t="array" ref="N115">INDEX([3]data_multi_row!$K$2:$DL$10038,_xlfn.XMATCH(_xlfn.CONCAT($E115:$I115,SUBSTITUTE($J115,$A$3,"")),[3]data_multi_row!$DL$2:$DL$10038,0),_xlfn.XMATCH(N$2,[3]data_multi_row!$K$2:$DL$2,0))</f>
        <v>4.4999999911732608E-3</v>
      </c>
      <c r="O115" cm="1">
        <f t="array" ref="O115">INDEX([3]data_multi_row!$K$2:$DL$10038,_xlfn.XMATCH(_xlfn.CONCAT($E115:$I115,SUBSTITUTE($J115,$A$3,"")),[3]data_multi_row!$DL$2:$DL$10038,0),_xlfn.XMATCH(O$2,[3]data_multi_row!$K$2:$DL$2,0))</f>
        <v>4.4999999911732608E-3</v>
      </c>
      <c r="P115" cm="1">
        <f t="array" ref="P115">INDEX([3]data_multi_row!$K$2:$DL$10038,_xlfn.XMATCH(_xlfn.CONCAT($E115:$I115,SUBSTITUTE($J115,$A$3,"")),[3]data_multi_row!$DL$2:$DL$10038,0),_xlfn.XMATCH(P$2,[3]data_multi_row!$K$2:$DL$2,0))</f>
        <v>4.4999999911732608E-3</v>
      </c>
      <c r="Q115" cm="1">
        <f t="array" ref="Q115">INDEX([3]data_multi_row!$K$2:$DL$10038,_xlfn.XMATCH(_xlfn.CONCAT($E115:$I115,SUBSTITUTE($J115,$A$3,"")),[3]data_multi_row!$DL$2:$DL$10038,0),_xlfn.XMATCH(Q$2,[3]data_multi_row!$K$2:$DL$2,0))</f>
        <v>4.4999999911732608E-3</v>
      </c>
      <c r="R115" cm="1">
        <f t="array" ref="R115">INDEX([3]data_multi_row!$K$2:$DL$10038,_xlfn.XMATCH(_xlfn.CONCAT($E115:$I115,SUBSTITUTE($J115,$A$3,"")),[3]data_multi_row!$DL$2:$DL$10038,0),_xlfn.XMATCH(R$2,[3]data_multi_row!$K$2:$DL$2,0))</f>
        <v>4.4999999911732608E-3</v>
      </c>
      <c r="S115" cm="1">
        <f t="array" ref="S115">INDEX([3]data_multi_row!$K$2:$DL$10038,_xlfn.XMATCH(_xlfn.CONCAT($E115:$I115,SUBSTITUTE($J115,$A$3,"")),[3]data_multi_row!$DL$2:$DL$10038,0),_xlfn.XMATCH(S$2,[3]data_multi_row!$K$2:$DL$2,0))</f>
        <v>4.4999999911732608E-3</v>
      </c>
      <c r="T115" cm="1">
        <f t="array" ref="T115">INDEX([3]data_multi_row!$K$2:$DL$10038,_xlfn.XMATCH(_xlfn.CONCAT($E115:$I115,SUBSTITUTE($J115,$A$3,"")),[3]data_multi_row!$DL$2:$DL$10038,0),_xlfn.XMATCH(T$2,[3]data_multi_row!$K$2:$DL$2,0))</f>
        <v>4.4999999911732608E-3</v>
      </c>
      <c r="U115" cm="1">
        <f t="array" ref="U115">INDEX([3]data_multi_row!$K$2:$DL$10038,_xlfn.XMATCH(_xlfn.CONCAT($E115:$I115,SUBSTITUTE($J115,$A$3,"")),[3]data_multi_row!$DL$2:$DL$10038,0),_xlfn.XMATCH(U$2,[3]data_multi_row!$K$2:$DL$2,0))</f>
        <v>4.4999999911732608E-3</v>
      </c>
      <c r="V115" cm="1">
        <f t="array" ref="V115">INDEX([3]data_multi_row!$K$2:$DL$10038,_xlfn.XMATCH(_xlfn.CONCAT($E115:$I115,SUBSTITUTE($J115,$A$3,"")),[3]data_multi_row!$DL$2:$DL$10038,0),_xlfn.XMATCH(V$2,[3]data_multi_row!$K$2:$DL$2,0))</f>
        <v>4.4999999911732608E-3</v>
      </c>
      <c r="W115" cm="1">
        <f t="array" ref="W115">INDEX([3]data_multi_row!$K$2:$DL$10038,_xlfn.XMATCH(_xlfn.CONCAT($E115:$I115,SUBSTITUTE($J115,$A$3,"")),[3]data_multi_row!$DL$2:$DL$10038,0),_xlfn.XMATCH(W$2,[3]data_multi_row!$K$2:$DL$2,0))</f>
        <v>4.4999999911732608E-3</v>
      </c>
    </row>
    <row r="116" spans="1:23" x14ac:dyDescent="0.25">
      <c r="A116" t="s">
        <v>83</v>
      </c>
      <c r="B116" t="s">
        <v>5</v>
      </c>
      <c r="C116" t="s">
        <v>15</v>
      </c>
      <c r="D116" t="s">
        <v>16</v>
      </c>
      <c r="E116" t="s">
        <v>90</v>
      </c>
      <c r="F116" t="s">
        <v>97</v>
      </c>
      <c r="G116" t="s">
        <v>17</v>
      </c>
      <c r="J116" t="s">
        <v>94</v>
      </c>
      <c r="L116" t="s">
        <v>51</v>
      </c>
      <c r="M116" cm="1">
        <f t="array" ref="M116">INDEX([3]data_multi_row!$K$2:$DL$10038,_xlfn.XMATCH(_xlfn.CONCAT($E116:$I116,SUBSTITUTE($J116,$A$3,"")),[3]data_multi_row!$DL$2:$DL$10038,0),_xlfn.XMATCH(M$2,[3]data_multi_row!$K$2:$DL$2,0))</f>
        <v>1.2954619557565623E-2</v>
      </c>
      <c r="N116" cm="1">
        <f t="array" ref="N116">INDEX([3]data_multi_row!$K$2:$DL$10038,_xlfn.XMATCH(_xlfn.CONCAT($E116:$I116,SUBSTITUTE($J116,$A$3,"")),[3]data_multi_row!$DL$2:$DL$10038,0),_xlfn.XMATCH(N$2,[3]data_multi_row!$K$2:$DL$2,0))</f>
        <v>1.2954619557565623E-2</v>
      </c>
      <c r="O116" cm="1">
        <f t="array" ref="O116">INDEX([3]data_multi_row!$K$2:$DL$10038,_xlfn.XMATCH(_xlfn.CONCAT($E116:$I116,SUBSTITUTE($J116,$A$3,"")),[3]data_multi_row!$DL$2:$DL$10038,0),_xlfn.XMATCH(O$2,[3]data_multi_row!$K$2:$DL$2,0))</f>
        <v>1.2954619557565623E-2</v>
      </c>
      <c r="P116" cm="1">
        <f t="array" ref="P116">INDEX([3]data_multi_row!$K$2:$DL$10038,_xlfn.XMATCH(_xlfn.CONCAT($E116:$I116,SUBSTITUTE($J116,$A$3,"")),[3]data_multi_row!$DL$2:$DL$10038,0),_xlfn.XMATCH(P$2,[3]data_multi_row!$K$2:$DL$2,0))</f>
        <v>1.2954619557565623E-2</v>
      </c>
      <c r="Q116" cm="1">
        <f t="array" ref="Q116">INDEX([3]data_multi_row!$K$2:$DL$10038,_xlfn.XMATCH(_xlfn.CONCAT($E116:$I116,SUBSTITUTE($J116,$A$3,"")),[3]data_multi_row!$DL$2:$DL$10038,0),_xlfn.XMATCH(Q$2,[3]data_multi_row!$K$2:$DL$2,0))</f>
        <v>1.2954619557565623E-2</v>
      </c>
      <c r="R116" cm="1">
        <f t="array" ref="R116">INDEX([3]data_multi_row!$K$2:$DL$10038,_xlfn.XMATCH(_xlfn.CONCAT($E116:$I116,SUBSTITUTE($J116,$A$3,"")),[3]data_multi_row!$DL$2:$DL$10038,0),_xlfn.XMATCH(R$2,[3]data_multi_row!$K$2:$DL$2,0))</f>
        <v>1.2954619557565623E-2</v>
      </c>
      <c r="S116" cm="1">
        <f t="array" ref="S116">INDEX([3]data_multi_row!$K$2:$DL$10038,_xlfn.XMATCH(_xlfn.CONCAT($E116:$I116,SUBSTITUTE($J116,$A$3,"")),[3]data_multi_row!$DL$2:$DL$10038,0),_xlfn.XMATCH(S$2,[3]data_multi_row!$K$2:$DL$2,0))</f>
        <v>1.2954619557565623E-2</v>
      </c>
      <c r="T116" cm="1">
        <f t="array" ref="T116">INDEX([3]data_multi_row!$K$2:$DL$10038,_xlfn.XMATCH(_xlfn.CONCAT($E116:$I116,SUBSTITUTE($J116,$A$3,"")),[3]data_multi_row!$DL$2:$DL$10038,0),_xlfn.XMATCH(T$2,[3]data_multi_row!$K$2:$DL$2,0))</f>
        <v>1.2954619557565623E-2</v>
      </c>
      <c r="U116" cm="1">
        <f t="array" ref="U116">INDEX([3]data_multi_row!$K$2:$DL$10038,_xlfn.XMATCH(_xlfn.CONCAT($E116:$I116,SUBSTITUTE($J116,$A$3,"")),[3]data_multi_row!$DL$2:$DL$10038,0),_xlfn.XMATCH(U$2,[3]data_multi_row!$K$2:$DL$2,0))</f>
        <v>1.2954619557565623E-2</v>
      </c>
      <c r="V116" cm="1">
        <f t="array" ref="V116">INDEX([3]data_multi_row!$K$2:$DL$10038,_xlfn.XMATCH(_xlfn.CONCAT($E116:$I116,SUBSTITUTE($J116,$A$3,"")),[3]data_multi_row!$DL$2:$DL$10038,0),_xlfn.XMATCH(V$2,[3]data_multi_row!$K$2:$DL$2,0))</f>
        <v>1.2954619557565623E-2</v>
      </c>
      <c r="W116" cm="1">
        <f t="array" ref="W116">INDEX([3]data_multi_row!$K$2:$DL$10038,_xlfn.XMATCH(_xlfn.CONCAT($E116:$I116,SUBSTITUTE($J116,$A$3,"")),[3]data_multi_row!$DL$2:$DL$10038,0),_xlfn.XMATCH(W$2,[3]data_multi_row!$K$2:$DL$2,0))</f>
        <v>1.2954619557565623E-2</v>
      </c>
    </row>
    <row r="117" spans="1:23" x14ac:dyDescent="0.25">
      <c r="A117" t="s">
        <v>83</v>
      </c>
      <c r="B117" t="s">
        <v>5</v>
      </c>
      <c r="C117" t="s">
        <v>15</v>
      </c>
      <c r="D117" t="s">
        <v>16</v>
      </c>
      <c r="E117" t="s">
        <v>90</v>
      </c>
      <c r="F117" t="s">
        <v>97</v>
      </c>
      <c r="G117" t="s">
        <v>17</v>
      </c>
      <c r="J117" t="s">
        <v>95</v>
      </c>
      <c r="L117" t="s">
        <v>87</v>
      </c>
      <c r="M117" cm="1">
        <f t="array" ref="M117">INDEX([3]data_multi_row!$K$2:$DL$10038,_xlfn.XMATCH(_xlfn.CONCAT($C117:$I117,SUBSTITUTE($J117,$A$3,"")),[3]data_multi_row!$DL$2:$DL$10038,0),_xlfn.XMATCH(M$2,[3]data_multi_row!$K$2:$DL$2,0))</f>
        <v>67.773079706104483</v>
      </c>
      <c r="N117" cm="1">
        <f t="array" ref="N117">INDEX([3]data_multi_row!$K$2:$DL$10038,_xlfn.XMATCH(_xlfn.CONCAT($C117:$I117,SUBSTITUTE($J117,$A$3,"")),[3]data_multi_row!$DL$2:$DL$10038,0),_xlfn.XMATCH(N$2,[3]data_multi_row!$K$2:$DL$2,0))</f>
        <v>67.773079706104483</v>
      </c>
      <c r="O117" cm="1">
        <f t="array" ref="O117">INDEX([3]data_multi_row!$K$2:$DL$10038,_xlfn.XMATCH(_xlfn.CONCAT($C117:$I117,SUBSTITUTE($J117,$A$3,"")),[3]data_multi_row!$DL$2:$DL$10038,0),_xlfn.XMATCH(O$2,[3]data_multi_row!$K$2:$DL$2,0))</f>
        <v>67.773079706104483</v>
      </c>
      <c r="P117" cm="1">
        <f t="array" ref="P117">INDEX([3]data_multi_row!$K$2:$DL$10038,_xlfn.XMATCH(_xlfn.CONCAT($C117:$I117,SUBSTITUTE($J117,$A$3,"")),[3]data_multi_row!$DL$2:$DL$10038,0),_xlfn.XMATCH(P$2,[3]data_multi_row!$K$2:$DL$2,0))</f>
        <v>67.773079706104483</v>
      </c>
      <c r="Q117" cm="1">
        <f t="array" ref="Q117">INDEX([3]data_multi_row!$K$2:$DL$10038,_xlfn.XMATCH(_xlfn.CONCAT($C117:$I117,SUBSTITUTE($J117,$A$3,"")),[3]data_multi_row!$DL$2:$DL$10038,0),_xlfn.XMATCH(Q$2,[3]data_multi_row!$K$2:$DL$2,0))</f>
        <v>67.773079706104483</v>
      </c>
      <c r="R117" cm="1">
        <f t="array" ref="R117">INDEX([3]data_multi_row!$K$2:$DL$10038,_xlfn.XMATCH(_xlfn.CONCAT($C117:$I117,SUBSTITUTE($J117,$A$3,"")),[3]data_multi_row!$DL$2:$DL$10038,0),_xlfn.XMATCH(R$2,[3]data_multi_row!$K$2:$DL$2,0))</f>
        <v>67.773079706104483</v>
      </c>
      <c r="S117" cm="1">
        <f t="array" ref="S117">INDEX([3]data_multi_row!$K$2:$DL$10038,_xlfn.XMATCH(_xlfn.CONCAT($C117:$I117,SUBSTITUTE($J117,$A$3,"")),[3]data_multi_row!$DL$2:$DL$10038,0),_xlfn.XMATCH(S$2,[3]data_multi_row!$K$2:$DL$2,0))</f>
        <v>67.773079706104483</v>
      </c>
      <c r="T117" cm="1">
        <f t="array" ref="T117">INDEX([3]data_multi_row!$K$2:$DL$10038,_xlfn.XMATCH(_xlfn.CONCAT($C117:$I117,SUBSTITUTE($J117,$A$3,"")),[3]data_multi_row!$DL$2:$DL$10038,0),_xlfn.XMATCH(T$2,[3]data_multi_row!$K$2:$DL$2,0))</f>
        <v>67.773079706104483</v>
      </c>
      <c r="U117" cm="1">
        <f t="array" ref="U117">INDEX([3]data_multi_row!$K$2:$DL$10038,_xlfn.XMATCH(_xlfn.CONCAT($C117:$I117,SUBSTITUTE($J117,$A$3,"")),[3]data_multi_row!$DL$2:$DL$10038,0),_xlfn.XMATCH(U$2,[3]data_multi_row!$K$2:$DL$2,0))</f>
        <v>67.773079706104483</v>
      </c>
      <c r="V117" cm="1">
        <f t="array" ref="V117">INDEX([3]data_multi_row!$K$2:$DL$10038,_xlfn.XMATCH(_xlfn.CONCAT($C117:$I117,SUBSTITUTE($J117,$A$3,"")),[3]data_multi_row!$DL$2:$DL$10038,0),_xlfn.XMATCH(V$2,[3]data_multi_row!$K$2:$DL$2,0))</f>
        <v>67.773079706104483</v>
      </c>
      <c r="W117" cm="1">
        <f t="array" ref="W117">INDEX([3]data_multi_row!$K$2:$DL$10038,_xlfn.XMATCH(_xlfn.CONCAT($C117:$I117,SUBSTITUTE($J117,$A$3,"")),[3]data_multi_row!$DL$2:$DL$10038,0),_xlfn.XMATCH(W$2,[3]data_multi_row!$K$2:$DL$2,0))</f>
        <v>67.773079706104483</v>
      </c>
    </row>
    <row r="118" spans="1:23" x14ac:dyDescent="0.25">
      <c r="A118" t="s">
        <v>83</v>
      </c>
      <c r="B118" t="s">
        <v>5</v>
      </c>
      <c r="C118" t="s">
        <v>15</v>
      </c>
      <c r="D118" t="s">
        <v>16</v>
      </c>
      <c r="E118" t="s">
        <v>90</v>
      </c>
      <c r="F118" t="s">
        <v>97</v>
      </c>
      <c r="G118" t="s">
        <v>17</v>
      </c>
      <c r="J118" t="s">
        <v>96</v>
      </c>
      <c r="L118" t="s">
        <v>87</v>
      </c>
      <c r="M118" cm="1">
        <f t="array" ref="M118">INDEX([3]data_multi_row!$K$2:$DL$10038,_xlfn.XMATCH(_xlfn.CONCAT($C118:$I118,SUBSTITUTE($J118,$A$3,"")),[3]data_multi_row!$DL$2:$DL$10038,0),_xlfn.XMATCH(M$2,[3]data_multi_row!$K$2:$DL$2,0))</f>
        <v>441.11871102406514</v>
      </c>
      <c r="N118" cm="1">
        <f t="array" ref="N118">INDEX([3]data_multi_row!$K$2:$DL$10038,_xlfn.XMATCH(_xlfn.CONCAT($C118:$I118,SUBSTITUTE($J118,$A$3,"")),[3]data_multi_row!$DL$2:$DL$10038,0),_xlfn.XMATCH(N$2,[3]data_multi_row!$K$2:$DL$2,0))</f>
        <v>441.11871102406514</v>
      </c>
      <c r="O118" cm="1">
        <f t="array" ref="O118">INDEX([3]data_multi_row!$K$2:$DL$10038,_xlfn.XMATCH(_xlfn.CONCAT($C118:$I118,SUBSTITUTE($J118,$A$3,"")),[3]data_multi_row!$DL$2:$DL$10038,0),_xlfn.XMATCH(O$2,[3]data_multi_row!$K$2:$DL$2,0))</f>
        <v>441.11871102406514</v>
      </c>
      <c r="P118" cm="1">
        <f t="array" ref="P118">INDEX([3]data_multi_row!$K$2:$DL$10038,_xlfn.XMATCH(_xlfn.CONCAT($C118:$I118,SUBSTITUTE($J118,$A$3,"")),[3]data_multi_row!$DL$2:$DL$10038,0),_xlfn.XMATCH(P$2,[3]data_multi_row!$K$2:$DL$2,0))</f>
        <v>441.11871102406514</v>
      </c>
      <c r="Q118" cm="1">
        <f t="array" ref="Q118">INDEX([3]data_multi_row!$K$2:$DL$10038,_xlfn.XMATCH(_xlfn.CONCAT($C118:$I118,SUBSTITUTE($J118,$A$3,"")),[3]data_multi_row!$DL$2:$DL$10038,0),_xlfn.XMATCH(Q$2,[3]data_multi_row!$K$2:$DL$2,0))</f>
        <v>441.11871102406514</v>
      </c>
      <c r="R118" cm="1">
        <f t="array" ref="R118">INDEX([3]data_multi_row!$K$2:$DL$10038,_xlfn.XMATCH(_xlfn.CONCAT($C118:$I118,SUBSTITUTE($J118,$A$3,"")),[3]data_multi_row!$DL$2:$DL$10038,0),_xlfn.XMATCH(R$2,[3]data_multi_row!$K$2:$DL$2,0))</f>
        <v>441.11871102406514</v>
      </c>
      <c r="S118" cm="1">
        <f t="array" ref="S118">INDEX([3]data_multi_row!$K$2:$DL$10038,_xlfn.XMATCH(_xlfn.CONCAT($C118:$I118,SUBSTITUTE($J118,$A$3,"")),[3]data_multi_row!$DL$2:$DL$10038,0),_xlfn.XMATCH(S$2,[3]data_multi_row!$K$2:$DL$2,0))</f>
        <v>441.11871102406514</v>
      </c>
      <c r="T118" cm="1">
        <f t="array" ref="T118">INDEX([3]data_multi_row!$K$2:$DL$10038,_xlfn.XMATCH(_xlfn.CONCAT($C118:$I118,SUBSTITUTE($J118,$A$3,"")),[3]data_multi_row!$DL$2:$DL$10038,0),_xlfn.XMATCH(T$2,[3]data_multi_row!$K$2:$DL$2,0))</f>
        <v>441.11871102406514</v>
      </c>
      <c r="U118" cm="1">
        <f t="array" ref="U118">INDEX([3]data_multi_row!$K$2:$DL$10038,_xlfn.XMATCH(_xlfn.CONCAT($C118:$I118,SUBSTITUTE($J118,$A$3,"")),[3]data_multi_row!$DL$2:$DL$10038,0),_xlfn.XMATCH(U$2,[3]data_multi_row!$K$2:$DL$2,0))</f>
        <v>441.11871102406514</v>
      </c>
      <c r="V118" cm="1">
        <f t="array" ref="V118">INDEX([3]data_multi_row!$K$2:$DL$10038,_xlfn.XMATCH(_xlfn.CONCAT($C118:$I118,SUBSTITUTE($J118,$A$3,"")),[3]data_multi_row!$DL$2:$DL$10038,0),_xlfn.XMATCH(V$2,[3]data_multi_row!$K$2:$DL$2,0))</f>
        <v>441.11871102406514</v>
      </c>
      <c r="W118" cm="1">
        <f t="array" ref="W118">INDEX([3]data_multi_row!$K$2:$DL$10038,_xlfn.XMATCH(_xlfn.CONCAT($C118:$I118,SUBSTITUTE($J118,$A$3,"")),[3]data_multi_row!$DL$2:$DL$10038,0),_xlfn.XMATCH(W$2,[3]data_multi_row!$K$2:$DL$2,0))</f>
        <v>441.11871102406514</v>
      </c>
    </row>
    <row r="119" spans="1:23" x14ac:dyDescent="0.25">
      <c r="A119" t="s">
        <v>92</v>
      </c>
      <c r="B119" t="s">
        <v>5</v>
      </c>
      <c r="C119" t="s">
        <v>15</v>
      </c>
      <c r="D119" t="s">
        <v>16</v>
      </c>
      <c r="E119" t="s">
        <v>98</v>
      </c>
      <c r="G119" t="s">
        <v>21</v>
      </c>
      <c r="L119" t="s">
        <v>51</v>
      </c>
    </row>
    <row r="120" spans="1:23" x14ac:dyDescent="0.25">
      <c r="A120" t="s">
        <v>92</v>
      </c>
      <c r="B120" t="s">
        <v>5</v>
      </c>
      <c r="C120" t="s">
        <v>15</v>
      </c>
      <c r="D120" t="s">
        <v>16</v>
      </c>
      <c r="E120" t="s">
        <v>98</v>
      </c>
      <c r="G120" t="s">
        <v>22</v>
      </c>
      <c r="H120" t="s">
        <v>68</v>
      </c>
    </row>
    <row r="121" spans="1:23" x14ac:dyDescent="0.25">
      <c r="A121" t="s">
        <v>92</v>
      </c>
      <c r="B121" t="s">
        <v>5</v>
      </c>
      <c r="C121" t="s">
        <v>15</v>
      </c>
      <c r="D121" t="s">
        <v>16</v>
      </c>
      <c r="E121" t="s">
        <v>98</v>
      </c>
      <c r="G121" t="s">
        <v>69</v>
      </c>
      <c r="L121" t="s">
        <v>70</v>
      </c>
      <c r="M121" cm="1">
        <f t="array" ref="M121">INDEX([3]data!$K$1:$AM$500,_xlfn.XMATCH(_xlfn.CONCAT($E121:$F121),[3]data!$AM$1:$AM$500),_xlfn.XMATCH($G121,[3]data!$K$1:$AM$1))</f>
        <v>0.35</v>
      </c>
      <c r="N121">
        <f t="shared" ref="N121:W122" si="12">M121</f>
        <v>0.35</v>
      </c>
      <c r="O121">
        <f t="shared" si="12"/>
        <v>0.35</v>
      </c>
      <c r="P121">
        <f t="shared" si="12"/>
        <v>0.35</v>
      </c>
      <c r="Q121">
        <f t="shared" si="12"/>
        <v>0.35</v>
      </c>
      <c r="R121">
        <f t="shared" si="12"/>
        <v>0.35</v>
      </c>
      <c r="S121">
        <f t="shared" si="12"/>
        <v>0.35</v>
      </c>
      <c r="T121">
        <f t="shared" si="12"/>
        <v>0.35</v>
      </c>
      <c r="U121">
        <f t="shared" si="12"/>
        <v>0.35</v>
      </c>
      <c r="V121">
        <f t="shared" si="12"/>
        <v>0.35</v>
      </c>
      <c r="W121">
        <f t="shared" si="12"/>
        <v>0.35</v>
      </c>
    </row>
    <row r="122" spans="1:23" x14ac:dyDescent="0.25">
      <c r="A122" t="s">
        <v>92</v>
      </c>
      <c r="B122" t="s">
        <v>5</v>
      </c>
      <c r="C122" t="s">
        <v>15</v>
      </c>
      <c r="D122" t="s">
        <v>16</v>
      </c>
      <c r="E122" t="s">
        <v>98</v>
      </c>
      <c r="G122" t="s">
        <v>71</v>
      </c>
      <c r="M122" cm="1">
        <f t="array" ref="M122">INDEX([3]data!$K$1:$AM$500,_xlfn.XMATCH(_xlfn.CONCAT($E122:$F122),[3]data!$AM$1:$AM$500),_xlfn.XMATCH($G122,[3]data!$K$1:$AM$1))</f>
        <v>10</v>
      </c>
      <c r="N122">
        <f t="shared" si="12"/>
        <v>10</v>
      </c>
      <c r="O122">
        <f t="shared" si="12"/>
        <v>10</v>
      </c>
      <c r="P122">
        <f t="shared" si="12"/>
        <v>10</v>
      </c>
      <c r="Q122">
        <f t="shared" si="12"/>
        <v>10</v>
      </c>
      <c r="R122">
        <f t="shared" si="12"/>
        <v>10</v>
      </c>
      <c r="S122">
        <f t="shared" si="12"/>
        <v>10</v>
      </c>
      <c r="T122">
        <f t="shared" si="12"/>
        <v>10</v>
      </c>
      <c r="U122">
        <f t="shared" si="12"/>
        <v>10</v>
      </c>
      <c r="V122">
        <f t="shared" si="12"/>
        <v>10</v>
      </c>
      <c r="W122">
        <f t="shared" si="12"/>
        <v>10</v>
      </c>
    </row>
    <row r="123" spans="1:23" x14ac:dyDescent="0.25">
      <c r="A123" t="s">
        <v>92</v>
      </c>
      <c r="B123" t="s">
        <v>5</v>
      </c>
      <c r="C123" t="s">
        <v>15</v>
      </c>
      <c r="D123" t="s">
        <v>16</v>
      </c>
      <c r="E123" t="s">
        <v>98</v>
      </c>
      <c r="F123" t="s">
        <v>99</v>
      </c>
      <c r="G123" t="s">
        <v>6</v>
      </c>
    </row>
    <row r="124" spans="1:23" x14ac:dyDescent="0.25">
      <c r="A124" t="s">
        <v>92</v>
      </c>
      <c r="B124" t="s">
        <v>5</v>
      </c>
      <c r="C124" t="s">
        <v>15</v>
      </c>
      <c r="D124" t="s">
        <v>16</v>
      </c>
      <c r="E124" t="s">
        <v>98</v>
      </c>
      <c r="F124" t="s">
        <v>99</v>
      </c>
      <c r="G124" t="s">
        <v>72</v>
      </c>
      <c r="L124" t="s">
        <v>73</v>
      </c>
      <c r="M124" cm="1">
        <f t="array" ref="M124">INDEX([3]data!$K$1:$AM$500,_xlfn.XMATCH(_xlfn.CONCAT($E124:$F124),[3]data!$AM$1:$AM$500),_xlfn.XMATCH($G124,[3]data!$K$1:$AM$1))</f>
        <v>2000</v>
      </c>
      <c r="N124">
        <f t="shared" ref="N124:W126" si="13">M124</f>
        <v>2000</v>
      </c>
      <c r="O124">
        <f t="shared" si="13"/>
        <v>2000</v>
      </c>
      <c r="P124">
        <f t="shared" si="13"/>
        <v>2000</v>
      </c>
      <c r="Q124">
        <f t="shared" si="13"/>
        <v>2000</v>
      </c>
      <c r="R124">
        <f t="shared" si="13"/>
        <v>2000</v>
      </c>
      <c r="S124">
        <f t="shared" si="13"/>
        <v>2000</v>
      </c>
      <c r="T124">
        <f t="shared" si="13"/>
        <v>2000</v>
      </c>
      <c r="U124">
        <f t="shared" si="13"/>
        <v>2000</v>
      </c>
      <c r="V124">
        <f t="shared" si="13"/>
        <v>2000</v>
      </c>
      <c r="W124">
        <f t="shared" si="13"/>
        <v>2000</v>
      </c>
    </row>
    <row r="125" spans="1:23" x14ac:dyDescent="0.25">
      <c r="A125" t="s">
        <v>92</v>
      </c>
      <c r="B125" t="s">
        <v>5</v>
      </c>
      <c r="C125" t="s">
        <v>15</v>
      </c>
      <c r="D125" t="s">
        <v>16</v>
      </c>
      <c r="E125" t="s">
        <v>98</v>
      </c>
      <c r="F125" t="s">
        <v>99</v>
      </c>
      <c r="G125" t="s">
        <v>74</v>
      </c>
      <c r="L125" t="s">
        <v>73</v>
      </c>
      <c r="M125" cm="1">
        <f t="array" ref="M125">INDEX([3]data!$K$1:$AM$500,_xlfn.XMATCH(_xlfn.CONCAT($E125:$F125),[3]data!$AM$1:$AM$500),_xlfn.XMATCH($G125,[3]data!$K$1:$AM$1))</f>
        <v>2101</v>
      </c>
      <c r="N125">
        <f t="shared" si="13"/>
        <v>2101</v>
      </c>
      <c r="O125">
        <f t="shared" si="13"/>
        <v>2101</v>
      </c>
      <c r="P125">
        <f t="shared" si="13"/>
        <v>2101</v>
      </c>
      <c r="Q125">
        <f t="shared" si="13"/>
        <v>2101</v>
      </c>
      <c r="R125">
        <f t="shared" si="13"/>
        <v>2101</v>
      </c>
      <c r="S125">
        <f t="shared" si="13"/>
        <v>2101</v>
      </c>
      <c r="T125">
        <f t="shared" si="13"/>
        <v>2101</v>
      </c>
      <c r="U125">
        <f t="shared" si="13"/>
        <v>2101</v>
      </c>
      <c r="V125">
        <f t="shared" si="13"/>
        <v>2101</v>
      </c>
      <c r="W125">
        <f t="shared" si="13"/>
        <v>2101</v>
      </c>
    </row>
    <row r="126" spans="1:23" x14ac:dyDescent="0.25">
      <c r="A126" t="s">
        <v>92</v>
      </c>
      <c r="B126" t="s">
        <v>5</v>
      </c>
      <c r="C126" t="s">
        <v>15</v>
      </c>
      <c r="D126" t="s">
        <v>16</v>
      </c>
      <c r="E126" t="s">
        <v>98</v>
      </c>
      <c r="F126" t="s">
        <v>99</v>
      </c>
      <c r="G126" t="s">
        <v>75</v>
      </c>
      <c r="L126" t="s">
        <v>76</v>
      </c>
      <c r="M126" cm="1">
        <f t="array" ref="M126">INDEX([3]data!$K$1:$AM$500,_xlfn.XMATCH(_xlfn.CONCAT($E126:$F126),[3]data!$AM$1:$AM$500),_xlfn.XMATCH($G126,[3]data!$K$1:$AM$1))</f>
        <v>25</v>
      </c>
      <c r="N126">
        <f t="shared" si="13"/>
        <v>25</v>
      </c>
      <c r="O126">
        <f t="shared" si="13"/>
        <v>25</v>
      </c>
      <c r="P126">
        <f t="shared" si="13"/>
        <v>25</v>
      </c>
      <c r="Q126">
        <f t="shared" si="13"/>
        <v>25</v>
      </c>
      <c r="R126">
        <f t="shared" si="13"/>
        <v>25</v>
      </c>
      <c r="S126">
        <f t="shared" si="13"/>
        <v>25</v>
      </c>
      <c r="T126">
        <f t="shared" si="13"/>
        <v>25</v>
      </c>
      <c r="U126">
        <f t="shared" si="13"/>
        <v>25</v>
      </c>
      <c r="V126">
        <f t="shared" si="13"/>
        <v>25</v>
      </c>
      <c r="W126">
        <f t="shared" si="13"/>
        <v>25</v>
      </c>
    </row>
    <row r="127" spans="1:23" x14ac:dyDescent="0.25">
      <c r="A127" t="s">
        <v>92</v>
      </c>
      <c r="B127" t="s">
        <v>5</v>
      </c>
      <c r="C127" t="s">
        <v>15</v>
      </c>
      <c r="D127" t="s">
        <v>16</v>
      </c>
      <c r="E127" t="s">
        <v>98</v>
      </c>
      <c r="F127" t="s">
        <v>99</v>
      </c>
      <c r="G127" t="s">
        <v>77</v>
      </c>
      <c r="L127" t="s">
        <v>70</v>
      </c>
      <c r="M127" cm="1">
        <f t="array" ref="M127">INDEX([3]data!$K$1:$AM$500,_xlfn.XMATCH(_xlfn.CONCAT($E127:$F127),[3]data!$AM$1:$AM$500),_xlfn.XMATCH($C127&amp;$G127,[3]data!$K$1:$AM$1))</f>
        <v>1</v>
      </c>
    </row>
    <row r="128" spans="1:23" x14ac:dyDescent="0.25">
      <c r="A128" t="s">
        <v>92</v>
      </c>
      <c r="B128" t="s">
        <v>5</v>
      </c>
      <c r="C128" t="s">
        <v>15</v>
      </c>
      <c r="D128" t="s">
        <v>16</v>
      </c>
      <c r="E128" t="s">
        <v>98</v>
      </c>
      <c r="F128" t="s">
        <v>99</v>
      </c>
      <c r="G128" t="s">
        <v>78</v>
      </c>
      <c r="L128" t="s">
        <v>51</v>
      </c>
      <c r="M128" cm="1">
        <f t="array" ref="M128">INDEX([3]data!$K$1:$AM$500,_xlfn.XMATCH(_xlfn.CONCAT($E128:$F128),[3]data!$AM$1:$AM$500),_xlfn.XMATCH($G128,[3]data!$K$1:$AM$1))</f>
        <v>200000</v>
      </c>
      <c r="N128">
        <f t="shared" ref="N128:W130" si="14">M128</f>
        <v>200000</v>
      </c>
      <c r="O128">
        <f t="shared" si="14"/>
        <v>200000</v>
      </c>
      <c r="P128">
        <f t="shared" si="14"/>
        <v>200000</v>
      </c>
      <c r="Q128">
        <f t="shared" si="14"/>
        <v>200000</v>
      </c>
      <c r="R128">
        <f t="shared" si="14"/>
        <v>200000</v>
      </c>
      <c r="S128">
        <f t="shared" si="14"/>
        <v>200000</v>
      </c>
      <c r="T128">
        <f t="shared" si="14"/>
        <v>200000</v>
      </c>
      <c r="U128">
        <f t="shared" si="14"/>
        <v>200000</v>
      </c>
      <c r="V128">
        <f t="shared" si="14"/>
        <v>200000</v>
      </c>
      <c r="W128">
        <f t="shared" si="14"/>
        <v>200000</v>
      </c>
    </row>
    <row r="129" spans="1:23" x14ac:dyDescent="0.25">
      <c r="A129" t="s">
        <v>92</v>
      </c>
      <c r="B129" t="s">
        <v>5</v>
      </c>
      <c r="C129" t="s">
        <v>15</v>
      </c>
      <c r="D129" t="s">
        <v>16</v>
      </c>
      <c r="E129" t="s">
        <v>98</v>
      </c>
      <c r="F129" t="s">
        <v>99</v>
      </c>
      <c r="G129" t="s">
        <v>79</v>
      </c>
      <c r="L129" t="s">
        <v>80</v>
      </c>
      <c r="M129" cm="1">
        <f t="array" ref="M129">INDEX([3]data!$K$1:$AM$500,_xlfn.XMATCH(_xlfn.CONCAT($E129:$F129),[3]data!$AM$1:$AM$500),_xlfn.XMATCH($G129,[3]data!$K$1:$AM$1))</f>
        <v>3236524.9170358898</v>
      </c>
      <c r="N129">
        <f t="shared" si="14"/>
        <v>3236524.9170358898</v>
      </c>
      <c r="O129">
        <f t="shared" si="14"/>
        <v>3236524.9170358898</v>
      </c>
      <c r="P129">
        <f t="shared" si="14"/>
        <v>3236524.9170358898</v>
      </c>
      <c r="Q129">
        <f t="shared" si="14"/>
        <v>3236524.9170358898</v>
      </c>
      <c r="R129">
        <f t="shared" si="14"/>
        <v>3236524.9170358898</v>
      </c>
      <c r="S129">
        <f t="shared" si="14"/>
        <v>3236524.9170358898</v>
      </c>
      <c r="T129">
        <f t="shared" si="14"/>
        <v>3236524.9170358898</v>
      </c>
      <c r="U129">
        <f t="shared" si="14"/>
        <v>3236524.9170358898</v>
      </c>
      <c r="V129">
        <f t="shared" si="14"/>
        <v>3236524.9170358898</v>
      </c>
      <c r="W129">
        <f t="shared" si="14"/>
        <v>3236524.9170358898</v>
      </c>
    </row>
    <row r="130" spans="1:23" x14ac:dyDescent="0.25">
      <c r="A130" t="s">
        <v>92</v>
      </c>
      <c r="B130" t="s">
        <v>5</v>
      </c>
      <c r="C130" t="s">
        <v>15</v>
      </c>
      <c r="D130" t="s">
        <v>16</v>
      </c>
      <c r="E130" t="s">
        <v>98</v>
      </c>
      <c r="F130" t="s">
        <v>99</v>
      </c>
      <c r="G130" t="s">
        <v>81</v>
      </c>
      <c r="L130" t="s">
        <v>80</v>
      </c>
      <c r="M130" cm="1">
        <f t="array" ref="M130">INDEX([3]data!$K$1:$AM$500,_xlfn.XMATCH(_xlfn.CONCAT($E130:$F130),[3]data!$AM$1:$AM$500),_xlfn.XMATCH($G130,[3]data!$K$1:$AM$1))</f>
        <v>323652.49170358898</v>
      </c>
      <c r="N130">
        <f t="shared" si="14"/>
        <v>323652.49170358898</v>
      </c>
      <c r="O130">
        <f t="shared" si="14"/>
        <v>323652.49170358898</v>
      </c>
      <c r="P130">
        <f t="shared" si="14"/>
        <v>323652.49170358898</v>
      </c>
      <c r="Q130">
        <f t="shared" si="14"/>
        <v>323652.49170358898</v>
      </c>
      <c r="R130">
        <f t="shared" si="14"/>
        <v>323652.49170358898</v>
      </c>
      <c r="S130">
        <f t="shared" si="14"/>
        <v>323652.49170358898</v>
      </c>
      <c r="T130">
        <f t="shared" si="14"/>
        <v>323652.49170358898</v>
      </c>
      <c r="U130">
        <f t="shared" si="14"/>
        <v>323652.49170358898</v>
      </c>
      <c r="V130">
        <f t="shared" si="14"/>
        <v>323652.49170358898</v>
      </c>
      <c r="W130">
        <f t="shared" si="14"/>
        <v>323652.49170358898</v>
      </c>
    </row>
    <row r="131" spans="1:23" x14ac:dyDescent="0.25">
      <c r="A131" t="s">
        <v>92</v>
      </c>
      <c r="B131" t="s">
        <v>5</v>
      </c>
      <c r="C131" t="s">
        <v>15</v>
      </c>
      <c r="D131" t="s">
        <v>16</v>
      </c>
      <c r="E131" t="s">
        <v>98</v>
      </c>
      <c r="F131" t="s">
        <v>99</v>
      </c>
      <c r="G131" t="s">
        <v>17</v>
      </c>
      <c r="J131" t="s">
        <v>49</v>
      </c>
      <c r="L131" t="s">
        <v>51</v>
      </c>
      <c r="M131" cm="1">
        <f t="array" ref="M131">INDEX([3]data_multi_row!$K$2:$DL$10038,_xlfn.XMATCH(_xlfn.CONCAT($E131:$I131,SUBSTITUTE($J131,$A$3,"")),[3]data_multi_row!$DL$2:$DL$10038,0),_xlfn.XMATCH(M$2,[3]data_multi_row!$K$2:$DL$2,0))</f>
        <v>0.66</v>
      </c>
      <c r="N131" cm="1">
        <f t="array" ref="N131">INDEX([3]data_multi_row!$K$2:$DL$10038,_xlfn.XMATCH(_xlfn.CONCAT($E131:$I131,SUBSTITUTE($J131,$A$3,"")),[3]data_multi_row!$DL$2:$DL$10038,0),_xlfn.XMATCH(N$2,[3]data_multi_row!$K$2:$DL$2,0))</f>
        <v>0.66</v>
      </c>
      <c r="O131" cm="1">
        <f t="array" ref="O131">INDEX([3]data_multi_row!$K$2:$DL$10038,_xlfn.XMATCH(_xlfn.CONCAT($E131:$I131,SUBSTITUTE($J131,$A$3,"")),[3]data_multi_row!$DL$2:$DL$10038,0),_xlfn.XMATCH(O$2,[3]data_multi_row!$K$2:$DL$2,0))</f>
        <v>0.66</v>
      </c>
      <c r="P131" cm="1">
        <f t="array" ref="P131">INDEX([3]data_multi_row!$K$2:$DL$10038,_xlfn.XMATCH(_xlfn.CONCAT($E131:$I131,SUBSTITUTE($J131,$A$3,"")),[3]data_multi_row!$DL$2:$DL$10038,0),_xlfn.XMATCH(P$2,[3]data_multi_row!$K$2:$DL$2,0))</f>
        <v>0.66</v>
      </c>
      <c r="Q131" cm="1">
        <f t="array" ref="Q131">INDEX([3]data_multi_row!$K$2:$DL$10038,_xlfn.XMATCH(_xlfn.CONCAT($E131:$I131,SUBSTITUTE($J131,$A$3,"")),[3]data_multi_row!$DL$2:$DL$10038,0),_xlfn.XMATCH(Q$2,[3]data_multi_row!$K$2:$DL$2,0))</f>
        <v>0.66</v>
      </c>
      <c r="R131" cm="1">
        <f t="array" ref="R131">INDEX([3]data_multi_row!$K$2:$DL$10038,_xlfn.XMATCH(_xlfn.CONCAT($E131:$I131,SUBSTITUTE($J131,$A$3,"")),[3]data_multi_row!$DL$2:$DL$10038,0),_xlfn.XMATCH(R$2,[3]data_multi_row!$K$2:$DL$2,0))</f>
        <v>0.66</v>
      </c>
      <c r="S131" cm="1">
        <f t="array" ref="S131">INDEX([3]data_multi_row!$K$2:$DL$10038,_xlfn.XMATCH(_xlfn.CONCAT($E131:$I131,SUBSTITUTE($J131,$A$3,"")),[3]data_multi_row!$DL$2:$DL$10038,0),_xlfn.XMATCH(S$2,[3]data_multi_row!$K$2:$DL$2,0))</f>
        <v>0.66</v>
      </c>
      <c r="T131" cm="1">
        <f t="array" ref="T131">INDEX([3]data_multi_row!$K$2:$DL$10038,_xlfn.XMATCH(_xlfn.CONCAT($E131:$I131,SUBSTITUTE($J131,$A$3,"")),[3]data_multi_row!$DL$2:$DL$10038,0),_xlfn.XMATCH(T$2,[3]data_multi_row!$K$2:$DL$2,0))</f>
        <v>0.66</v>
      </c>
      <c r="U131" cm="1">
        <f t="array" ref="U131">INDEX([3]data_multi_row!$K$2:$DL$10038,_xlfn.XMATCH(_xlfn.CONCAT($E131:$I131,SUBSTITUTE($J131,$A$3,"")),[3]data_multi_row!$DL$2:$DL$10038,0),_xlfn.XMATCH(U$2,[3]data_multi_row!$K$2:$DL$2,0))</f>
        <v>0.66</v>
      </c>
      <c r="V131" cm="1">
        <f t="array" ref="V131">INDEX([3]data_multi_row!$K$2:$DL$10038,_xlfn.XMATCH(_xlfn.CONCAT($E131:$I131,SUBSTITUTE($J131,$A$3,"")),[3]data_multi_row!$DL$2:$DL$10038,0),_xlfn.XMATCH(V$2,[3]data_multi_row!$K$2:$DL$2,0))</f>
        <v>0.66</v>
      </c>
      <c r="W131" cm="1">
        <f t="array" ref="W131">INDEX([3]data_multi_row!$K$2:$DL$10038,_xlfn.XMATCH(_xlfn.CONCAT($E131:$I131,SUBSTITUTE($J131,$A$3,"")),[3]data_multi_row!$DL$2:$DL$10038,0),_xlfn.XMATCH(W$2,[3]data_multi_row!$K$2:$DL$2,0))</f>
        <v>0.66</v>
      </c>
    </row>
    <row r="132" spans="1:23" x14ac:dyDescent="0.25">
      <c r="A132" t="s">
        <v>92</v>
      </c>
      <c r="B132" t="s">
        <v>5</v>
      </c>
      <c r="C132" t="s">
        <v>15</v>
      </c>
      <c r="D132" t="s">
        <v>16</v>
      </c>
      <c r="E132" t="s">
        <v>98</v>
      </c>
      <c r="F132" t="s">
        <v>100</v>
      </c>
      <c r="G132" t="s">
        <v>6</v>
      </c>
    </row>
    <row r="133" spans="1:23" x14ac:dyDescent="0.25">
      <c r="A133" t="s">
        <v>92</v>
      </c>
      <c r="B133" t="s">
        <v>5</v>
      </c>
      <c r="C133" t="s">
        <v>15</v>
      </c>
      <c r="D133" t="s">
        <v>16</v>
      </c>
      <c r="E133" t="s">
        <v>98</v>
      </c>
      <c r="F133" t="s">
        <v>100</v>
      </c>
      <c r="G133" t="s">
        <v>72</v>
      </c>
      <c r="L133" t="s">
        <v>73</v>
      </c>
      <c r="M133" cm="1">
        <f t="array" ref="M133">INDEX([3]data!$K$1:$AM$500,_xlfn.XMATCH(_xlfn.CONCAT($E133:$F133),[3]data!$AM$1:$AM$500),_xlfn.XMATCH($G133,[3]data!$K$1:$AM$1))</f>
        <v>2010</v>
      </c>
      <c r="N133">
        <f t="shared" ref="N133:W135" si="15">M133</f>
        <v>2010</v>
      </c>
      <c r="O133">
        <f t="shared" si="15"/>
        <v>2010</v>
      </c>
      <c r="P133">
        <f t="shared" si="15"/>
        <v>2010</v>
      </c>
      <c r="Q133">
        <f t="shared" si="15"/>
        <v>2010</v>
      </c>
      <c r="R133">
        <f t="shared" si="15"/>
        <v>2010</v>
      </c>
      <c r="S133">
        <f t="shared" si="15"/>
        <v>2010</v>
      </c>
      <c r="T133">
        <f t="shared" si="15"/>
        <v>2010</v>
      </c>
      <c r="U133">
        <f t="shared" si="15"/>
        <v>2010</v>
      </c>
      <c r="V133">
        <f t="shared" si="15"/>
        <v>2010</v>
      </c>
      <c r="W133">
        <f t="shared" si="15"/>
        <v>2010</v>
      </c>
    </row>
    <row r="134" spans="1:23" x14ac:dyDescent="0.25">
      <c r="A134" t="s">
        <v>92</v>
      </c>
      <c r="B134" t="s">
        <v>5</v>
      </c>
      <c r="C134" t="s">
        <v>15</v>
      </c>
      <c r="D134" t="s">
        <v>16</v>
      </c>
      <c r="E134" t="s">
        <v>98</v>
      </c>
      <c r="F134" t="s">
        <v>100</v>
      </c>
      <c r="G134" t="s">
        <v>74</v>
      </c>
      <c r="L134" t="s">
        <v>73</v>
      </c>
      <c r="M134" cm="1">
        <f t="array" ref="M134">INDEX([3]data!$K$1:$AM$500,_xlfn.XMATCH(_xlfn.CONCAT($E134:$F134),[3]data!$AM$1:$AM$500),_xlfn.XMATCH($G134,[3]data!$K$1:$AM$1))</f>
        <v>2101</v>
      </c>
      <c r="N134">
        <f t="shared" si="15"/>
        <v>2101</v>
      </c>
      <c r="O134">
        <f t="shared" si="15"/>
        <v>2101</v>
      </c>
      <c r="P134">
        <f t="shared" si="15"/>
        <v>2101</v>
      </c>
      <c r="Q134">
        <f t="shared" si="15"/>
        <v>2101</v>
      </c>
      <c r="R134">
        <f t="shared" si="15"/>
        <v>2101</v>
      </c>
      <c r="S134">
        <f t="shared" si="15"/>
        <v>2101</v>
      </c>
      <c r="T134">
        <f t="shared" si="15"/>
        <v>2101</v>
      </c>
      <c r="U134">
        <f t="shared" si="15"/>
        <v>2101</v>
      </c>
      <c r="V134">
        <f t="shared" si="15"/>
        <v>2101</v>
      </c>
      <c r="W134">
        <f t="shared" si="15"/>
        <v>2101</v>
      </c>
    </row>
    <row r="135" spans="1:23" x14ac:dyDescent="0.25">
      <c r="A135" t="s">
        <v>92</v>
      </c>
      <c r="B135" t="s">
        <v>5</v>
      </c>
      <c r="C135" t="s">
        <v>15</v>
      </c>
      <c r="D135" t="s">
        <v>16</v>
      </c>
      <c r="E135" t="s">
        <v>98</v>
      </c>
      <c r="F135" t="s">
        <v>100</v>
      </c>
      <c r="G135" t="s">
        <v>75</v>
      </c>
      <c r="L135" t="s">
        <v>76</v>
      </c>
      <c r="M135" cm="1">
        <f t="array" ref="M135">INDEX([3]data!$K$1:$AM$500,_xlfn.XMATCH(_xlfn.CONCAT($E135:$F135),[3]data!$AM$1:$AM$500),_xlfn.XMATCH($G135,[3]data!$K$1:$AM$1))</f>
        <v>25</v>
      </c>
      <c r="N135">
        <f t="shared" si="15"/>
        <v>25</v>
      </c>
      <c r="O135">
        <f t="shared" si="15"/>
        <v>25</v>
      </c>
      <c r="P135">
        <f t="shared" si="15"/>
        <v>25</v>
      </c>
      <c r="Q135">
        <f t="shared" si="15"/>
        <v>25</v>
      </c>
      <c r="R135">
        <f t="shared" si="15"/>
        <v>25</v>
      </c>
      <c r="S135">
        <f t="shared" si="15"/>
        <v>25</v>
      </c>
      <c r="T135">
        <f t="shared" si="15"/>
        <v>25</v>
      </c>
      <c r="U135">
        <f t="shared" si="15"/>
        <v>25</v>
      </c>
      <c r="V135">
        <f t="shared" si="15"/>
        <v>25</v>
      </c>
      <c r="W135">
        <f t="shared" si="15"/>
        <v>25</v>
      </c>
    </row>
    <row r="136" spans="1:23" x14ac:dyDescent="0.25">
      <c r="A136" t="s">
        <v>92</v>
      </c>
      <c r="B136" t="s">
        <v>5</v>
      </c>
      <c r="C136" t="s">
        <v>15</v>
      </c>
      <c r="D136" t="s">
        <v>16</v>
      </c>
      <c r="E136" t="s">
        <v>98</v>
      </c>
      <c r="F136" t="s">
        <v>100</v>
      </c>
      <c r="G136" t="s">
        <v>77</v>
      </c>
      <c r="L136" t="s">
        <v>70</v>
      </c>
      <c r="M136" cm="1">
        <f t="array" ref="M136">INDEX([3]data!$K$1:$AM$500,_xlfn.XMATCH(_xlfn.CONCAT($E136:$F136),[3]data!$AM$1:$AM$500),_xlfn.XMATCH($C136&amp;$G136,[3]data!$K$1:$AM$1))</f>
        <v>0</v>
      </c>
    </row>
    <row r="137" spans="1:23" x14ac:dyDescent="0.25">
      <c r="A137" t="s">
        <v>92</v>
      </c>
      <c r="B137" t="s">
        <v>5</v>
      </c>
      <c r="C137" t="s">
        <v>15</v>
      </c>
      <c r="D137" t="s">
        <v>16</v>
      </c>
      <c r="E137" t="s">
        <v>98</v>
      </c>
      <c r="F137" t="s">
        <v>100</v>
      </c>
      <c r="G137" t="s">
        <v>78</v>
      </c>
      <c r="L137" t="s">
        <v>51</v>
      </c>
      <c r="M137" cm="1">
        <f t="array" ref="M137">INDEX([3]data!$K$1:$AM$500,_xlfn.XMATCH(_xlfn.CONCAT($E137:$F137),[3]data!$AM$1:$AM$500),_xlfn.XMATCH($G137,[3]data!$K$1:$AM$1))</f>
        <v>200000</v>
      </c>
      <c r="N137">
        <f t="shared" ref="N137:W139" si="16">M137</f>
        <v>200000</v>
      </c>
      <c r="O137">
        <f t="shared" si="16"/>
        <v>200000</v>
      </c>
      <c r="P137">
        <f t="shared" si="16"/>
        <v>200000</v>
      </c>
      <c r="Q137">
        <f t="shared" si="16"/>
        <v>200000</v>
      </c>
      <c r="R137">
        <f t="shared" si="16"/>
        <v>200000</v>
      </c>
      <c r="S137">
        <f t="shared" si="16"/>
        <v>200000</v>
      </c>
      <c r="T137">
        <f t="shared" si="16"/>
        <v>200000</v>
      </c>
      <c r="U137">
        <f t="shared" si="16"/>
        <v>200000</v>
      </c>
      <c r="V137">
        <f t="shared" si="16"/>
        <v>200000</v>
      </c>
      <c r="W137">
        <f t="shared" si="16"/>
        <v>200000</v>
      </c>
    </row>
    <row r="138" spans="1:23" x14ac:dyDescent="0.25">
      <c r="A138" t="s">
        <v>92</v>
      </c>
      <c r="B138" t="s">
        <v>5</v>
      </c>
      <c r="C138" t="s">
        <v>15</v>
      </c>
      <c r="D138" t="s">
        <v>16</v>
      </c>
      <c r="E138" t="s">
        <v>98</v>
      </c>
      <c r="F138" t="s">
        <v>100</v>
      </c>
      <c r="G138" t="s">
        <v>79</v>
      </c>
      <c r="L138" t="s">
        <v>80</v>
      </c>
      <c r="M138" cm="1">
        <f t="array" ref="M138">INDEX([3]data!$K$1:$AM$500,_xlfn.XMATCH(_xlfn.CONCAT($E138:$F138),[3]data!$AM$1:$AM$500),_xlfn.XMATCH($G138,[3]data!$K$1:$AM$1))</f>
        <v>3560177.4087394802</v>
      </c>
      <c r="N138">
        <f t="shared" si="16"/>
        <v>3560177.4087394802</v>
      </c>
      <c r="O138">
        <f t="shared" si="16"/>
        <v>3560177.4087394802</v>
      </c>
      <c r="P138">
        <f t="shared" si="16"/>
        <v>3560177.4087394802</v>
      </c>
      <c r="Q138">
        <f t="shared" si="16"/>
        <v>3560177.4087394802</v>
      </c>
      <c r="R138">
        <f t="shared" si="16"/>
        <v>3560177.4087394802</v>
      </c>
      <c r="S138">
        <f t="shared" si="16"/>
        <v>3560177.4087394802</v>
      </c>
      <c r="T138">
        <f t="shared" si="16"/>
        <v>3560177.4087394802</v>
      </c>
      <c r="U138">
        <f t="shared" si="16"/>
        <v>3560177.4087394802</v>
      </c>
      <c r="V138">
        <f t="shared" si="16"/>
        <v>3560177.4087394802</v>
      </c>
      <c r="W138">
        <f t="shared" si="16"/>
        <v>3560177.4087394802</v>
      </c>
    </row>
    <row r="139" spans="1:23" x14ac:dyDescent="0.25">
      <c r="A139" t="s">
        <v>92</v>
      </c>
      <c r="B139" t="s">
        <v>5</v>
      </c>
      <c r="C139" t="s">
        <v>15</v>
      </c>
      <c r="D139" t="s">
        <v>16</v>
      </c>
      <c r="E139" t="s">
        <v>98</v>
      </c>
      <c r="F139" t="s">
        <v>100</v>
      </c>
      <c r="G139" t="s">
        <v>81</v>
      </c>
      <c r="L139" t="s">
        <v>80</v>
      </c>
      <c r="M139" cm="1">
        <f t="array" ref="M139">INDEX([3]data!$K$1:$AM$500,_xlfn.XMATCH(_xlfn.CONCAT($E139:$F139),[3]data!$AM$1:$AM$500),_xlfn.XMATCH($G139,[3]data!$K$1:$AM$1))</f>
        <v>356017.74087394797</v>
      </c>
      <c r="N139">
        <f t="shared" si="16"/>
        <v>356017.74087394797</v>
      </c>
      <c r="O139">
        <f t="shared" si="16"/>
        <v>356017.74087394797</v>
      </c>
      <c r="P139">
        <f t="shared" si="16"/>
        <v>356017.74087394797</v>
      </c>
      <c r="Q139">
        <f t="shared" si="16"/>
        <v>356017.74087394797</v>
      </c>
      <c r="R139">
        <f t="shared" si="16"/>
        <v>356017.74087394797</v>
      </c>
      <c r="S139">
        <f t="shared" si="16"/>
        <v>356017.74087394797</v>
      </c>
      <c r="T139">
        <f t="shared" si="16"/>
        <v>356017.74087394797</v>
      </c>
      <c r="U139">
        <f t="shared" si="16"/>
        <v>356017.74087394797</v>
      </c>
      <c r="V139">
        <f t="shared" si="16"/>
        <v>356017.74087394797</v>
      </c>
      <c r="W139">
        <f t="shared" si="16"/>
        <v>356017.74087394797</v>
      </c>
    </row>
    <row r="140" spans="1:23" x14ac:dyDescent="0.25">
      <c r="A140" t="s">
        <v>92</v>
      </c>
      <c r="B140" t="s">
        <v>5</v>
      </c>
      <c r="C140" t="s">
        <v>15</v>
      </c>
      <c r="D140" t="s">
        <v>16</v>
      </c>
      <c r="E140" t="s">
        <v>98</v>
      </c>
      <c r="F140" t="s">
        <v>100</v>
      </c>
      <c r="G140" t="s">
        <v>17</v>
      </c>
      <c r="J140" t="s">
        <v>49</v>
      </c>
      <c r="L140" t="s">
        <v>51</v>
      </c>
      <c r="M140" cm="1">
        <f t="array" ref="M140">INDEX([3]data_multi_row!$K$2:$DL$10038,_xlfn.XMATCH(_xlfn.CONCAT($E140:$I140,SUBSTITUTE($J140,$A$3,"")),[3]data_multi_row!$DL$2:$DL$10038,0),_xlfn.XMATCH(M$2,[3]data_multi_row!$K$2:$DL$2,0))</f>
        <v>0.6004511278195489</v>
      </c>
      <c r="N140" cm="1">
        <f t="array" ref="N140">INDEX([3]data_multi_row!$K$2:$DL$10038,_xlfn.XMATCH(_xlfn.CONCAT($E140:$I140,SUBSTITUTE($J140,$A$3,"")),[3]data_multi_row!$DL$2:$DL$10038,0),_xlfn.XMATCH(N$2,[3]data_multi_row!$K$2:$DL$2,0))</f>
        <v>0.6004511278195489</v>
      </c>
      <c r="O140" cm="1">
        <f t="array" ref="O140">INDEX([3]data_multi_row!$K$2:$DL$10038,_xlfn.XMATCH(_xlfn.CONCAT($E140:$I140,SUBSTITUTE($J140,$A$3,"")),[3]data_multi_row!$DL$2:$DL$10038,0),_xlfn.XMATCH(O$2,[3]data_multi_row!$K$2:$DL$2,0))</f>
        <v>0.6004511278195489</v>
      </c>
      <c r="P140" cm="1">
        <f t="array" ref="P140">INDEX([3]data_multi_row!$K$2:$DL$10038,_xlfn.XMATCH(_xlfn.CONCAT($E140:$I140,SUBSTITUTE($J140,$A$3,"")),[3]data_multi_row!$DL$2:$DL$10038,0),_xlfn.XMATCH(P$2,[3]data_multi_row!$K$2:$DL$2,0))</f>
        <v>0.6004511278195489</v>
      </c>
      <c r="Q140" cm="1">
        <f t="array" ref="Q140">INDEX([3]data_multi_row!$K$2:$DL$10038,_xlfn.XMATCH(_xlfn.CONCAT($E140:$I140,SUBSTITUTE($J140,$A$3,"")),[3]data_multi_row!$DL$2:$DL$10038,0),_xlfn.XMATCH(Q$2,[3]data_multi_row!$K$2:$DL$2,0))</f>
        <v>0.6004511278195489</v>
      </c>
      <c r="R140" cm="1">
        <f t="array" ref="R140">INDEX([3]data_multi_row!$K$2:$DL$10038,_xlfn.XMATCH(_xlfn.CONCAT($E140:$I140,SUBSTITUTE($J140,$A$3,"")),[3]data_multi_row!$DL$2:$DL$10038,0),_xlfn.XMATCH(R$2,[3]data_multi_row!$K$2:$DL$2,0))</f>
        <v>0.6004511278195489</v>
      </c>
      <c r="S140" cm="1">
        <f t="array" ref="S140">INDEX([3]data_multi_row!$K$2:$DL$10038,_xlfn.XMATCH(_xlfn.CONCAT($E140:$I140,SUBSTITUTE($J140,$A$3,"")),[3]data_multi_row!$DL$2:$DL$10038,0),_xlfn.XMATCH(S$2,[3]data_multi_row!$K$2:$DL$2,0))</f>
        <v>0.6004511278195489</v>
      </c>
      <c r="T140" cm="1">
        <f t="array" ref="T140">INDEX([3]data_multi_row!$K$2:$DL$10038,_xlfn.XMATCH(_xlfn.CONCAT($E140:$I140,SUBSTITUTE($J140,$A$3,"")),[3]data_multi_row!$DL$2:$DL$10038,0),_xlfn.XMATCH(T$2,[3]data_multi_row!$K$2:$DL$2,0))</f>
        <v>0.6004511278195489</v>
      </c>
      <c r="U140" cm="1">
        <f t="array" ref="U140">INDEX([3]data_multi_row!$K$2:$DL$10038,_xlfn.XMATCH(_xlfn.CONCAT($E140:$I140,SUBSTITUTE($J140,$A$3,"")),[3]data_multi_row!$DL$2:$DL$10038,0),_xlfn.XMATCH(U$2,[3]data_multi_row!$K$2:$DL$2,0))</f>
        <v>0.6004511278195489</v>
      </c>
      <c r="V140" cm="1">
        <f t="array" ref="V140">INDEX([3]data_multi_row!$K$2:$DL$10038,_xlfn.XMATCH(_xlfn.CONCAT($E140:$I140,SUBSTITUTE($J140,$A$3,"")),[3]data_multi_row!$DL$2:$DL$10038,0),_xlfn.XMATCH(V$2,[3]data_multi_row!$K$2:$DL$2,0))</f>
        <v>0.6004511278195489</v>
      </c>
      <c r="W140" cm="1">
        <f t="array" ref="W140">INDEX([3]data_multi_row!$K$2:$DL$10038,_xlfn.XMATCH(_xlfn.CONCAT($E140:$I140,SUBSTITUTE($J140,$A$3,"")),[3]data_multi_row!$DL$2:$DL$10038,0),_xlfn.XMATCH(W$2,[3]data_multi_row!$K$2:$DL$2,0))</f>
        <v>0.6004511278195489</v>
      </c>
    </row>
    <row r="141" spans="1:23" x14ac:dyDescent="0.25">
      <c r="A141" t="s">
        <v>92</v>
      </c>
      <c r="B141" t="s">
        <v>5</v>
      </c>
      <c r="C141" t="s">
        <v>15</v>
      </c>
      <c r="D141" t="s">
        <v>16</v>
      </c>
      <c r="E141" t="s">
        <v>98</v>
      </c>
      <c r="F141" t="s">
        <v>101</v>
      </c>
      <c r="G141" t="s">
        <v>6</v>
      </c>
    </row>
    <row r="142" spans="1:23" x14ac:dyDescent="0.25">
      <c r="A142" t="s">
        <v>92</v>
      </c>
      <c r="B142" t="s">
        <v>5</v>
      </c>
      <c r="C142" t="s">
        <v>15</v>
      </c>
      <c r="D142" t="s">
        <v>16</v>
      </c>
      <c r="E142" t="s">
        <v>98</v>
      </c>
      <c r="F142" t="s">
        <v>101</v>
      </c>
      <c r="G142" t="s">
        <v>72</v>
      </c>
      <c r="L142" t="s">
        <v>73</v>
      </c>
      <c r="M142" cm="1">
        <f t="array" ref="M142">INDEX([3]data!$K$1:$AM$500,_xlfn.XMATCH(_xlfn.CONCAT($E142:$F142),[3]data!$AM$1:$AM$500),_xlfn.XMATCH($G142,[3]data!$K$1:$AM$1))</f>
        <v>2010</v>
      </c>
      <c r="N142">
        <f t="shared" ref="N142:W144" si="17">M142</f>
        <v>2010</v>
      </c>
      <c r="O142">
        <f t="shared" si="17"/>
        <v>2010</v>
      </c>
      <c r="P142">
        <f t="shared" si="17"/>
        <v>2010</v>
      </c>
      <c r="Q142">
        <f t="shared" si="17"/>
        <v>2010</v>
      </c>
      <c r="R142">
        <f t="shared" si="17"/>
        <v>2010</v>
      </c>
      <c r="S142">
        <f t="shared" si="17"/>
        <v>2010</v>
      </c>
      <c r="T142">
        <f t="shared" si="17"/>
        <v>2010</v>
      </c>
      <c r="U142">
        <f t="shared" si="17"/>
        <v>2010</v>
      </c>
      <c r="V142">
        <f t="shared" si="17"/>
        <v>2010</v>
      </c>
      <c r="W142">
        <f t="shared" si="17"/>
        <v>2010</v>
      </c>
    </row>
    <row r="143" spans="1:23" x14ac:dyDescent="0.25">
      <c r="A143" t="s">
        <v>92</v>
      </c>
      <c r="B143" t="s">
        <v>5</v>
      </c>
      <c r="C143" t="s">
        <v>15</v>
      </c>
      <c r="D143" t="s">
        <v>16</v>
      </c>
      <c r="E143" t="s">
        <v>98</v>
      </c>
      <c r="F143" t="s">
        <v>101</v>
      </c>
      <c r="G143" t="s">
        <v>74</v>
      </c>
      <c r="L143" t="s">
        <v>73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92</v>
      </c>
      <c r="B144" t="s">
        <v>5</v>
      </c>
      <c r="C144" t="s">
        <v>15</v>
      </c>
      <c r="D144" t="s">
        <v>16</v>
      </c>
      <c r="E144" t="s">
        <v>98</v>
      </c>
      <c r="F144" t="s">
        <v>101</v>
      </c>
      <c r="G144" t="s">
        <v>75</v>
      </c>
      <c r="L144" t="s">
        <v>76</v>
      </c>
      <c r="M144" cm="1">
        <f t="array" ref="M144">INDEX([3]data!$K$1:$AM$500,_xlfn.XMATCH(_xlfn.CONCAT($E144:$F144),[3]data!$AM$1:$AM$500),_xlfn.XMATCH($G144,[3]data!$K$1:$AM$1))</f>
        <v>25</v>
      </c>
      <c r="N144">
        <f t="shared" si="17"/>
        <v>25</v>
      </c>
      <c r="O144">
        <f t="shared" si="17"/>
        <v>25</v>
      </c>
      <c r="P144">
        <f t="shared" si="17"/>
        <v>25</v>
      </c>
      <c r="Q144">
        <f t="shared" si="17"/>
        <v>25</v>
      </c>
      <c r="R144">
        <f t="shared" si="17"/>
        <v>25</v>
      </c>
      <c r="S144">
        <f t="shared" si="17"/>
        <v>25</v>
      </c>
      <c r="T144">
        <f t="shared" si="17"/>
        <v>25</v>
      </c>
      <c r="U144">
        <f t="shared" si="17"/>
        <v>25</v>
      </c>
      <c r="V144">
        <f t="shared" si="17"/>
        <v>25</v>
      </c>
      <c r="W144">
        <f t="shared" si="17"/>
        <v>25</v>
      </c>
    </row>
    <row r="145" spans="1:23" x14ac:dyDescent="0.25">
      <c r="A145" t="s">
        <v>92</v>
      </c>
      <c r="B145" t="s">
        <v>5</v>
      </c>
      <c r="C145" t="s">
        <v>15</v>
      </c>
      <c r="D145" t="s">
        <v>16</v>
      </c>
      <c r="E145" t="s">
        <v>98</v>
      </c>
      <c r="F145" t="s">
        <v>101</v>
      </c>
      <c r="G145" t="s">
        <v>77</v>
      </c>
      <c r="L145" t="s">
        <v>70</v>
      </c>
      <c r="M145" cm="1">
        <f t="array" ref="M145">INDEX([3]data!$K$1:$AM$500,_xlfn.XMATCH(_xlfn.CONCAT($E145:$F145),[3]data!$AM$1:$AM$500),_xlfn.XMATCH($C145&amp;$G145,[3]data!$K$1:$AM$1))</f>
        <v>0</v>
      </c>
    </row>
    <row r="146" spans="1:23" x14ac:dyDescent="0.25">
      <c r="A146" t="s">
        <v>92</v>
      </c>
      <c r="B146" t="s">
        <v>5</v>
      </c>
      <c r="C146" t="s">
        <v>15</v>
      </c>
      <c r="D146" t="s">
        <v>16</v>
      </c>
      <c r="E146" t="s">
        <v>98</v>
      </c>
      <c r="F146" t="s">
        <v>101</v>
      </c>
      <c r="G146" t="s">
        <v>78</v>
      </c>
      <c r="L146" t="s">
        <v>51</v>
      </c>
      <c r="M146" cm="1">
        <f t="array" ref="M146">INDEX([3]data!$K$1:$AM$500,_xlfn.XMATCH(_xlfn.CONCAT($E146:$F146),[3]data!$AM$1:$AM$500),_xlfn.XMATCH($G146,[3]data!$K$1:$AM$1))</f>
        <v>200000</v>
      </c>
      <c r="N146">
        <f t="shared" ref="N146:W148" si="18">M146</f>
        <v>200000</v>
      </c>
      <c r="O146">
        <f t="shared" si="18"/>
        <v>200000</v>
      </c>
      <c r="P146">
        <f t="shared" si="18"/>
        <v>200000</v>
      </c>
      <c r="Q146">
        <f t="shared" si="18"/>
        <v>200000</v>
      </c>
      <c r="R146">
        <f t="shared" si="18"/>
        <v>200000</v>
      </c>
      <c r="S146">
        <f t="shared" si="18"/>
        <v>200000</v>
      </c>
      <c r="T146">
        <f t="shared" si="18"/>
        <v>200000</v>
      </c>
      <c r="U146">
        <f t="shared" si="18"/>
        <v>200000</v>
      </c>
      <c r="V146">
        <f t="shared" si="18"/>
        <v>200000</v>
      </c>
      <c r="W146">
        <f t="shared" si="18"/>
        <v>200000</v>
      </c>
    </row>
    <row r="147" spans="1:23" x14ac:dyDescent="0.25">
      <c r="A147" t="s">
        <v>92</v>
      </c>
      <c r="B147" t="s">
        <v>5</v>
      </c>
      <c r="C147" t="s">
        <v>15</v>
      </c>
      <c r="D147" t="s">
        <v>16</v>
      </c>
      <c r="E147" t="s">
        <v>98</v>
      </c>
      <c r="F147" t="s">
        <v>101</v>
      </c>
      <c r="G147" t="s">
        <v>79</v>
      </c>
      <c r="L147" t="s">
        <v>80</v>
      </c>
      <c r="M147" cm="1">
        <f t="array" ref="M147">INDEX([3]data!$K$1:$AM$500,_xlfn.XMATCH(_xlfn.CONCAT($E147:$F147),[3]data!$AM$1:$AM$500),_xlfn.XMATCH($G147,[3]data!$K$1:$AM$1))</f>
        <v>6732243.3460398931</v>
      </c>
      <c r="N147">
        <f t="shared" si="18"/>
        <v>6732243.3460398931</v>
      </c>
      <c r="O147">
        <f t="shared" si="18"/>
        <v>6732243.3460398931</v>
      </c>
      <c r="P147">
        <f t="shared" si="18"/>
        <v>6732243.3460398931</v>
      </c>
      <c r="Q147">
        <f t="shared" si="18"/>
        <v>6732243.3460398931</v>
      </c>
      <c r="R147">
        <f t="shared" si="18"/>
        <v>6732243.3460398931</v>
      </c>
      <c r="S147">
        <f t="shared" si="18"/>
        <v>6732243.3460398931</v>
      </c>
      <c r="T147">
        <f t="shared" si="18"/>
        <v>6732243.3460398931</v>
      </c>
      <c r="U147">
        <f t="shared" si="18"/>
        <v>6732243.3460398931</v>
      </c>
      <c r="V147">
        <f t="shared" si="18"/>
        <v>6732243.3460398931</v>
      </c>
      <c r="W147">
        <f t="shared" si="18"/>
        <v>6732243.3460398931</v>
      </c>
    </row>
    <row r="148" spans="1:23" x14ac:dyDescent="0.25">
      <c r="A148" t="s">
        <v>92</v>
      </c>
      <c r="B148" t="s">
        <v>5</v>
      </c>
      <c r="C148" t="s">
        <v>15</v>
      </c>
      <c r="D148" t="s">
        <v>16</v>
      </c>
      <c r="E148" t="s">
        <v>98</v>
      </c>
      <c r="F148" t="s">
        <v>101</v>
      </c>
      <c r="G148" t="s">
        <v>81</v>
      </c>
      <c r="L148" t="s">
        <v>80</v>
      </c>
      <c r="M148" cm="1">
        <f t="array" ref="M148">INDEX([3]data!$K$1:$AM$500,_xlfn.XMATCH(_xlfn.CONCAT($E148:$F148),[3]data!$AM$1:$AM$500),_xlfn.XMATCH($G148,[3]data!$K$1:$AM$1))</f>
        <v>673224.21458298143</v>
      </c>
      <c r="N148">
        <f t="shared" si="18"/>
        <v>673224.21458298143</v>
      </c>
      <c r="O148">
        <f t="shared" si="18"/>
        <v>673224.21458298143</v>
      </c>
      <c r="P148">
        <f t="shared" si="18"/>
        <v>673224.21458298143</v>
      </c>
      <c r="Q148">
        <f t="shared" si="18"/>
        <v>673224.21458298143</v>
      </c>
      <c r="R148">
        <f t="shared" si="18"/>
        <v>673224.21458298143</v>
      </c>
      <c r="S148">
        <f t="shared" si="18"/>
        <v>673224.21458298143</v>
      </c>
      <c r="T148">
        <f t="shared" si="18"/>
        <v>673224.21458298143</v>
      </c>
      <c r="U148">
        <f t="shared" si="18"/>
        <v>673224.21458298143</v>
      </c>
      <c r="V148">
        <f t="shared" si="18"/>
        <v>673224.21458298143</v>
      </c>
      <c r="W148">
        <f t="shared" si="18"/>
        <v>673224.21458298143</v>
      </c>
    </row>
    <row r="149" spans="1:23" x14ac:dyDescent="0.25">
      <c r="A149" t="s">
        <v>92</v>
      </c>
      <c r="B149" t="s">
        <v>5</v>
      </c>
      <c r="C149" t="s">
        <v>15</v>
      </c>
      <c r="D149" t="s">
        <v>16</v>
      </c>
      <c r="E149" t="s">
        <v>98</v>
      </c>
      <c r="F149" t="s">
        <v>101</v>
      </c>
      <c r="G149" t="s">
        <v>17</v>
      </c>
      <c r="J149" t="s">
        <v>49</v>
      </c>
      <c r="L149" t="s">
        <v>51</v>
      </c>
      <c r="M149" cm="1">
        <f t="array" ref="M149">INDEX([3]data_multi_row!$K$2:$DL$10038,_xlfn.XMATCH(_xlfn.CONCAT($E149:$I149,SUBSTITUTE($J149,$A$3,"")),[3]data_multi_row!$DL$2:$DL$10038,0),_xlfn.XMATCH(M$2,[3]data_multi_row!$K$2:$DL$2,0))</f>
        <v>0.6004511278195489</v>
      </c>
      <c r="N149" cm="1">
        <f t="array" ref="N149">INDEX([3]data_multi_row!$K$2:$DL$10038,_xlfn.XMATCH(_xlfn.CONCAT($E149:$I149,SUBSTITUTE($J149,$A$3,"")),[3]data_multi_row!$DL$2:$DL$10038,0),_xlfn.XMATCH(N$2,[3]data_multi_row!$K$2:$DL$2,0))</f>
        <v>0.6004511278195489</v>
      </c>
      <c r="O149" cm="1">
        <f t="array" ref="O149">INDEX([3]data_multi_row!$K$2:$DL$10038,_xlfn.XMATCH(_xlfn.CONCAT($E149:$I149,SUBSTITUTE($J149,$A$3,"")),[3]data_multi_row!$DL$2:$DL$10038,0),_xlfn.XMATCH(O$2,[3]data_multi_row!$K$2:$DL$2,0))</f>
        <v>0.6004511278195489</v>
      </c>
      <c r="P149" cm="1">
        <f t="array" ref="P149">INDEX([3]data_multi_row!$K$2:$DL$10038,_xlfn.XMATCH(_xlfn.CONCAT($E149:$I149,SUBSTITUTE($J149,$A$3,"")),[3]data_multi_row!$DL$2:$DL$10038,0),_xlfn.XMATCH(P$2,[3]data_multi_row!$K$2:$DL$2,0))</f>
        <v>0.6004511278195489</v>
      </c>
      <c r="Q149" cm="1">
        <f t="array" ref="Q149">INDEX([3]data_multi_row!$K$2:$DL$10038,_xlfn.XMATCH(_xlfn.CONCAT($E149:$I149,SUBSTITUTE($J149,$A$3,"")),[3]data_multi_row!$DL$2:$DL$10038,0),_xlfn.XMATCH(Q$2,[3]data_multi_row!$K$2:$DL$2,0))</f>
        <v>0.6004511278195489</v>
      </c>
      <c r="R149" cm="1">
        <f t="array" ref="R149">INDEX([3]data_multi_row!$K$2:$DL$10038,_xlfn.XMATCH(_xlfn.CONCAT($E149:$I149,SUBSTITUTE($J149,$A$3,"")),[3]data_multi_row!$DL$2:$DL$10038,0),_xlfn.XMATCH(R$2,[3]data_multi_row!$K$2:$DL$2,0))</f>
        <v>0.6004511278195489</v>
      </c>
      <c r="S149" cm="1">
        <f t="array" ref="S149">INDEX([3]data_multi_row!$K$2:$DL$10038,_xlfn.XMATCH(_xlfn.CONCAT($E149:$I149,SUBSTITUTE($J149,$A$3,"")),[3]data_multi_row!$DL$2:$DL$10038,0),_xlfn.XMATCH(S$2,[3]data_multi_row!$K$2:$DL$2,0))</f>
        <v>0.6004511278195489</v>
      </c>
      <c r="T149" cm="1">
        <f t="array" ref="T149">INDEX([3]data_multi_row!$K$2:$DL$10038,_xlfn.XMATCH(_xlfn.CONCAT($E149:$I149,SUBSTITUTE($J149,$A$3,"")),[3]data_multi_row!$DL$2:$DL$10038,0),_xlfn.XMATCH(T$2,[3]data_multi_row!$K$2:$DL$2,0))</f>
        <v>0.6004511278195489</v>
      </c>
      <c r="U149" cm="1">
        <f t="array" ref="U149">INDEX([3]data_multi_row!$K$2:$DL$10038,_xlfn.XMATCH(_xlfn.CONCAT($E149:$I149,SUBSTITUTE($J149,$A$3,"")),[3]data_multi_row!$DL$2:$DL$10038,0),_xlfn.XMATCH(U$2,[3]data_multi_row!$K$2:$DL$2,0))</f>
        <v>0.6004511278195489</v>
      </c>
      <c r="V149" cm="1">
        <f t="array" ref="V149">INDEX([3]data_multi_row!$K$2:$DL$10038,_xlfn.XMATCH(_xlfn.CONCAT($E149:$I149,SUBSTITUTE($J149,$A$3,"")),[3]data_multi_row!$DL$2:$DL$10038,0),_xlfn.XMATCH(V$2,[3]data_multi_row!$K$2:$DL$2,0))</f>
        <v>0.6004511278195489</v>
      </c>
      <c r="W149" cm="1">
        <f t="array" ref="W149">INDEX([3]data_multi_row!$K$2:$DL$10038,_xlfn.XMATCH(_xlfn.CONCAT($E149:$I149,SUBSTITUTE($J149,$A$3,"")),[3]data_multi_row!$DL$2:$DL$10038,0),_xlfn.XMATCH(W$2,[3]data_multi_row!$K$2:$DL$2,0))</f>
        <v>0.6004511278195489</v>
      </c>
    </row>
    <row r="150" spans="1:23" x14ac:dyDescent="0.25">
      <c r="A150" t="s">
        <v>92</v>
      </c>
      <c r="B150" t="s">
        <v>5</v>
      </c>
      <c r="C150" t="s">
        <v>15</v>
      </c>
      <c r="D150" t="s">
        <v>16</v>
      </c>
      <c r="E150" t="s">
        <v>98</v>
      </c>
      <c r="F150" t="s">
        <v>101</v>
      </c>
      <c r="G150" t="s">
        <v>17</v>
      </c>
      <c r="J150" t="s">
        <v>31</v>
      </c>
      <c r="L150" t="s">
        <v>51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-0.13881653296308399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-0.13881653296308399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-0.13881653296308399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-0.13881653296308399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-0.13881653296308399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-0.13881653296308399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-0.13881653296308399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-0.13881653296308399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-0.13881653296308399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-0.13881653296308399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-0.13881653296308399</v>
      </c>
    </row>
    <row r="151" spans="1:23" x14ac:dyDescent="0.25">
      <c r="A151" t="s">
        <v>92</v>
      </c>
      <c r="B151" t="s">
        <v>5</v>
      </c>
      <c r="C151" t="s">
        <v>15</v>
      </c>
      <c r="D151" t="s">
        <v>16</v>
      </c>
      <c r="E151" t="s">
        <v>98</v>
      </c>
      <c r="F151" t="s">
        <v>102</v>
      </c>
      <c r="G151" t="s">
        <v>6</v>
      </c>
    </row>
    <row r="152" spans="1:23" x14ac:dyDescent="0.25">
      <c r="A152" t="s">
        <v>92</v>
      </c>
      <c r="B152" t="s">
        <v>5</v>
      </c>
      <c r="C152" t="s">
        <v>15</v>
      </c>
      <c r="D152" t="s">
        <v>16</v>
      </c>
      <c r="E152" t="s">
        <v>98</v>
      </c>
      <c r="F152" t="s">
        <v>102</v>
      </c>
      <c r="G152" t="s">
        <v>72</v>
      </c>
      <c r="L152" t="s">
        <v>73</v>
      </c>
      <c r="M152" cm="1">
        <f t="array" ref="M152">INDEX([3]data!$K$1:$AM$500,_xlfn.XMATCH(_xlfn.CONCAT($E152:$F152),[3]data!$AM$1:$AM$500),_xlfn.XMATCH($G152,[3]data!$K$1:$AM$1))</f>
        <v>2015</v>
      </c>
      <c r="N152">
        <f t="shared" ref="N152:W154" si="19">M152</f>
        <v>2015</v>
      </c>
      <c r="O152">
        <f t="shared" si="19"/>
        <v>2015</v>
      </c>
      <c r="P152">
        <f t="shared" si="19"/>
        <v>2015</v>
      </c>
      <c r="Q152">
        <f t="shared" si="19"/>
        <v>2015</v>
      </c>
      <c r="R152">
        <f t="shared" si="19"/>
        <v>2015</v>
      </c>
      <c r="S152">
        <f t="shared" si="19"/>
        <v>2015</v>
      </c>
      <c r="T152">
        <f t="shared" si="19"/>
        <v>2015</v>
      </c>
      <c r="U152">
        <f t="shared" si="19"/>
        <v>2015</v>
      </c>
      <c r="V152">
        <f t="shared" si="19"/>
        <v>2015</v>
      </c>
      <c r="W152">
        <f t="shared" si="19"/>
        <v>2015</v>
      </c>
    </row>
    <row r="153" spans="1:23" x14ac:dyDescent="0.25">
      <c r="A153" t="s">
        <v>92</v>
      </c>
      <c r="B153" t="s">
        <v>5</v>
      </c>
      <c r="C153" t="s">
        <v>15</v>
      </c>
      <c r="D153" t="s">
        <v>16</v>
      </c>
      <c r="E153" t="s">
        <v>98</v>
      </c>
      <c r="F153" t="s">
        <v>102</v>
      </c>
      <c r="G153" t="s">
        <v>74</v>
      </c>
      <c r="L153" t="s">
        <v>73</v>
      </c>
      <c r="M153" cm="1">
        <f t="array" ref="M153">INDEX([3]data!$K$1:$AM$500,_xlfn.XMATCH(_xlfn.CONCAT($E153:$F153),[3]data!$AM$1:$AM$500),_xlfn.XMATCH($G153,[3]data!$K$1:$AM$1))</f>
        <v>2101</v>
      </c>
      <c r="N153">
        <f t="shared" si="19"/>
        <v>2101</v>
      </c>
      <c r="O153">
        <f t="shared" si="19"/>
        <v>2101</v>
      </c>
      <c r="P153">
        <f t="shared" si="19"/>
        <v>2101</v>
      </c>
      <c r="Q153">
        <f t="shared" si="19"/>
        <v>2101</v>
      </c>
      <c r="R153">
        <f t="shared" si="19"/>
        <v>2101</v>
      </c>
      <c r="S153">
        <f t="shared" si="19"/>
        <v>2101</v>
      </c>
      <c r="T153">
        <f t="shared" si="19"/>
        <v>2101</v>
      </c>
      <c r="U153">
        <f t="shared" si="19"/>
        <v>2101</v>
      </c>
      <c r="V153">
        <f t="shared" si="19"/>
        <v>2101</v>
      </c>
      <c r="W153">
        <f t="shared" si="19"/>
        <v>2101</v>
      </c>
    </row>
    <row r="154" spans="1:23" x14ac:dyDescent="0.25">
      <c r="A154" t="s">
        <v>92</v>
      </c>
      <c r="B154" t="s">
        <v>5</v>
      </c>
      <c r="C154" t="s">
        <v>15</v>
      </c>
      <c r="D154" t="s">
        <v>16</v>
      </c>
      <c r="E154" t="s">
        <v>98</v>
      </c>
      <c r="F154" t="s">
        <v>102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25</v>
      </c>
      <c r="N154">
        <f t="shared" si="19"/>
        <v>25</v>
      </c>
      <c r="O154">
        <f t="shared" si="19"/>
        <v>25</v>
      </c>
      <c r="P154">
        <f t="shared" si="19"/>
        <v>25</v>
      </c>
      <c r="Q154">
        <f t="shared" si="19"/>
        <v>25</v>
      </c>
      <c r="R154">
        <f t="shared" si="19"/>
        <v>25</v>
      </c>
      <c r="S154">
        <f t="shared" si="19"/>
        <v>25</v>
      </c>
      <c r="T154">
        <f t="shared" si="19"/>
        <v>25</v>
      </c>
      <c r="U154">
        <f t="shared" si="19"/>
        <v>25</v>
      </c>
      <c r="V154">
        <f t="shared" si="19"/>
        <v>25</v>
      </c>
      <c r="W154">
        <f t="shared" si="19"/>
        <v>25</v>
      </c>
    </row>
    <row r="155" spans="1:23" x14ac:dyDescent="0.25">
      <c r="A155" t="s">
        <v>92</v>
      </c>
      <c r="B155" t="s">
        <v>5</v>
      </c>
      <c r="C155" t="s">
        <v>15</v>
      </c>
      <c r="D155" t="s">
        <v>16</v>
      </c>
      <c r="E155" t="s">
        <v>98</v>
      </c>
      <c r="F155" t="s">
        <v>102</v>
      </c>
      <c r="G155" t="s">
        <v>77</v>
      </c>
      <c r="L155" t="s">
        <v>70</v>
      </c>
      <c r="M155" cm="1">
        <f t="array" ref="M155">INDEX([3]data!$K$1:$AM$500,_xlfn.XMATCH(_xlfn.CONCAT($E155:$F155),[3]data!$AM$1:$AM$500),_xlfn.XMATCH($C155&amp;$G155,[3]data!$K$1:$AM$1))</f>
        <v>0</v>
      </c>
    </row>
    <row r="156" spans="1:23" x14ac:dyDescent="0.25">
      <c r="A156" t="s">
        <v>92</v>
      </c>
      <c r="B156" t="s">
        <v>5</v>
      </c>
      <c r="C156" t="s">
        <v>15</v>
      </c>
      <c r="D156" t="s">
        <v>16</v>
      </c>
      <c r="E156" t="s">
        <v>98</v>
      </c>
      <c r="F156" t="s">
        <v>102</v>
      </c>
      <c r="G156" t="s">
        <v>78</v>
      </c>
      <c r="L156" t="s">
        <v>51</v>
      </c>
      <c r="M156" cm="1">
        <f t="array" ref="M156">INDEX([3]data!$K$1:$AM$500,_xlfn.XMATCH(_xlfn.CONCAT($E156:$F156),[3]data!$AM$1:$AM$500),_xlfn.XMATCH($G156,[3]data!$K$1:$AM$1))</f>
        <v>200000</v>
      </c>
      <c r="N156">
        <f t="shared" ref="N156:W158" si="20">M156</f>
        <v>200000</v>
      </c>
      <c r="O156">
        <f t="shared" si="20"/>
        <v>200000</v>
      </c>
      <c r="P156">
        <f t="shared" si="20"/>
        <v>200000</v>
      </c>
      <c r="Q156">
        <f t="shared" si="20"/>
        <v>200000</v>
      </c>
      <c r="R156">
        <f t="shared" si="20"/>
        <v>200000</v>
      </c>
      <c r="S156">
        <f t="shared" si="20"/>
        <v>200000</v>
      </c>
      <c r="T156">
        <f t="shared" si="20"/>
        <v>200000</v>
      </c>
      <c r="U156">
        <f t="shared" si="20"/>
        <v>200000</v>
      </c>
      <c r="V156">
        <f t="shared" si="20"/>
        <v>200000</v>
      </c>
      <c r="W156">
        <f t="shared" si="20"/>
        <v>200000</v>
      </c>
    </row>
    <row r="157" spans="1:23" x14ac:dyDescent="0.25">
      <c r="A157" t="s">
        <v>92</v>
      </c>
      <c r="B157" t="s">
        <v>5</v>
      </c>
      <c r="C157" t="s">
        <v>15</v>
      </c>
      <c r="D157" t="s">
        <v>16</v>
      </c>
      <c r="E157" t="s">
        <v>98</v>
      </c>
      <c r="F157" t="s">
        <v>102</v>
      </c>
      <c r="G157" t="s">
        <v>79</v>
      </c>
      <c r="L157" t="s">
        <v>80</v>
      </c>
      <c r="M157" cm="1">
        <f t="array" ref="M157">INDEX([3]data!$K$1:$AM$500,_xlfn.XMATCH(_xlfn.CONCAT($E157:$F157),[3]data!$AM$1:$AM$500),_xlfn.XMATCH($G157,[3]data!$K$1:$AM$1))</f>
        <v>3560177.4087394802</v>
      </c>
      <c r="N157">
        <f t="shared" si="20"/>
        <v>3560177.4087394802</v>
      </c>
      <c r="O157">
        <f t="shared" si="20"/>
        <v>3560177.4087394802</v>
      </c>
      <c r="P157">
        <f t="shared" si="20"/>
        <v>3560177.4087394802</v>
      </c>
      <c r="Q157">
        <f t="shared" si="20"/>
        <v>3560177.4087394802</v>
      </c>
      <c r="R157">
        <f t="shared" si="20"/>
        <v>3560177.4087394802</v>
      </c>
      <c r="S157">
        <f t="shared" si="20"/>
        <v>3560177.4087394802</v>
      </c>
      <c r="T157">
        <f t="shared" si="20"/>
        <v>3560177.4087394802</v>
      </c>
      <c r="U157">
        <f t="shared" si="20"/>
        <v>3560177.4087394802</v>
      </c>
      <c r="V157">
        <f t="shared" si="20"/>
        <v>3560177.4087394802</v>
      </c>
      <c r="W157">
        <f t="shared" si="20"/>
        <v>3560177.4087394802</v>
      </c>
    </row>
    <row r="158" spans="1:23" x14ac:dyDescent="0.25">
      <c r="A158" t="s">
        <v>92</v>
      </c>
      <c r="B158" t="s">
        <v>5</v>
      </c>
      <c r="C158" t="s">
        <v>15</v>
      </c>
      <c r="D158" t="s">
        <v>16</v>
      </c>
      <c r="E158" t="s">
        <v>98</v>
      </c>
      <c r="F158" t="s">
        <v>102</v>
      </c>
      <c r="G158" t="s">
        <v>81</v>
      </c>
      <c r="L158" t="s">
        <v>80</v>
      </c>
      <c r="M158" cm="1">
        <f t="array" ref="M158">INDEX([3]data!$K$1:$AM$500,_xlfn.XMATCH(_xlfn.CONCAT($E158:$F158),[3]data!$AM$1:$AM$500),_xlfn.XMATCH($G158,[3]data!$K$1:$AM$1))</f>
        <v>521677.66927196301</v>
      </c>
      <c r="N158">
        <f t="shared" si="20"/>
        <v>521677.66927196301</v>
      </c>
      <c r="O158">
        <f t="shared" si="20"/>
        <v>521677.66927196301</v>
      </c>
      <c r="P158">
        <f t="shared" si="20"/>
        <v>521677.66927196301</v>
      </c>
      <c r="Q158">
        <f t="shared" si="20"/>
        <v>521677.66927196301</v>
      </c>
      <c r="R158">
        <f t="shared" si="20"/>
        <v>521677.66927196301</v>
      </c>
      <c r="S158">
        <f t="shared" si="20"/>
        <v>521677.66927196301</v>
      </c>
      <c r="T158">
        <f t="shared" si="20"/>
        <v>521677.66927196301</v>
      </c>
      <c r="U158">
        <f t="shared" si="20"/>
        <v>521677.66927196301</v>
      </c>
      <c r="V158">
        <f t="shared" si="20"/>
        <v>521677.66927196301</v>
      </c>
      <c r="W158">
        <f t="shared" si="20"/>
        <v>521677.66927196301</v>
      </c>
    </row>
    <row r="159" spans="1:23" x14ac:dyDescent="0.25">
      <c r="A159" t="s">
        <v>92</v>
      </c>
      <c r="B159" t="s">
        <v>5</v>
      </c>
      <c r="C159" t="s">
        <v>15</v>
      </c>
      <c r="D159" t="s">
        <v>16</v>
      </c>
      <c r="E159" t="s">
        <v>98</v>
      </c>
      <c r="F159" t="s">
        <v>102</v>
      </c>
      <c r="G159" t="s">
        <v>17</v>
      </c>
      <c r="J159" t="s">
        <v>49</v>
      </c>
      <c r="L159" t="s">
        <v>51</v>
      </c>
      <c r="M159" cm="1">
        <f t="array" ref="M159">INDEX([3]data_multi_row!$K$2:$DL$10038,_xlfn.XMATCH(_xlfn.CONCAT($E159:$I159,SUBSTITUTE($J159,$A$3,"")),[3]data_multi_row!$DL$2:$DL$10038,0),_xlfn.XMATCH(M$2,[3]data_multi_row!$K$2:$DL$2,0))</f>
        <v>0.6004511278195489</v>
      </c>
      <c r="N159" cm="1">
        <f t="array" ref="N159">INDEX([3]data_multi_row!$K$2:$DL$10038,_xlfn.XMATCH(_xlfn.CONCAT($E159:$I159,SUBSTITUTE($J159,$A$3,"")),[3]data_multi_row!$DL$2:$DL$10038,0),_xlfn.XMATCH(N$2,[3]data_multi_row!$K$2:$DL$2,0))</f>
        <v>0.6004511278195489</v>
      </c>
      <c r="O159" cm="1">
        <f t="array" ref="O159">INDEX([3]data_multi_row!$K$2:$DL$10038,_xlfn.XMATCH(_xlfn.CONCAT($E159:$I159,SUBSTITUTE($J159,$A$3,"")),[3]data_multi_row!$DL$2:$DL$10038,0),_xlfn.XMATCH(O$2,[3]data_multi_row!$K$2:$DL$2,0))</f>
        <v>0.6004511278195489</v>
      </c>
      <c r="P159" cm="1">
        <f t="array" ref="P159">INDEX([3]data_multi_row!$K$2:$DL$10038,_xlfn.XMATCH(_xlfn.CONCAT($E159:$I159,SUBSTITUTE($J159,$A$3,"")),[3]data_multi_row!$DL$2:$DL$10038,0),_xlfn.XMATCH(P$2,[3]data_multi_row!$K$2:$DL$2,0))</f>
        <v>0.6004511278195489</v>
      </c>
      <c r="Q159" cm="1">
        <f t="array" ref="Q159">INDEX([3]data_multi_row!$K$2:$DL$10038,_xlfn.XMATCH(_xlfn.CONCAT($E159:$I159,SUBSTITUTE($J159,$A$3,"")),[3]data_multi_row!$DL$2:$DL$10038,0),_xlfn.XMATCH(Q$2,[3]data_multi_row!$K$2:$DL$2,0))</f>
        <v>0.6004511278195489</v>
      </c>
      <c r="R159" cm="1">
        <f t="array" ref="R159">INDEX([3]data_multi_row!$K$2:$DL$10038,_xlfn.XMATCH(_xlfn.CONCAT($E159:$I159,SUBSTITUTE($J159,$A$3,"")),[3]data_multi_row!$DL$2:$DL$10038,0),_xlfn.XMATCH(R$2,[3]data_multi_row!$K$2:$DL$2,0))</f>
        <v>0.6004511278195489</v>
      </c>
      <c r="S159" cm="1">
        <f t="array" ref="S159">INDEX([3]data_multi_row!$K$2:$DL$10038,_xlfn.XMATCH(_xlfn.CONCAT($E159:$I159,SUBSTITUTE($J159,$A$3,"")),[3]data_multi_row!$DL$2:$DL$10038,0),_xlfn.XMATCH(S$2,[3]data_multi_row!$K$2:$DL$2,0))</f>
        <v>0.6004511278195489</v>
      </c>
      <c r="T159" cm="1">
        <f t="array" ref="T159">INDEX([3]data_multi_row!$K$2:$DL$10038,_xlfn.XMATCH(_xlfn.CONCAT($E159:$I159,SUBSTITUTE($J159,$A$3,"")),[3]data_multi_row!$DL$2:$DL$10038,0),_xlfn.XMATCH(T$2,[3]data_multi_row!$K$2:$DL$2,0))</f>
        <v>0.6004511278195489</v>
      </c>
      <c r="U159" cm="1">
        <f t="array" ref="U159">INDEX([3]data_multi_row!$K$2:$DL$10038,_xlfn.XMATCH(_xlfn.CONCAT($E159:$I159,SUBSTITUTE($J159,$A$3,"")),[3]data_multi_row!$DL$2:$DL$10038,0),_xlfn.XMATCH(U$2,[3]data_multi_row!$K$2:$DL$2,0))</f>
        <v>0.6004511278195489</v>
      </c>
      <c r="V159" cm="1">
        <f t="array" ref="V159">INDEX([3]data_multi_row!$K$2:$DL$10038,_xlfn.XMATCH(_xlfn.CONCAT($E159:$I159,SUBSTITUTE($J159,$A$3,"")),[3]data_multi_row!$DL$2:$DL$10038,0),_xlfn.XMATCH(V$2,[3]data_multi_row!$K$2:$DL$2,0))</f>
        <v>0.6004511278195489</v>
      </c>
      <c r="W159" cm="1">
        <f t="array" ref="W159">INDEX([3]data_multi_row!$K$2:$DL$10038,_xlfn.XMATCH(_xlfn.CONCAT($E159:$I159,SUBSTITUTE($J159,$A$3,"")),[3]data_multi_row!$DL$2:$DL$10038,0),_xlfn.XMATCH(W$2,[3]data_multi_row!$K$2:$DL$2,0))</f>
        <v>0.6004511278195489</v>
      </c>
    </row>
    <row r="160" spans="1:23" x14ac:dyDescent="0.25">
      <c r="A160" t="s">
        <v>92</v>
      </c>
      <c r="B160" t="s">
        <v>5</v>
      </c>
      <c r="C160" t="s">
        <v>15</v>
      </c>
      <c r="D160" t="s">
        <v>16</v>
      </c>
      <c r="E160" t="s">
        <v>98</v>
      </c>
      <c r="F160" t="s">
        <v>102</v>
      </c>
      <c r="G160" t="s">
        <v>17</v>
      </c>
      <c r="J160" t="s">
        <v>103</v>
      </c>
      <c r="L160" t="s">
        <v>87</v>
      </c>
      <c r="M160" cm="1">
        <f t="array" ref="M160">INDEX([3]data_multi_row!$K$2:$DL$10038,_xlfn.XMATCH(_xlfn.CONCAT($E160:$I160,SUBSTITUTE($J160,$A$3,"")),[3]data_multi_row!$DL$2:$DL$10038,0),_xlfn.XMATCH(M$2,[3]data_multi_row!$K$2:$DL$2,0))</f>
        <v>5.0916968883826567E-2</v>
      </c>
      <c r="N160" cm="1">
        <f t="array" ref="N160">INDEX([3]data_multi_row!$K$2:$DL$10038,_xlfn.XMATCH(_xlfn.CONCAT($E160:$I160,SUBSTITUTE($J160,$A$3,"")),[3]data_multi_row!$DL$2:$DL$10038,0),_xlfn.XMATCH(N$2,[3]data_multi_row!$K$2:$DL$2,0))</f>
        <v>5.0916968883826567E-2</v>
      </c>
      <c r="O160" cm="1">
        <f t="array" ref="O160">INDEX([3]data_multi_row!$K$2:$DL$10038,_xlfn.XMATCH(_xlfn.CONCAT($E160:$I160,SUBSTITUTE($J160,$A$3,"")),[3]data_multi_row!$DL$2:$DL$10038,0),_xlfn.XMATCH(O$2,[3]data_multi_row!$K$2:$DL$2,0))</f>
        <v>5.0916968883826567E-2</v>
      </c>
      <c r="P160" cm="1">
        <f t="array" ref="P160">INDEX([3]data_multi_row!$K$2:$DL$10038,_xlfn.XMATCH(_xlfn.CONCAT($E160:$I160,SUBSTITUTE($J160,$A$3,"")),[3]data_multi_row!$DL$2:$DL$10038,0),_xlfn.XMATCH(P$2,[3]data_multi_row!$K$2:$DL$2,0))</f>
        <v>5.0916968883826567E-2</v>
      </c>
      <c r="Q160" cm="1">
        <f t="array" ref="Q160">INDEX([3]data_multi_row!$K$2:$DL$10038,_xlfn.XMATCH(_xlfn.CONCAT($E160:$I160,SUBSTITUTE($J160,$A$3,"")),[3]data_multi_row!$DL$2:$DL$10038,0),_xlfn.XMATCH(Q$2,[3]data_multi_row!$K$2:$DL$2,0))</f>
        <v>5.0916968883826567E-2</v>
      </c>
      <c r="R160" cm="1">
        <f t="array" ref="R160">INDEX([3]data_multi_row!$K$2:$DL$10038,_xlfn.XMATCH(_xlfn.CONCAT($E160:$I160,SUBSTITUTE($J160,$A$3,"")),[3]data_multi_row!$DL$2:$DL$10038,0),_xlfn.XMATCH(R$2,[3]data_multi_row!$K$2:$DL$2,0))</f>
        <v>5.0916968883826567E-2</v>
      </c>
      <c r="S160" cm="1">
        <f t="array" ref="S160">INDEX([3]data_multi_row!$K$2:$DL$10038,_xlfn.XMATCH(_xlfn.CONCAT($E160:$I160,SUBSTITUTE($J160,$A$3,"")),[3]data_multi_row!$DL$2:$DL$10038,0),_xlfn.XMATCH(S$2,[3]data_multi_row!$K$2:$DL$2,0))</f>
        <v>5.0916968883826567E-2</v>
      </c>
      <c r="T160" cm="1">
        <f t="array" ref="T160">INDEX([3]data_multi_row!$K$2:$DL$10038,_xlfn.XMATCH(_xlfn.CONCAT($E160:$I160,SUBSTITUTE($J160,$A$3,"")),[3]data_multi_row!$DL$2:$DL$10038,0),_xlfn.XMATCH(T$2,[3]data_multi_row!$K$2:$DL$2,0))</f>
        <v>5.0916968883826567E-2</v>
      </c>
      <c r="U160" cm="1">
        <f t="array" ref="U160">INDEX([3]data_multi_row!$K$2:$DL$10038,_xlfn.XMATCH(_xlfn.CONCAT($E160:$I160,SUBSTITUTE($J160,$A$3,"")),[3]data_multi_row!$DL$2:$DL$10038,0),_xlfn.XMATCH(U$2,[3]data_multi_row!$K$2:$DL$2,0))</f>
        <v>5.0916968883826567E-2</v>
      </c>
      <c r="V160" cm="1">
        <f t="array" ref="V160">INDEX([3]data_multi_row!$K$2:$DL$10038,_xlfn.XMATCH(_xlfn.CONCAT($E160:$I160,SUBSTITUTE($J160,$A$3,"")),[3]data_multi_row!$DL$2:$DL$10038,0),_xlfn.XMATCH(V$2,[3]data_multi_row!$K$2:$DL$2,0))</f>
        <v>5.0916968883826567E-2</v>
      </c>
      <c r="W160" cm="1">
        <f t="array" ref="W160">INDEX([3]data_multi_row!$K$2:$DL$10038,_xlfn.XMATCH(_xlfn.CONCAT($E160:$I160,SUBSTITUTE($J160,$A$3,"")),[3]data_multi_row!$DL$2:$DL$10038,0),_xlfn.XMATCH(W$2,[3]data_multi_row!$K$2:$DL$2,0))</f>
        <v>5.0916968883826567E-2</v>
      </c>
    </row>
    <row r="161" spans="1:23" x14ac:dyDescent="0.25">
      <c r="A161" t="s">
        <v>93</v>
      </c>
      <c r="B161" t="s">
        <v>5</v>
      </c>
      <c r="C161" t="s">
        <v>15</v>
      </c>
      <c r="D161" t="s">
        <v>16</v>
      </c>
      <c r="E161" t="s">
        <v>104</v>
      </c>
      <c r="G161" t="s">
        <v>21</v>
      </c>
      <c r="L161" t="s">
        <v>51</v>
      </c>
    </row>
    <row r="162" spans="1:23" x14ac:dyDescent="0.25">
      <c r="A162" t="s">
        <v>93</v>
      </c>
      <c r="B162" t="s">
        <v>5</v>
      </c>
      <c r="C162" t="s">
        <v>15</v>
      </c>
      <c r="D162" t="s">
        <v>16</v>
      </c>
      <c r="E162" t="s">
        <v>104</v>
      </c>
      <c r="G162" t="s">
        <v>22</v>
      </c>
      <c r="H162" t="s">
        <v>68</v>
      </c>
    </row>
    <row r="163" spans="1:23" x14ac:dyDescent="0.25">
      <c r="A163" t="s">
        <v>93</v>
      </c>
      <c r="B163" t="s">
        <v>5</v>
      </c>
      <c r="C163" t="s">
        <v>15</v>
      </c>
      <c r="D163" t="s">
        <v>16</v>
      </c>
      <c r="E163" t="s">
        <v>104</v>
      </c>
      <c r="G163" t="s">
        <v>69</v>
      </c>
      <c r="L163" t="s">
        <v>70</v>
      </c>
      <c r="M163" cm="1">
        <f t="array" ref="M163">INDEX([3]data!$K$1:$AM$500,_xlfn.XMATCH(_xlfn.CONCAT($E163:$F163),[3]data!$AM$1:$AM$500),_xlfn.XMATCH($G163,[3]data!$K$1:$AM$1))</f>
        <v>0.35</v>
      </c>
      <c r="N163">
        <f t="shared" ref="N163:W164" si="21">M163</f>
        <v>0.35</v>
      </c>
      <c r="O163">
        <f t="shared" si="21"/>
        <v>0.35</v>
      </c>
      <c r="P163">
        <f t="shared" si="21"/>
        <v>0.35</v>
      </c>
      <c r="Q163">
        <f t="shared" si="21"/>
        <v>0.35</v>
      </c>
      <c r="R163">
        <f t="shared" si="21"/>
        <v>0.35</v>
      </c>
      <c r="S163">
        <f t="shared" si="21"/>
        <v>0.35</v>
      </c>
      <c r="T163">
        <f t="shared" si="21"/>
        <v>0.35</v>
      </c>
      <c r="U163">
        <f t="shared" si="21"/>
        <v>0.35</v>
      </c>
      <c r="V163">
        <f t="shared" si="21"/>
        <v>0.35</v>
      </c>
      <c r="W163">
        <f t="shared" si="21"/>
        <v>0.35</v>
      </c>
    </row>
    <row r="164" spans="1:23" x14ac:dyDescent="0.25">
      <c r="A164" t="s">
        <v>93</v>
      </c>
      <c r="B164" t="s">
        <v>5</v>
      </c>
      <c r="C164" t="s">
        <v>15</v>
      </c>
      <c r="D164" t="s">
        <v>16</v>
      </c>
      <c r="E164" t="s">
        <v>104</v>
      </c>
      <c r="G164" t="s">
        <v>71</v>
      </c>
      <c r="M164" cm="1">
        <f t="array" ref="M164">INDEX([3]data!$K$1:$AM$500,_xlfn.XMATCH(_xlfn.CONCAT($E164:$F164),[3]data!$AM$1:$AM$500),_xlfn.XMATCH($G164,[3]data!$K$1:$AM$1))</f>
        <v>10</v>
      </c>
      <c r="N164">
        <f t="shared" si="21"/>
        <v>10</v>
      </c>
      <c r="O164">
        <f t="shared" si="21"/>
        <v>10</v>
      </c>
      <c r="P164">
        <f t="shared" si="21"/>
        <v>10</v>
      </c>
      <c r="Q164">
        <f t="shared" si="21"/>
        <v>10</v>
      </c>
      <c r="R164">
        <f t="shared" si="21"/>
        <v>10</v>
      </c>
      <c r="S164">
        <f t="shared" si="21"/>
        <v>10</v>
      </c>
      <c r="T164">
        <f t="shared" si="21"/>
        <v>10</v>
      </c>
      <c r="U164">
        <f t="shared" si="21"/>
        <v>10</v>
      </c>
      <c r="V164">
        <f t="shared" si="21"/>
        <v>10</v>
      </c>
      <c r="W164">
        <f t="shared" si="21"/>
        <v>10</v>
      </c>
    </row>
    <row r="165" spans="1:23" x14ac:dyDescent="0.25">
      <c r="A165" t="s">
        <v>93</v>
      </c>
      <c r="B165" t="s">
        <v>5</v>
      </c>
      <c r="C165" t="s">
        <v>15</v>
      </c>
      <c r="D165" t="s">
        <v>16</v>
      </c>
      <c r="E165" t="s">
        <v>104</v>
      </c>
      <c r="F165" t="s">
        <v>105</v>
      </c>
      <c r="G165" t="s">
        <v>6</v>
      </c>
    </row>
    <row r="166" spans="1:23" x14ac:dyDescent="0.25">
      <c r="A166" t="s">
        <v>93</v>
      </c>
      <c r="B166" t="s">
        <v>5</v>
      </c>
      <c r="C166" t="s">
        <v>15</v>
      </c>
      <c r="D166" t="s">
        <v>16</v>
      </c>
      <c r="E166" t="s">
        <v>104</v>
      </c>
      <c r="F166" t="s">
        <v>105</v>
      </c>
      <c r="G166" t="s">
        <v>72</v>
      </c>
      <c r="L166" t="s">
        <v>73</v>
      </c>
      <c r="M166" cm="1">
        <f t="array" ref="M166">INDEX([3]data!$K$1:$AM$500,_xlfn.XMATCH(_xlfn.CONCAT($E166:$F166),[3]data!$AM$1:$AM$500),_xlfn.XMATCH($G166,[3]data!$K$1:$AM$1))</f>
        <v>2010</v>
      </c>
      <c r="N166">
        <f t="shared" ref="N166:W168" si="22">M166</f>
        <v>2010</v>
      </c>
      <c r="O166">
        <f t="shared" si="22"/>
        <v>2010</v>
      </c>
      <c r="P166">
        <f t="shared" si="22"/>
        <v>2010</v>
      </c>
      <c r="Q166">
        <f t="shared" si="22"/>
        <v>2010</v>
      </c>
      <c r="R166">
        <f t="shared" si="22"/>
        <v>2010</v>
      </c>
      <c r="S166">
        <f t="shared" si="22"/>
        <v>2010</v>
      </c>
      <c r="T166">
        <f t="shared" si="22"/>
        <v>2010</v>
      </c>
      <c r="U166">
        <f t="shared" si="22"/>
        <v>2010</v>
      </c>
      <c r="V166">
        <f t="shared" si="22"/>
        <v>2010</v>
      </c>
      <c r="W166">
        <f t="shared" si="22"/>
        <v>2010</v>
      </c>
    </row>
    <row r="167" spans="1:23" x14ac:dyDescent="0.25">
      <c r="A167" t="s">
        <v>93</v>
      </c>
      <c r="B167" t="s">
        <v>5</v>
      </c>
      <c r="C167" t="s">
        <v>15</v>
      </c>
      <c r="D167" t="s">
        <v>16</v>
      </c>
      <c r="E167" t="s">
        <v>104</v>
      </c>
      <c r="F167" t="s">
        <v>105</v>
      </c>
      <c r="G167" t="s">
        <v>74</v>
      </c>
      <c r="L167" t="s">
        <v>73</v>
      </c>
      <c r="M167" cm="1">
        <f t="array" ref="M167">INDEX([3]data!$K$1:$AM$500,_xlfn.XMATCH(_xlfn.CONCAT($E167:$F167),[3]data!$AM$1:$AM$500),_xlfn.XMATCH($G167,[3]data!$K$1:$AM$1))</f>
        <v>2101</v>
      </c>
      <c r="N167">
        <f t="shared" si="22"/>
        <v>2101</v>
      </c>
      <c r="O167">
        <f t="shared" si="22"/>
        <v>2101</v>
      </c>
      <c r="P167">
        <f t="shared" si="22"/>
        <v>2101</v>
      </c>
      <c r="Q167">
        <f t="shared" si="22"/>
        <v>2101</v>
      </c>
      <c r="R167">
        <f t="shared" si="22"/>
        <v>2101</v>
      </c>
      <c r="S167">
        <f t="shared" si="22"/>
        <v>2101</v>
      </c>
      <c r="T167">
        <f t="shared" si="22"/>
        <v>2101</v>
      </c>
      <c r="U167">
        <f t="shared" si="22"/>
        <v>2101</v>
      </c>
      <c r="V167">
        <f t="shared" si="22"/>
        <v>2101</v>
      </c>
      <c r="W167">
        <f t="shared" si="22"/>
        <v>2101</v>
      </c>
    </row>
    <row r="168" spans="1:23" x14ac:dyDescent="0.25">
      <c r="A168" t="s">
        <v>93</v>
      </c>
      <c r="B168" t="s">
        <v>5</v>
      </c>
      <c r="C168" t="s">
        <v>15</v>
      </c>
      <c r="D168" t="s">
        <v>16</v>
      </c>
      <c r="E168" t="s">
        <v>104</v>
      </c>
      <c r="F168" t="s">
        <v>105</v>
      </c>
      <c r="G168" t="s">
        <v>75</v>
      </c>
      <c r="L168" t="s">
        <v>76</v>
      </c>
      <c r="M168" cm="1">
        <f t="array" ref="M168">INDEX([3]data!$K$1:$AM$500,_xlfn.XMATCH(_xlfn.CONCAT($E168:$F168),[3]data!$AM$1:$AM$500),_xlfn.XMATCH($G168,[3]data!$K$1:$AM$1))</f>
        <v>10</v>
      </c>
      <c r="N168">
        <f t="shared" si="22"/>
        <v>10</v>
      </c>
      <c r="O168">
        <f t="shared" si="22"/>
        <v>10</v>
      </c>
      <c r="P168">
        <f t="shared" si="22"/>
        <v>10</v>
      </c>
      <c r="Q168">
        <f t="shared" si="22"/>
        <v>10</v>
      </c>
      <c r="R168">
        <f t="shared" si="22"/>
        <v>10</v>
      </c>
      <c r="S168">
        <f t="shared" si="22"/>
        <v>10</v>
      </c>
      <c r="T168">
        <f t="shared" si="22"/>
        <v>10</v>
      </c>
      <c r="U168">
        <f t="shared" si="22"/>
        <v>10</v>
      </c>
      <c r="V168">
        <f t="shared" si="22"/>
        <v>10</v>
      </c>
      <c r="W168">
        <f t="shared" si="22"/>
        <v>10</v>
      </c>
    </row>
    <row r="169" spans="1:23" x14ac:dyDescent="0.25">
      <c r="A169" t="s">
        <v>93</v>
      </c>
      <c r="B169" t="s">
        <v>5</v>
      </c>
      <c r="C169" t="s">
        <v>15</v>
      </c>
      <c r="D169" t="s">
        <v>16</v>
      </c>
      <c r="E169" t="s">
        <v>104</v>
      </c>
      <c r="F169" t="s">
        <v>105</v>
      </c>
      <c r="G169" t="s">
        <v>77</v>
      </c>
      <c r="L169" t="s">
        <v>70</v>
      </c>
      <c r="M169" cm="1">
        <f t="array" ref="M169">INDEX([3]data!$K$1:$AM$500,_xlfn.XMATCH(_xlfn.CONCAT($E169:$F169),[3]data!$AM$1:$AM$500),_xlfn.XMATCH($C169&amp;$G169,[3]data!$K$1:$AM$1))</f>
        <v>0</v>
      </c>
    </row>
    <row r="170" spans="1:23" x14ac:dyDescent="0.25">
      <c r="A170" t="s">
        <v>93</v>
      </c>
      <c r="B170" t="s">
        <v>5</v>
      </c>
      <c r="C170" t="s">
        <v>15</v>
      </c>
      <c r="D170" t="s">
        <v>16</v>
      </c>
      <c r="E170" t="s">
        <v>104</v>
      </c>
      <c r="F170" t="s">
        <v>105</v>
      </c>
      <c r="G170" t="s">
        <v>78</v>
      </c>
      <c r="L170" t="s">
        <v>51</v>
      </c>
      <c r="M170" cm="1">
        <f t="array" ref="M170">INDEX([3]data!$K$1:$AM$500,_xlfn.XMATCH(_xlfn.CONCAT($E170:$F170),[3]data!$AM$1:$AM$500),_xlfn.XMATCH($G170,[3]data!$K$1:$AM$1))</f>
        <v>1</v>
      </c>
      <c r="N170">
        <f t="shared" ref="N170:W172" si="23">M170</f>
        <v>1</v>
      </c>
      <c r="O170">
        <f t="shared" si="23"/>
        <v>1</v>
      </c>
      <c r="P170">
        <f t="shared" si="23"/>
        <v>1</v>
      </c>
      <c r="Q170">
        <f t="shared" si="23"/>
        <v>1</v>
      </c>
      <c r="R170">
        <f t="shared" si="23"/>
        <v>1</v>
      </c>
      <c r="S170">
        <f t="shared" si="23"/>
        <v>1</v>
      </c>
      <c r="T170">
        <f t="shared" si="23"/>
        <v>1</v>
      </c>
      <c r="U170">
        <f t="shared" si="23"/>
        <v>1</v>
      </c>
      <c r="V170">
        <f t="shared" si="23"/>
        <v>1</v>
      </c>
      <c r="W170">
        <f t="shared" si="23"/>
        <v>1</v>
      </c>
    </row>
    <row r="171" spans="1:23" x14ac:dyDescent="0.25">
      <c r="A171" t="s">
        <v>93</v>
      </c>
      <c r="B171" t="s">
        <v>5</v>
      </c>
      <c r="C171" t="s">
        <v>15</v>
      </c>
      <c r="D171" t="s">
        <v>16</v>
      </c>
      <c r="E171" t="s">
        <v>104</v>
      </c>
      <c r="F171" t="s">
        <v>105</v>
      </c>
      <c r="G171" t="s">
        <v>79</v>
      </c>
      <c r="L171" t="s">
        <v>80</v>
      </c>
      <c r="M171" cm="1">
        <f t="array" ref="M171">INDEX([3]data!$K$1:$AM$500,_xlfn.XMATCH(_xlfn.CONCAT($E171:$F171),[3]data!$AM$1:$AM$500),_xlfn.XMATCH($G171,[3]data!$K$1:$AM$1))</f>
        <v>161.114526342224</v>
      </c>
      <c r="N171">
        <f t="shared" si="23"/>
        <v>161.114526342224</v>
      </c>
      <c r="O171">
        <f t="shared" si="23"/>
        <v>161.114526342224</v>
      </c>
      <c r="P171">
        <f t="shared" si="23"/>
        <v>161.114526342224</v>
      </c>
      <c r="Q171">
        <f t="shared" si="23"/>
        <v>161.114526342224</v>
      </c>
      <c r="R171">
        <f t="shared" si="23"/>
        <v>161.114526342224</v>
      </c>
      <c r="S171">
        <f t="shared" si="23"/>
        <v>161.114526342224</v>
      </c>
      <c r="T171">
        <f t="shared" si="23"/>
        <v>161.114526342224</v>
      </c>
      <c r="U171">
        <f t="shared" si="23"/>
        <v>161.114526342224</v>
      </c>
      <c r="V171">
        <f t="shared" si="23"/>
        <v>161.114526342224</v>
      </c>
      <c r="W171">
        <f t="shared" si="23"/>
        <v>161.114526342224</v>
      </c>
    </row>
    <row r="172" spans="1:23" x14ac:dyDescent="0.25">
      <c r="A172" t="s">
        <v>93</v>
      </c>
      <c r="B172" t="s">
        <v>5</v>
      </c>
      <c r="C172" t="s">
        <v>15</v>
      </c>
      <c r="D172" t="s">
        <v>16</v>
      </c>
      <c r="E172" t="s">
        <v>104</v>
      </c>
      <c r="F172" t="s">
        <v>105</v>
      </c>
      <c r="G172" t="s">
        <v>81</v>
      </c>
      <c r="L172" t="s">
        <v>80</v>
      </c>
      <c r="M172" cm="1">
        <f t="array" ref="M172">INDEX([3]data!$K$1:$AM$500,_xlfn.XMATCH(_xlfn.CONCAT($E172:$F172),[3]data!$AM$1:$AM$500),_xlfn.XMATCH($G172,[3]data!$K$1:$AM$1))</f>
        <v>16.111452634222399</v>
      </c>
      <c r="N172">
        <f t="shared" si="23"/>
        <v>16.111452634222399</v>
      </c>
      <c r="O172">
        <f t="shared" si="23"/>
        <v>16.111452634222399</v>
      </c>
      <c r="P172">
        <f t="shared" si="23"/>
        <v>16.111452634222399</v>
      </c>
      <c r="Q172">
        <f t="shared" si="23"/>
        <v>16.111452634222399</v>
      </c>
      <c r="R172">
        <f t="shared" si="23"/>
        <v>16.111452634222399</v>
      </c>
      <c r="S172">
        <f t="shared" si="23"/>
        <v>16.111452634222399</v>
      </c>
      <c r="T172">
        <f t="shared" si="23"/>
        <v>16.111452634222399</v>
      </c>
      <c r="U172">
        <f t="shared" si="23"/>
        <v>16.111452634222399</v>
      </c>
      <c r="V172">
        <f t="shared" si="23"/>
        <v>16.111452634222399</v>
      </c>
      <c r="W172">
        <f t="shared" si="23"/>
        <v>16.111452634222399</v>
      </c>
    </row>
    <row r="173" spans="1:23" x14ac:dyDescent="0.25">
      <c r="A173" t="s">
        <v>93</v>
      </c>
      <c r="B173" t="s">
        <v>5</v>
      </c>
      <c r="C173" t="s">
        <v>15</v>
      </c>
      <c r="D173" t="s">
        <v>16</v>
      </c>
      <c r="E173" t="s">
        <v>104</v>
      </c>
      <c r="F173" t="s">
        <v>105</v>
      </c>
      <c r="G173" t="s">
        <v>17</v>
      </c>
      <c r="J173" t="s">
        <v>43</v>
      </c>
      <c r="L173" t="s">
        <v>51</v>
      </c>
      <c r="M173" cm="1">
        <f t="array" ref="M173">INDEX([3]data_multi_row!$K$2:$DL$10038,_xlfn.XMATCH(_xlfn.CONCAT($E173:$I173,SUBSTITUTE($J173,$A$3,"")),[3]data_multi_row!$DL$2:$DL$10038,0),_xlfn.XMATCH(M$2,[3]data_multi_row!$K$2:$DL$2,0))</f>
        <v>0.15</v>
      </c>
      <c r="N173" cm="1">
        <f t="array" ref="N173">INDEX([3]data_multi_row!$K$2:$DL$10038,_xlfn.XMATCH(_xlfn.CONCAT($E173:$I173,SUBSTITUTE($J173,$A$3,"")),[3]data_multi_row!$DL$2:$DL$10038,0),_xlfn.XMATCH(N$2,[3]data_multi_row!$K$2:$DL$2,0))</f>
        <v>0.15</v>
      </c>
      <c r="O173" cm="1">
        <f t="array" ref="O173">INDEX([3]data_multi_row!$K$2:$DL$10038,_xlfn.XMATCH(_xlfn.CONCAT($E173:$I173,SUBSTITUTE($J173,$A$3,"")),[3]data_multi_row!$DL$2:$DL$10038,0),_xlfn.XMATCH(O$2,[3]data_multi_row!$K$2:$DL$2,0))</f>
        <v>0.15</v>
      </c>
      <c r="P173" cm="1">
        <f t="array" ref="P173">INDEX([3]data_multi_row!$K$2:$DL$10038,_xlfn.XMATCH(_xlfn.CONCAT($E173:$I173,SUBSTITUTE($J173,$A$3,"")),[3]data_multi_row!$DL$2:$DL$10038,0),_xlfn.XMATCH(P$2,[3]data_multi_row!$K$2:$DL$2,0))</f>
        <v>0.15</v>
      </c>
      <c r="Q173" cm="1">
        <f t="array" ref="Q173">INDEX([3]data_multi_row!$K$2:$DL$10038,_xlfn.XMATCH(_xlfn.CONCAT($E173:$I173,SUBSTITUTE($J173,$A$3,"")),[3]data_multi_row!$DL$2:$DL$10038,0),_xlfn.XMATCH(Q$2,[3]data_multi_row!$K$2:$DL$2,0))</f>
        <v>0.15</v>
      </c>
      <c r="R173" cm="1">
        <f t="array" ref="R173">INDEX([3]data_multi_row!$K$2:$DL$10038,_xlfn.XMATCH(_xlfn.CONCAT($E173:$I173,SUBSTITUTE($J173,$A$3,"")),[3]data_multi_row!$DL$2:$DL$10038,0),_xlfn.XMATCH(R$2,[3]data_multi_row!$K$2:$DL$2,0))</f>
        <v>0.15</v>
      </c>
      <c r="S173" cm="1">
        <f t="array" ref="S173">INDEX([3]data_multi_row!$K$2:$DL$10038,_xlfn.XMATCH(_xlfn.CONCAT($E173:$I173,SUBSTITUTE($J173,$A$3,"")),[3]data_multi_row!$DL$2:$DL$10038,0),_xlfn.XMATCH(S$2,[3]data_multi_row!$K$2:$DL$2,0))</f>
        <v>0.15</v>
      </c>
      <c r="T173" cm="1">
        <f t="array" ref="T173">INDEX([3]data_multi_row!$K$2:$DL$10038,_xlfn.XMATCH(_xlfn.CONCAT($E173:$I173,SUBSTITUTE($J173,$A$3,"")),[3]data_multi_row!$DL$2:$DL$10038,0),_xlfn.XMATCH(T$2,[3]data_multi_row!$K$2:$DL$2,0))</f>
        <v>0.15</v>
      </c>
      <c r="U173" cm="1">
        <f t="array" ref="U173">INDEX([3]data_multi_row!$K$2:$DL$10038,_xlfn.XMATCH(_xlfn.CONCAT($E173:$I173,SUBSTITUTE($J173,$A$3,"")),[3]data_multi_row!$DL$2:$DL$10038,0),_xlfn.XMATCH(U$2,[3]data_multi_row!$K$2:$DL$2,0))</f>
        <v>0.15</v>
      </c>
      <c r="V173" cm="1">
        <f t="array" ref="V173">INDEX([3]data_multi_row!$K$2:$DL$10038,_xlfn.XMATCH(_xlfn.CONCAT($E173:$I173,SUBSTITUTE($J173,$A$3,"")),[3]data_multi_row!$DL$2:$DL$10038,0),_xlfn.XMATCH(V$2,[3]data_multi_row!$K$2:$DL$2,0))</f>
        <v>0.15</v>
      </c>
      <c r="W173" cm="1">
        <f t="array" ref="W173">INDEX([3]data_multi_row!$K$2:$DL$10038,_xlfn.XMATCH(_xlfn.CONCAT($E173:$I173,SUBSTITUTE($J173,$A$3,"")),[3]data_multi_row!$DL$2:$DL$10038,0),_xlfn.XMATCH(W$2,[3]data_multi_row!$K$2:$DL$2,0))</f>
        <v>0.15</v>
      </c>
    </row>
    <row r="174" spans="1:23" x14ac:dyDescent="0.25">
      <c r="A174" t="s">
        <v>93</v>
      </c>
      <c r="B174" t="s">
        <v>5</v>
      </c>
      <c r="C174" t="s">
        <v>15</v>
      </c>
      <c r="D174" t="s">
        <v>16</v>
      </c>
      <c r="E174" t="s">
        <v>104</v>
      </c>
      <c r="F174" t="s">
        <v>106</v>
      </c>
      <c r="G174" t="s">
        <v>6</v>
      </c>
    </row>
    <row r="175" spans="1:23" x14ac:dyDescent="0.25">
      <c r="A175" t="s">
        <v>93</v>
      </c>
      <c r="B175" t="s">
        <v>5</v>
      </c>
      <c r="C175" t="s">
        <v>15</v>
      </c>
      <c r="D175" t="s">
        <v>16</v>
      </c>
      <c r="E175" t="s">
        <v>104</v>
      </c>
      <c r="F175" t="s">
        <v>106</v>
      </c>
      <c r="G175" t="s">
        <v>72</v>
      </c>
      <c r="L175" t="s">
        <v>73</v>
      </c>
      <c r="M175" cm="1">
        <f t="array" ref="M175">INDEX([3]data!$K$1:$AM$500,_xlfn.XMATCH(_xlfn.CONCAT($E175:$F175),[3]data!$AM$1:$AM$500),_xlfn.XMATCH($G175,[3]data!$K$1:$AM$1))</f>
        <v>2000</v>
      </c>
      <c r="N175">
        <f t="shared" ref="N175:W177" si="24">M175</f>
        <v>2000</v>
      </c>
      <c r="O175">
        <f t="shared" si="24"/>
        <v>2000</v>
      </c>
      <c r="P175">
        <f t="shared" si="24"/>
        <v>2000</v>
      </c>
      <c r="Q175">
        <f t="shared" si="24"/>
        <v>2000</v>
      </c>
      <c r="R175">
        <f t="shared" si="24"/>
        <v>2000</v>
      </c>
      <c r="S175">
        <f t="shared" si="24"/>
        <v>2000</v>
      </c>
      <c r="T175">
        <f t="shared" si="24"/>
        <v>2000</v>
      </c>
      <c r="U175">
        <f t="shared" si="24"/>
        <v>2000</v>
      </c>
      <c r="V175">
        <f t="shared" si="24"/>
        <v>2000</v>
      </c>
      <c r="W175">
        <f t="shared" si="24"/>
        <v>2000</v>
      </c>
    </row>
    <row r="176" spans="1:23" x14ac:dyDescent="0.25">
      <c r="A176" t="s">
        <v>93</v>
      </c>
      <c r="B176" t="s">
        <v>5</v>
      </c>
      <c r="C176" t="s">
        <v>15</v>
      </c>
      <c r="D176" t="s">
        <v>16</v>
      </c>
      <c r="E176" t="s">
        <v>104</v>
      </c>
      <c r="F176" t="s">
        <v>106</v>
      </c>
      <c r="G176" t="s">
        <v>74</v>
      </c>
      <c r="L176" t="s">
        <v>73</v>
      </c>
      <c r="M176" cm="1">
        <f t="array" ref="M176">INDEX([3]data!$K$1:$AM$500,_xlfn.XMATCH(_xlfn.CONCAT($E176:$F176),[3]data!$AM$1:$AM$500),_xlfn.XMATCH($G176,[3]data!$K$1:$AM$1))</f>
        <v>2101</v>
      </c>
      <c r="N176">
        <f t="shared" si="24"/>
        <v>2101</v>
      </c>
      <c r="O176">
        <f t="shared" si="24"/>
        <v>2101</v>
      </c>
      <c r="P176">
        <f t="shared" si="24"/>
        <v>2101</v>
      </c>
      <c r="Q176">
        <f t="shared" si="24"/>
        <v>2101</v>
      </c>
      <c r="R176">
        <f t="shared" si="24"/>
        <v>2101</v>
      </c>
      <c r="S176">
        <f t="shared" si="24"/>
        <v>2101</v>
      </c>
      <c r="T176">
        <f t="shared" si="24"/>
        <v>2101</v>
      </c>
      <c r="U176">
        <f t="shared" si="24"/>
        <v>2101</v>
      </c>
      <c r="V176">
        <f t="shared" si="24"/>
        <v>2101</v>
      </c>
      <c r="W176">
        <f t="shared" si="24"/>
        <v>2101</v>
      </c>
    </row>
    <row r="177" spans="1:23" x14ac:dyDescent="0.25">
      <c r="A177" t="s">
        <v>93</v>
      </c>
      <c r="B177" t="s">
        <v>5</v>
      </c>
      <c r="C177" t="s">
        <v>15</v>
      </c>
      <c r="D177" t="s">
        <v>16</v>
      </c>
      <c r="E177" t="s">
        <v>104</v>
      </c>
      <c r="F177" t="s">
        <v>106</v>
      </c>
      <c r="G177" t="s">
        <v>75</v>
      </c>
      <c r="L177" t="s">
        <v>76</v>
      </c>
      <c r="M177" cm="1">
        <f t="array" ref="M177">INDEX([3]data!$K$1:$AM$500,_xlfn.XMATCH(_xlfn.CONCAT($E177:$F177),[3]data!$AM$1:$AM$500),_xlfn.XMATCH($G177,[3]data!$K$1:$AM$1))</f>
        <v>10</v>
      </c>
      <c r="N177">
        <f t="shared" si="24"/>
        <v>10</v>
      </c>
      <c r="O177">
        <f t="shared" si="24"/>
        <v>10</v>
      </c>
      <c r="P177">
        <f t="shared" si="24"/>
        <v>10</v>
      </c>
      <c r="Q177">
        <f t="shared" si="24"/>
        <v>10</v>
      </c>
      <c r="R177">
        <f t="shared" si="24"/>
        <v>10</v>
      </c>
      <c r="S177">
        <f t="shared" si="24"/>
        <v>10</v>
      </c>
      <c r="T177">
        <f t="shared" si="24"/>
        <v>10</v>
      </c>
      <c r="U177">
        <f t="shared" si="24"/>
        <v>10</v>
      </c>
      <c r="V177">
        <f t="shared" si="24"/>
        <v>10</v>
      </c>
      <c r="W177">
        <f t="shared" si="24"/>
        <v>10</v>
      </c>
    </row>
    <row r="178" spans="1:23" x14ac:dyDescent="0.25">
      <c r="A178" t="s">
        <v>93</v>
      </c>
      <c r="B178" t="s">
        <v>5</v>
      </c>
      <c r="C178" t="s">
        <v>15</v>
      </c>
      <c r="D178" t="s">
        <v>16</v>
      </c>
      <c r="E178" t="s">
        <v>104</v>
      </c>
      <c r="F178" t="s">
        <v>106</v>
      </c>
      <c r="G178" t="s">
        <v>77</v>
      </c>
      <c r="L178" t="s">
        <v>70</v>
      </c>
      <c r="M178" cm="1">
        <f t="array" ref="M178">INDEX([3]data!$K$1:$AM$500,_xlfn.XMATCH(_xlfn.CONCAT($E178:$F178),[3]data!$AM$1:$AM$500),_xlfn.XMATCH($C178&amp;$G178,[3]data!$K$1:$AM$1))</f>
        <v>1</v>
      </c>
    </row>
    <row r="179" spans="1:23" x14ac:dyDescent="0.25">
      <c r="A179" t="s">
        <v>93</v>
      </c>
      <c r="B179" t="s">
        <v>5</v>
      </c>
      <c r="C179" t="s">
        <v>15</v>
      </c>
      <c r="D179" t="s">
        <v>16</v>
      </c>
      <c r="E179" t="s">
        <v>104</v>
      </c>
      <c r="F179" t="s">
        <v>106</v>
      </c>
      <c r="G179" t="s">
        <v>78</v>
      </c>
      <c r="L179" t="s">
        <v>51</v>
      </c>
      <c r="M179" cm="1">
        <f t="array" ref="M179">INDEX([3]data!$K$1:$AM$500,_xlfn.XMATCH(_xlfn.CONCAT($E179:$F179),[3]data!$AM$1:$AM$500),_xlfn.XMATCH($G179,[3]data!$K$1:$AM$1))</f>
        <v>1</v>
      </c>
      <c r="N179">
        <f t="shared" ref="N179:W181" si="25">M179</f>
        <v>1</v>
      </c>
      <c r="O179">
        <f t="shared" si="25"/>
        <v>1</v>
      </c>
      <c r="P179">
        <f t="shared" si="25"/>
        <v>1</v>
      </c>
      <c r="Q179">
        <f t="shared" si="25"/>
        <v>1</v>
      </c>
      <c r="R179">
        <f t="shared" si="25"/>
        <v>1</v>
      </c>
      <c r="S179">
        <f t="shared" si="25"/>
        <v>1</v>
      </c>
      <c r="T179">
        <f t="shared" si="25"/>
        <v>1</v>
      </c>
      <c r="U179">
        <f t="shared" si="25"/>
        <v>1</v>
      </c>
      <c r="V179">
        <f t="shared" si="25"/>
        <v>1</v>
      </c>
      <c r="W179">
        <f t="shared" si="25"/>
        <v>1</v>
      </c>
    </row>
    <row r="180" spans="1:23" x14ac:dyDescent="0.25">
      <c r="A180" t="s">
        <v>93</v>
      </c>
      <c r="B180" t="s">
        <v>5</v>
      </c>
      <c r="C180" t="s">
        <v>15</v>
      </c>
      <c r="D180" t="s">
        <v>16</v>
      </c>
      <c r="E180" t="s">
        <v>104</v>
      </c>
      <c r="F180" t="s">
        <v>106</v>
      </c>
      <c r="G180" t="s">
        <v>79</v>
      </c>
      <c r="L180" t="s">
        <v>80</v>
      </c>
      <c r="M180" cm="1">
        <f t="array" ref="M180">INDEX([3]data!$K$1:$AM$500,_xlfn.XMATCH(_xlfn.CONCAT($E180:$F180),[3]data!$AM$1:$AM$500),_xlfn.XMATCH($G180,[3]data!$K$1:$AM$1))</f>
        <v>200</v>
      </c>
      <c r="N180">
        <f t="shared" si="25"/>
        <v>200</v>
      </c>
      <c r="O180">
        <f t="shared" si="25"/>
        <v>200</v>
      </c>
      <c r="P180">
        <f t="shared" si="25"/>
        <v>200</v>
      </c>
      <c r="Q180">
        <f t="shared" si="25"/>
        <v>200</v>
      </c>
      <c r="R180">
        <f t="shared" si="25"/>
        <v>200</v>
      </c>
      <c r="S180">
        <f t="shared" si="25"/>
        <v>200</v>
      </c>
      <c r="T180">
        <f t="shared" si="25"/>
        <v>200</v>
      </c>
      <c r="U180">
        <f t="shared" si="25"/>
        <v>200</v>
      </c>
      <c r="V180">
        <f t="shared" si="25"/>
        <v>200</v>
      </c>
      <c r="W180">
        <f t="shared" si="25"/>
        <v>200</v>
      </c>
    </row>
    <row r="181" spans="1:23" x14ac:dyDescent="0.25">
      <c r="A181" t="s">
        <v>93</v>
      </c>
      <c r="B181" t="s">
        <v>5</v>
      </c>
      <c r="C181" t="s">
        <v>15</v>
      </c>
      <c r="D181" t="s">
        <v>16</v>
      </c>
      <c r="E181" t="s">
        <v>104</v>
      </c>
      <c r="F181" t="s">
        <v>106</v>
      </c>
      <c r="G181" t="s">
        <v>81</v>
      </c>
      <c r="L181" t="s">
        <v>80</v>
      </c>
      <c r="M181" cm="1">
        <f t="array" ref="M181">INDEX([3]data!$K$1:$AM$500,_xlfn.XMATCH(_xlfn.CONCAT($E181:$F181),[3]data!$AM$1:$AM$500),_xlfn.XMATCH($G181,[3]data!$K$1:$AM$1))</f>
        <v>16.111452634222399</v>
      </c>
      <c r="N181">
        <f t="shared" si="25"/>
        <v>16.111452634222399</v>
      </c>
      <c r="O181">
        <f t="shared" si="25"/>
        <v>16.111452634222399</v>
      </c>
      <c r="P181">
        <f t="shared" si="25"/>
        <v>16.111452634222399</v>
      </c>
      <c r="Q181">
        <f t="shared" si="25"/>
        <v>16.111452634222399</v>
      </c>
      <c r="R181">
        <f t="shared" si="25"/>
        <v>16.111452634222399</v>
      </c>
      <c r="S181">
        <f t="shared" si="25"/>
        <v>16.111452634222399</v>
      </c>
      <c r="T181">
        <f t="shared" si="25"/>
        <v>16.111452634222399</v>
      </c>
      <c r="U181">
        <f t="shared" si="25"/>
        <v>16.111452634222399</v>
      </c>
      <c r="V181">
        <f t="shared" si="25"/>
        <v>16.111452634222399</v>
      </c>
      <c r="W181">
        <f t="shared" si="25"/>
        <v>16.111452634222399</v>
      </c>
    </row>
    <row r="182" spans="1:23" x14ac:dyDescent="0.25">
      <c r="A182" t="s">
        <v>93</v>
      </c>
      <c r="B182" t="s">
        <v>5</v>
      </c>
      <c r="C182" t="s">
        <v>15</v>
      </c>
      <c r="D182" t="s">
        <v>16</v>
      </c>
      <c r="E182" t="s">
        <v>104</v>
      </c>
      <c r="F182" t="s">
        <v>106</v>
      </c>
      <c r="G182" t="s">
        <v>17</v>
      </c>
      <c r="J182" t="s">
        <v>43</v>
      </c>
      <c r="L182" t="s">
        <v>51</v>
      </c>
      <c r="M182" cm="1">
        <f t="array" ref="M182">INDEX([3]data_multi_row!$K$2:$DL$10038,_xlfn.XMATCH(_xlfn.CONCAT($E182:$I182,SUBSTITUTE($J182,$A$3,"")),[3]data_multi_row!$DL$2:$DL$10038,0),_xlfn.XMATCH(M$2,[3]data_multi_row!$K$2:$DL$2,0))</f>
        <v>0.13500000000000001</v>
      </c>
      <c r="N182" cm="1">
        <f t="array" ref="N182">INDEX([3]data_multi_row!$K$2:$DL$10038,_xlfn.XMATCH(_xlfn.CONCAT($E182:$I182,SUBSTITUTE($J182,$A$3,"")),[3]data_multi_row!$DL$2:$DL$10038,0),_xlfn.XMATCH(N$2,[3]data_multi_row!$K$2:$DL$2,0))</f>
        <v>0.13500000000000001</v>
      </c>
      <c r="O182" cm="1">
        <f t="array" ref="O182">INDEX([3]data_multi_row!$K$2:$DL$10038,_xlfn.XMATCH(_xlfn.CONCAT($E182:$I182,SUBSTITUTE($J182,$A$3,"")),[3]data_multi_row!$DL$2:$DL$10038,0),_xlfn.XMATCH(O$2,[3]data_multi_row!$K$2:$DL$2,0))</f>
        <v>0.13500000000000001</v>
      </c>
      <c r="P182" cm="1">
        <f t="array" ref="P182">INDEX([3]data_multi_row!$K$2:$DL$10038,_xlfn.XMATCH(_xlfn.CONCAT($E182:$I182,SUBSTITUTE($J182,$A$3,"")),[3]data_multi_row!$DL$2:$DL$10038,0),_xlfn.XMATCH(P$2,[3]data_multi_row!$K$2:$DL$2,0))</f>
        <v>0.13500000000000001</v>
      </c>
      <c r="Q182" cm="1">
        <f t="array" ref="Q182">INDEX([3]data_multi_row!$K$2:$DL$10038,_xlfn.XMATCH(_xlfn.CONCAT($E182:$I182,SUBSTITUTE($J182,$A$3,"")),[3]data_multi_row!$DL$2:$DL$10038,0),_xlfn.XMATCH(Q$2,[3]data_multi_row!$K$2:$DL$2,0))</f>
        <v>0.13500000000000001</v>
      </c>
      <c r="R182" cm="1">
        <f t="array" ref="R182">INDEX([3]data_multi_row!$K$2:$DL$10038,_xlfn.XMATCH(_xlfn.CONCAT($E182:$I182,SUBSTITUTE($J182,$A$3,"")),[3]data_multi_row!$DL$2:$DL$10038,0),_xlfn.XMATCH(R$2,[3]data_multi_row!$K$2:$DL$2,0))</f>
        <v>0.13500000000000001</v>
      </c>
      <c r="S182" cm="1">
        <f t="array" ref="S182">INDEX([3]data_multi_row!$K$2:$DL$10038,_xlfn.XMATCH(_xlfn.CONCAT($E182:$I182,SUBSTITUTE($J182,$A$3,"")),[3]data_multi_row!$DL$2:$DL$10038,0),_xlfn.XMATCH(S$2,[3]data_multi_row!$K$2:$DL$2,0))</f>
        <v>0.13500000000000001</v>
      </c>
      <c r="T182" cm="1">
        <f t="array" ref="T182">INDEX([3]data_multi_row!$K$2:$DL$10038,_xlfn.XMATCH(_xlfn.CONCAT($E182:$I182,SUBSTITUTE($J182,$A$3,"")),[3]data_multi_row!$DL$2:$DL$10038,0),_xlfn.XMATCH(T$2,[3]data_multi_row!$K$2:$DL$2,0))</f>
        <v>0.13500000000000001</v>
      </c>
      <c r="U182" cm="1">
        <f t="array" ref="U182">INDEX([3]data_multi_row!$K$2:$DL$10038,_xlfn.XMATCH(_xlfn.CONCAT($E182:$I182,SUBSTITUTE($J182,$A$3,"")),[3]data_multi_row!$DL$2:$DL$10038,0),_xlfn.XMATCH(U$2,[3]data_multi_row!$K$2:$DL$2,0))</f>
        <v>0.13500000000000001</v>
      </c>
      <c r="V182" cm="1">
        <f t="array" ref="V182">INDEX([3]data_multi_row!$K$2:$DL$10038,_xlfn.XMATCH(_xlfn.CONCAT($E182:$I182,SUBSTITUTE($J182,$A$3,"")),[3]data_multi_row!$DL$2:$DL$10038,0),_xlfn.XMATCH(V$2,[3]data_multi_row!$K$2:$DL$2,0))</f>
        <v>0.13500000000000001</v>
      </c>
      <c r="W182" cm="1">
        <f t="array" ref="W182">INDEX([3]data_multi_row!$K$2:$DL$10038,_xlfn.XMATCH(_xlfn.CONCAT($E182:$I182,SUBSTITUTE($J182,$A$3,"")),[3]data_multi_row!$DL$2:$DL$10038,0),_xlfn.XMATCH(W$2,[3]data_multi_row!$K$2:$DL$2,0))</f>
        <v>0.13500000000000001</v>
      </c>
    </row>
    <row r="183" spans="1:23" x14ac:dyDescent="0.25">
      <c r="A183" t="s">
        <v>93</v>
      </c>
      <c r="B183" t="s">
        <v>5</v>
      </c>
      <c r="C183" t="s">
        <v>15</v>
      </c>
      <c r="D183" t="s">
        <v>16</v>
      </c>
      <c r="E183" t="s">
        <v>104</v>
      </c>
      <c r="F183" t="s">
        <v>107</v>
      </c>
      <c r="G183" t="s">
        <v>6</v>
      </c>
    </row>
    <row r="184" spans="1:23" x14ac:dyDescent="0.25">
      <c r="A184" t="s">
        <v>93</v>
      </c>
      <c r="B184" t="s">
        <v>5</v>
      </c>
      <c r="C184" t="s">
        <v>15</v>
      </c>
      <c r="D184" t="s">
        <v>16</v>
      </c>
      <c r="E184" t="s">
        <v>104</v>
      </c>
      <c r="F184" t="s">
        <v>107</v>
      </c>
      <c r="G184" t="s">
        <v>72</v>
      </c>
      <c r="L184" t="s">
        <v>73</v>
      </c>
      <c r="M184" cm="1">
        <f t="array" ref="M184">INDEX([3]data!$K$1:$AM$500,_xlfn.XMATCH(_xlfn.CONCAT($E184:$F184),[3]data!$AM$1:$AM$500),_xlfn.XMATCH($G184,[3]data!$K$1:$AM$1))</f>
        <v>2010</v>
      </c>
      <c r="N184">
        <f t="shared" ref="N184:W186" si="26">M184</f>
        <v>2010</v>
      </c>
      <c r="O184">
        <f t="shared" si="26"/>
        <v>2010</v>
      </c>
      <c r="P184">
        <f t="shared" si="26"/>
        <v>2010</v>
      </c>
      <c r="Q184">
        <f t="shared" si="26"/>
        <v>2010</v>
      </c>
      <c r="R184">
        <f t="shared" si="26"/>
        <v>2010</v>
      </c>
      <c r="S184">
        <f t="shared" si="26"/>
        <v>2010</v>
      </c>
      <c r="T184">
        <f t="shared" si="26"/>
        <v>2010</v>
      </c>
      <c r="U184">
        <f t="shared" si="26"/>
        <v>2010</v>
      </c>
      <c r="V184">
        <f t="shared" si="26"/>
        <v>2010</v>
      </c>
      <c r="W184">
        <f t="shared" si="26"/>
        <v>2010</v>
      </c>
    </row>
    <row r="185" spans="1:23" x14ac:dyDescent="0.25">
      <c r="A185" t="s">
        <v>93</v>
      </c>
      <c r="B185" t="s">
        <v>5</v>
      </c>
      <c r="C185" t="s">
        <v>15</v>
      </c>
      <c r="D185" t="s">
        <v>16</v>
      </c>
      <c r="E185" t="s">
        <v>104</v>
      </c>
      <c r="F185" t="s">
        <v>107</v>
      </c>
      <c r="G185" t="s">
        <v>74</v>
      </c>
      <c r="L185" t="s">
        <v>73</v>
      </c>
      <c r="M185" cm="1">
        <f t="array" ref="M185">INDEX([3]data!$K$1:$AM$500,_xlfn.XMATCH(_xlfn.CONCAT($E185:$F185),[3]data!$AM$1:$AM$500),_xlfn.XMATCH($G185,[3]data!$K$1:$AM$1))</f>
        <v>2101</v>
      </c>
      <c r="N185">
        <f t="shared" si="26"/>
        <v>2101</v>
      </c>
      <c r="O185">
        <f t="shared" si="26"/>
        <v>2101</v>
      </c>
      <c r="P185">
        <f t="shared" si="26"/>
        <v>2101</v>
      </c>
      <c r="Q185">
        <f t="shared" si="26"/>
        <v>2101</v>
      </c>
      <c r="R185">
        <f t="shared" si="26"/>
        <v>2101</v>
      </c>
      <c r="S185">
        <f t="shared" si="26"/>
        <v>2101</v>
      </c>
      <c r="T185">
        <f t="shared" si="26"/>
        <v>2101</v>
      </c>
      <c r="U185">
        <f t="shared" si="26"/>
        <v>2101</v>
      </c>
      <c r="V185">
        <f t="shared" si="26"/>
        <v>2101</v>
      </c>
      <c r="W185">
        <f t="shared" si="26"/>
        <v>2101</v>
      </c>
    </row>
    <row r="186" spans="1:23" x14ac:dyDescent="0.25">
      <c r="A186" t="s">
        <v>93</v>
      </c>
      <c r="B186" t="s">
        <v>5</v>
      </c>
      <c r="C186" t="s">
        <v>15</v>
      </c>
      <c r="D186" t="s">
        <v>16</v>
      </c>
      <c r="E186" t="s">
        <v>104</v>
      </c>
      <c r="F186" t="s">
        <v>107</v>
      </c>
      <c r="G186" t="s">
        <v>75</v>
      </c>
      <c r="L186" t="s">
        <v>76</v>
      </c>
      <c r="M186" cm="1">
        <f t="array" ref="M186">INDEX([3]data!$K$1:$AM$500,_xlfn.XMATCH(_xlfn.CONCAT($E186:$F186),[3]data!$AM$1:$AM$500),_xlfn.XMATCH($G186,[3]data!$K$1:$AM$1))</f>
        <v>10</v>
      </c>
      <c r="N186">
        <f t="shared" si="26"/>
        <v>10</v>
      </c>
      <c r="O186">
        <f t="shared" si="26"/>
        <v>10</v>
      </c>
      <c r="P186">
        <f t="shared" si="26"/>
        <v>10</v>
      </c>
      <c r="Q186">
        <f t="shared" si="26"/>
        <v>10</v>
      </c>
      <c r="R186">
        <f t="shared" si="26"/>
        <v>10</v>
      </c>
      <c r="S186">
        <f t="shared" si="26"/>
        <v>10</v>
      </c>
      <c r="T186">
        <f t="shared" si="26"/>
        <v>10</v>
      </c>
      <c r="U186">
        <f t="shared" si="26"/>
        <v>10</v>
      </c>
      <c r="V186">
        <f t="shared" si="26"/>
        <v>10</v>
      </c>
      <c r="W186">
        <f t="shared" si="26"/>
        <v>10</v>
      </c>
    </row>
    <row r="187" spans="1:23" x14ac:dyDescent="0.25">
      <c r="A187" t="s">
        <v>93</v>
      </c>
      <c r="B187" t="s">
        <v>5</v>
      </c>
      <c r="C187" t="s">
        <v>15</v>
      </c>
      <c r="D187" t="s">
        <v>16</v>
      </c>
      <c r="E187" t="s">
        <v>104</v>
      </c>
      <c r="F187" t="s">
        <v>107</v>
      </c>
      <c r="G187" t="s">
        <v>77</v>
      </c>
      <c r="L187" t="s">
        <v>70</v>
      </c>
      <c r="M187" cm="1">
        <f t="array" ref="M187">INDEX([3]data!$K$1:$AM$500,_xlfn.XMATCH(_xlfn.CONCAT($E187:$F187),[3]data!$AM$1:$AM$500),_xlfn.XMATCH($C187&amp;$G187,[3]data!$K$1:$AM$1))</f>
        <v>0</v>
      </c>
    </row>
    <row r="188" spans="1:23" x14ac:dyDescent="0.25">
      <c r="A188" t="s">
        <v>93</v>
      </c>
      <c r="B188" t="s">
        <v>5</v>
      </c>
      <c r="C188" t="s">
        <v>15</v>
      </c>
      <c r="D188" t="s">
        <v>16</v>
      </c>
      <c r="E188" t="s">
        <v>104</v>
      </c>
      <c r="F188" t="s">
        <v>107</v>
      </c>
      <c r="G188" t="s">
        <v>78</v>
      </c>
      <c r="L188" t="s">
        <v>51</v>
      </c>
      <c r="M188" cm="1">
        <f t="array" ref="M188">INDEX([3]data!$K$1:$AM$500,_xlfn.XMATCH(_xlfn.CONCAT($E188:$F188),[3]data!$AM$1:$AM$500),_xlfn.XMATCH($G188,[3]data!$K$1:$AM$1))</f>
        <v>1</v>
      </c>
      <c r="N188">
        <f t="shared" ref="N188:W190" si="27">M188</f>
        <v>1</v>
      </c>
      <c r="O188">
        <f t="shared" si="27"/>
        <v>1</v>
      </c>
      <c r="P188">
        <f t="shared" si="27"/>
        <v>1</v>
      </c>
      <c r="Q188">
        <f t="shared" si="27"/>
        <v>1</v>
      </c>
      <c r="R188">
        <f t="shared" si="27"/>
        <v>1</v>
      </c>
      <c r="S188">
        <f t="shared" si="27"/>
        <v>1</v>
      </c>
      <c r="T188">
        <f t="shared" si="27"/>
        <v>1</v>
      </c>
      <c r="U188">
        <f t="shared" si="27"/>
        <v>1</v>
      </c>
      <c r="V188">
        <f t="shared" si="27"/>
        <v>1</v>
      </c>
      <c r="W188">
        <f t="shared" si="27"/>
        <v>1</v>
      </c>
    </row>
    <row r="189" spans="1:23" x14ac:dyDescent="0.25">
      <c r="A189" t="s">
        <v>93</v>
      </c>
      <c r="B189" t="s">
        <v>5</v>
      </c>
      <c r="C189" t="s">
        <v>15</v>
      </c>
      <c r="D189" t="s">
        <v>16</v>
      </c>
      <c r="E189" t="s">
        <v>104</v>
      </c>
      <c r="F189" t="s">
        <v>107</v>
      </c>
      <c r="G189" t="s">
        <v>79</v>
      </c>
      <c r="L189" t="s">
        <v>80</v>
      </c>
      <c r="M189" cm="1">
        <f t="array" ref="M189">INDEX([3]data!$K$1:$AM$500,_xlfn.XMATCH(_xlfn.CONCAT($E189:$F189),[3]data!$AM$1:$AM$500),_xlfn.XMATCH($G189,[3]data!$K$1:$AM$1))</f>
        <v>165</v>
      </c>
      <c r="N189">
        <f t="shared" si="27"/>
        <v>165</v>
      </c>
      <c r="O189">
        <f t="shared" si="27"/>
        <v>165</v>
      </c>
      <c r="P189">
        <f t="shared" si="27"/>
        <v>165</v>
      </c>
      <c r="Q189">
        <f t="shared" si="27"/>
        <v>165</v>
      </c>
      <c r="R189">
        <f t="shared" si="27"/>
        <v>165</v>
      </c>
      <c r="S189">
        <f t="shared" si="27"/>
        <v>165</v>
      </c>
      <c r="T189">
        <f t="shared" si="27"/>
        <v>165</v>
      </c>
      <c r="U189">
        <f t="shared" si="27"/>
        <v>165</v>
      </c>
      <c r="V189">
        <f t="shared" si="27"/>
        <v>165</v>
      </c>
      <c r="W189">
        <f t="shared" si="27"/>
        <v>165</v>
      </c>
    </row>
    <row r="190" spans="1:23" x14ac:dyDescent="0.25">
      <c r="A190" t="s">
        <v>93</v>
      </c>
      <c r="B190" t="s">
        <v>5</v>
      </c>
      <c r="C190" t="s">
        <v>15</v>
      </c>
      <c r="D190" t="s">
        <v>16</v>
      </c>
      <c r="E190" t="s">
        <v>104</v>
      </c>
      <c r="F190" t="s">
        <v>107</v>
      </c>
      <c r="G190" t="s">
        <v>81</v>
      </c>
      <c r="L190" t="s">
        <v>80</v>
      </c>
      <c r="M190" cm="1">
        <f t="array" ref="M190">INDEX([3]data!$K$1:$AM$500,_xlfn.XMATCH(_xlfn.CONCAT($E190:$F190),[3]data!$AM$1:$AM$500),_xlfn.XMATCH($G190,[3]data!$K$1:$AM$1))</f>
        <v>16.111452634222399</v>
      </c>
      <c r="N190">
        <f t="shared" si="27"/>
        <v>16.111452634222399</v>
      </c>
      <c r="O190">
        <f t="shared" si="27"/>
        <v>16.111452634222399</v>
      </c>
      <c r="P190">
        <f t="shared" si="27"/>
        <v>16.111452634222399</v>
      </c>
      <c r="Q190">
        <f t="shared" si="27"/>
        <v>16.111452634222399</v>
      </c>
      <c r="R190">
        <f t="shared" si="27"/>
        <v>16.111452634222399</v>
      </c>
      <c r="S190">
        <f t="shared" si="27"/>
        <v>16.111452634222399</v>
      </c>
      <c r="T190">
        <f t="shared" si="27"/>
        <v>16.111452634222399</v>
      </c>
      <c r="U190">
        <f t="shared" si="27"/>
        <v>16.111452634222399</v>
      </c>
      <c r="V190">
        <f t="shared" si="27"/>
        <v>16.111452634222399</v>
      </c>
      <c r="W190">
        <f t="shared" si="27"/>
        <v>16.111452634222399</v>
      </c>
    </row>
    <row r="191" spans="1:23" x14ac:dyDescent="0.25">
      <c r="A191" t="s">
        <v>93</v>
      </c>
      <c r="B191" t="s">
        <v>5</v>
      </c>
      <c r="C191" t="s">
        <v>15</v>
      </c>
      <c r="D191" t="s">
        <v>16</v>
      </c>
      <c r="E191" t="s">
        <v>104</v>
      </c>
      <c r="F191" t="s">
        <v>107</v>
      </c>
      <c r="G191" t="s">
        <v>17</v>
      </c>
      <c r="J191" t="s">
        <v>49</v>
      </c>
      <c r="L191" t="s">
        <v>51</v>
      </c>
      <c r="M191" cm="1">
        <f t="array" ref="M191">INDEX([3]data_multi_row!$K$2:$DL$10038,_xlfn.XMATCH(_xlfn.CONCAT($E191:$I191,SUBSTITUTE($J191,$A$3,"")),[3]data_multi_row!$DL$2:$DL$10038,0),_xlfn.XMATCH(M$2,[3]data_multi_row!$K$2:$DL$2,0))</f>
        <v>3</v>
      </c>
      <c r="N191" cm="1">
        <f t="array" ref="N191">INDEX([3]data_multi_row!$K$2:$DL$10038,_xlfn.XMATCH(_xlfn.CONCAT($E191:$I191,SUBSTITUTE($J191,$A$3,"")),[3]data_multi_row!$DL$2:$DL$10038,0),_xlfn.XMATCH(N$2,[3]data_multi_row!$K$2:$DL$2,0))</f>
        <v>3</v>
      </c>
      <c r="O191" cm="1">
        <f t="array" ref="O191">INDEX([3]data_multi_row!$K$2:$DL$10038,_xlfn.XMATCH(_xlfn.CONCAT($E191:$I191,SUBSTITUTE($J191,$A$3,"")),[3]data_multi_row!$DL$2:$DL$10038,0),_xlfn.XMATCH(O$2,[3]data_multi_row!$K$2:$DL$2,0))</f>
        <v>3</v>
      </c>
      <c r="P191" cm="1">
        <f t="array" ref="P191">INDEX([3]data_multi_row!$K$2:$DL$10038,_xlfn.XMATCH(_xlfn.CONCAT($E191:$I191,SUBSTITUTE($J191,$A$3,"")),[3]data_multi_row!$DL$2:$DL$10038,0),_xlfn.XMATCH(P$2,[3]data_multi_row!$K$2:$DL$2,0))</f>
        <v>3</v>
      </c>
      <c r="Q191" cm="1">
        <f t="array" ref="Q191">INDEX([3]data_multi_row!$K$2:$DL$10038,_xlfn.XMATCH(_xlfn.CONCAT($E191:$I191,SUBSTITUTE($J191,$A$3,"")),[3]data_multi_row!$DL$2:$DL$10038,0),_xlfn.XMATCH(Q$2,[3]data_multi_row!$K$2:$DL$2,0))</f>
        <v>3</v>
      </c>
      <c r="R191" cm="1">
        <f t="array" ref="R191">INDEX([3]data_multi_row!$K$2:$DL$10038,_xlfn.XMATCH(_xlfn.CONCAT($E191:$I191,SUBSTITUTE($J191,$A$3,"")),[3]data_multi_row!$DL$2:$DL$10038,0),_xlfn.XMATCH(R$2,[3]data_multi_row!$K$2:$DL$2,0))</f>
        <v>3</v>
      </c>
      <c r="S191" cm="1">
        <f t="array" ref="S191">INDEX([3]data_multi_row!$K$2:$DL$10038,_xlfn.XMATCH(_xlfn.CONCAT($E191:$I191,SUBSTITUTE($J191,$A$3,"")),[3]data_multi_row!$DL$2:$DL$10038,0),_xlfn.XMATCH(S$2,[3]data_multi_row!$K$2:$DL$2,0))</f>
        <v>3</v>
      </c>
      <c r="T191" cm="1">
        <f t="array" ref="T191">INDEX([3]data_multi_row!$K$2:$DL$10038,_xlfn.XMATCH(_xlfn.CONCAT($E191:$I191,SUBSTITUTE($J191,$A$3,"")),[3]data_multi_row!$DL$2:$DL$10038,0),_xlfn.XMATCH(T$2,[3]data_multi_row!$K$2:$DL$2,0))</f>
        <v>3</v>
      </c>
      <c r="U191" cm="1">
        <f t="array" ref="U191">INDEX([3]data_multi_row!$K$2:$DL$10038,_xlfn.XMATCH(_xlfn.CONCAT($E191:$I191,SUBSTITUTE($J191,$A$3,"")),[3]data_multi_row!$DL$2:$DL$10038,0),_xlfn.XMATCH(U$2,[3]data_multi_row!$K$2:$DL$2,0))</f>
        <v>3</v>
      </c>
      <c r="V191" cm="1">
        <f t="array" ref="V191">INDEX([3]data_multi_row!$K$2:$DL$10038,_xlfn.XMATCH(_xlfn.CONCAT($E191:$I191,SUBSTITUTE($J191,$A$3,"")),[3]data_multi_row!$DL$2:$DL$10038,0),_xlfn.XMATCH(V$2,[3]data_multi_row!$K$2:$DL$2,0))</f>
        <v>3</v>
      </c>
      <c r="W191" cm="1">
        <f t="array" ref="W191">INDEX([3]data_multi_row!$K$2:$DL$10038,_xlfn.XMATCH(_xlfn.CONCAT($E191:$I191,SUBSTITUTE($J191,$A$3,"")),[3]data_multi_row!$DL$2:$DL$10038,0),_xlfn.XMATCH(W$2,[3]data_multi_row!$K$2:$DL$2,0))</f>
        <v>3</v>
      </c>
    </row>
    <row r="192" spans="1:23" x14ac:dyDescent="0.25">
      <c r="A192" t="s">
        <v>93</v>
      </c>
      <c r="B192" t="s">
        <v>5</v>
      </c>
      <c r="C192" t="s">
        <v>15</v>
      </c>
      <c r="D192" t="s">
        <v>16</v>
      </c>
      <c r="E192" t="s">
        <v>104</v>
      </c>
      <c r="F192" t="s">
        <v>108</v>
      </c>
      <c r="G192" t="s">
        <v>6</v>
      </c>
    </row>
    <row r="193" spans="1:23" x14ac:dyDescent="0.25">
      <c r="A193" t="s">
        <v>93</v>
      </c>
      <c r="B193" t="s">
        <v>5</v>
      </c>
      <c r="C193" t="s">
        <v>15</v>
      </c>
      <c r="D193" t="s">
        <v>16</v>
      </c>
      <c r="E193" t="s">
        <v>104</v>
      </c>
      <c r="F193" t="s">
        <v>108</v>
      </c>
      <c r="G193" t="s">
        <v>72</v>
      </c>
      <c r="L193" t="s">
        <v>73</v>
      </c>
      <c r="M193" cm="1">
        <f t="array" ref="M193">INDEX([3]data!$K$1:$AM$500,_xlfn.XMATCH(_xlfn.CONCAT($E193:$F193),[3]data!$AM$1:$AM$500),_xlfn.XMATCH($G193,[3]data!$K$1:$AM$1))</f>
        <v>2010</v>
      </c>
      <c r="N193">
        <f t="shared" ref="N193:W195" si="28">M193</f>
        <v>2010</v>
      </c>
      <c r="O193">
        <f t="shared" si="28"/>
        <v>2010</v>
      </c>
      <c r="P193">
        <f t="shared" si="28"/>
        <v>2010</v>
      </c>
      <c r="Q193">
        <f t="shared" si="28"/>
        <v>2010</v>
      </c>
      <c r="R193">
        <f t="shared" si="28"/>
        <v>2010</v>
      </c>
      <c r="S193">
        <f t="shared" si="28"/>
        <v>2010</v>
      </c>
      <c r="T193">
        <f t="shared" si="28"/>
        <v>2010</v>
      </c>
      <c r="U193">
        <f t="shared" si="28"/>
        <v>2010</v>
      </c>
      <c r="V193">
        <f t="shared" si="28"/>
        <v>2010</v>
      </c>
      <c r="W193">
        <f t="shared" si="28"/>
        <v>2010</v>
      </c>
    </row>
    <row r="194" spans="1:23" x14ac:dyDescent="0.25">
      <c r="A194" t="s">
        <v>93</v>
      </c>
      <c r="B194" t="s">
        <v>5</v>
      </c>
      <c r="C194" t="s">
        <v>15</v>
      </c>
      <c r="D194" t="s">
        <v>16</v>
      </c>
      <c r="E194" t="s">
        <v>104</v>
      </c>
      <c r="F194" t="s">
        <v>108</v>
      </c>
      <c r="G194" t="s">
        <v>74</v>
      </c>
      <c r="L194" t="s">
        <v>73</v>
      </c>
      <c r="M194" cm="1">
        <f t="array" ref="M194">INDEX([3]data!$K$1:$AM$500,_xlfn.XMATCH(_xlfn.CONCAT($E194:$F194),[3]data!$AM$1:$AM$500),_xlfn.XMATCH($G194,[3]data!$K$1:$AM$1))</f>
        <v>2101</v>
      </c>
      <c r="N194">
        <f t="shared" si="28"/>
        <v>2101</v>
      </c>
      <c r="O194">
        <f t="shared" si="28"/>
        <v>2101</v>
      </c>
      <c r="P194">
        <f t="shared" si="28"/>
        <v>2101</v>
      </c>
      <c r="Q194">
        <f t="shared" si="28"/>
        <v>2101</v>
      </c>
      <c r="R194">
        <f t="shared" si="28"/>
        <v>2101</v>
      </c>
      <c r="S194">
        <f t="shared" si="28"/>
        <v>2101</v>
      </c>
      <c r="T194">
        <f t="shared" si="28"/>
        <v>2101</v>
      </c>
      <c r="U194">
        <f t="shared" si="28"/>
        <v>2101</v>
      </c>
      <c r="V194">
        <f t="shared" si="28"/>
        <v>2101</v>
      </c>
      <c r="W194">
        <f t="shared" si="28"/>
        <v>2101</v>
      </c>
    </row>
    <row r="195" spans="1:23" x14ac:dyDescent="0.25">
      <c r="A195" t="s">
        <v>93</v>
      </c>
      <c r="B195" t="s">
        <v>5</v>
      </c>
      <c r="C195" t="s">
        <v>15</v>
      </c>
      <c r="D195" t="s">
        <v>16</v>
      </c>
      <c r="E195" t="s">
        <v>104</v>
      </c>
      <c r="F195" t="s">
        <v>108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50</v>
      </c>
      <c r="N195">
        <f t="shared" si="28"/>
        <v>50</v>
      </c>
      <c r="O195">
        <f t="shared" si="28"/>
        <v>50</v>
      </c>
      <c r="P195">
        <f t="shared" si="28"/>
        <v>50</v>
      </c>
      <c r="Q195">
        <f t="shared" si="28"/>
        <v>50</v>
      </c>
      <c r="R195">
        <f t="shared" si="28"/>
        <v>50</v>
      </c>
      <c r="S195">
        <f t="shared" si="28"/>
        <v>50</v>
      </c>
      <c r="T195">
        <f t="shared" si="28"/>
        <v>50</v>
      </c>
      <c r="U195">
        <f t="shared" si="28"/>
        <v>50</v>
      </c>
      <c r="V195">
        <f t="shared" si="28"/>
        <v>50</v>
      </c>
      <c r="W195">
        <f t="shared" si="28"/>
        <v>50</v>
      </c>
    </row>
    <row r="196" spans="1:23" x14ac:dyDescent="0.25">
      <c r="A196" t="s">
        <v>93</v>
      </c>
      <c r="B196" t="s">
        <v>5</v>
      </c>
      <c r="C196" t="s">
        <v>15</v>
      </c>
      <c r="D196" t="s">
        <v>16</v>
      </c>
      <c r="E196" t="s">
        <v>104</v>
      </c>
      <c r="F196" t="s">
        <v>108</v>
      </c>
      <c r="G196" t="s">
        <v>77</v>
      </c>
      <c r="L196" t="s">
        <v>70</v>
      </c>
      <c r="M196" cm="1">
        <f t="array" ref="M196">INDEX([3]data!$K$1:$AM$500,_xlfn.XMATCH(_xlfn.CONCAT($E196:$F196),[3]data!$AM$1:$AM$500),_xlfn.XMATCH($C196&amp;$G196,[3]data!$K$1:$AM$1))</f>
        <v>0</v>
      </c>
    </row>
    <row r="197" spans="1:23" x14ac:dyDescent="0.25">
      <c r="A197" t="s">
        <v>93</v>
      </c>
      <c r="B197" t="s">
        <v>5</v>
      </c>
      <c r="C197" t="s">
        <v>15</v>
      </c>
      <c r="D197" t="s">
        <v>16</v>
      </c>
      <c r="E197" t="s">
        <v>104</v>
      </c>
      <c r="F197" t="s">
        <v>108</v>
      </c>
      <c r="G197" t="s">
        <v>78</v>
      </c>
      <c r="L197" t="s">
        <v>51</v>
      </c>
      <c r="M197" cm="1">
        <f t="array" ref="M197">INDEX([3]data!$K$1:$AM$500,_xlfn.XMATCH(_xlfn.CONCAT($E197:$F197),[3]data!$AM$1:$AM$500),_xlfn.XMATCH($G197,[3]data!$K$1:$AM$1))</f>
        <v>1</v>
      </c>
      <c r="N197">
        <f t="shared" ref="N197:W199" si="29">M197</f>
        <v>1</v>
      </c>
      <c r="O197">
        <f t="shared" si="29"/>
        <v>1</v>
      </c>
      <c r="P197">
        <f t="shared" si="29"/>
        <v>1</v>
      </c>
      <c r="Q197">
        <f t="shared" si="29"/>
        <v>1</v>
      </c>
      <c r="R197">
        <f t="shared" si="29"/>
        <v>1</v>
      </c>
      <c r="S197">
        <f t="shared" si="29"/>
        <v>1</v>
      </c>
      <c r="T197">
        <f t="shared" si="29"/>
        <v>1</v>
      </c>
      <c r="U197">
        <f t="shared" si="29"/>
        <v>1</v>
      </c>
      <c r="V197">
        <f t="shared" si="29"/>
        <v>1</v>
      </c>
      <c r="W197">
        <f t="shared" si="29"/>
        <v>1</v>
      </c>
    </row>
    <row r="198" spans="1:23" x14ac:dyDescent="0.25">
      <c r="A198" t="s">
        <v>93</v>
      </c>
      <c r="B198" t="s">
        <v>5</v>
      </c>
      <c r="C198" t="s">
        <v>15</v>
      </c>
      <c r="D198" t="s">
        <v>16</v>
      </c>
      <c r="E198" t="s">
        <v>104</v>
      </c>
      <c r="F198" t="s">
        <v>108</v>
      </c>
      <c r="G198" t="s">
        <v>79</v>
      </c>
      <c r="L198" t="s">
        <v>80</v>
      </c>
      <c r="M198" cm="1">
        <f t="array" ref="M198">INDEX([3]data!$K$1:$AM$500,_xlfn.XMATCH(_xlfn.CONCAT($E198:$F198),[3]data!$AM$1:$AM$500),_xlfn.XMATCH($G198,[3]data!$K$1:$AM$1))</f>
        <v>241.67178951333699</v>
      </c>
      <c r="N198">
        <f t="shared" si="29"/>
        <v>241.67178951333699</v>
      </c>
      <c r="O198">
        <f t="shared" si="29"/>
        <v>241.67178951333699</v>
      </c>
      <c r="P198">
        <f t="shared" si="29"/>
        <v>241.67178951333699</v>
      </c>
      <c r="Q198">
        <f t="shared" si="29"/>
        <v>241.67178951333699</v>
      </c>
      <c r="R198">
        <f t="shared" si="29"/>
        <v>241.67178951333699</v>
      </c>
      <c r="S198">
        <f t="shared" si="29"/>
        <v>241.67178951333699</v>
      </c>
      <c r="T198">
        <f t="shared" si="29"/>
        <v>241.67178951333699</v>
      </c>
      <c r="U198">
        <f t="shared" si="29"/>
        <v>241.67178951333699</v>
      </c>
      <c r="V198">
        <f t="shared" si="29"/>
        <v>241.67178951333699</v>
      </c>
      <c r="W198">
        <f t="shared" si="29"/>
        <v>241.67178951333699</v>
      </c>
    </row>
    <row r="199" spans="1:23" x14ac:dyDescent="0.25">
      <c r="A199" t="s">
        <v>93</v>
      </c>
      <c r="B199" t="s">
        <v>5</v>
      </c>
      <c r="C199" t="s">
        <v>15</v>
      </c>
      <c r="D199" t="s">
        <v>16</v>
      </c>
      <c r="E199" t="s">
        <v>104</v>
      </c>
      <c r="F199" t="s">
        <v>108</v>
      </c>
      <c r="G199" t="s">
        <v>81</v>
      </c>
      <c r="L199" t="s">
        <v>80</v>
      </c>
      <c r="M199" cm="1">
        <f t="array" ref="M199">INDEX([3]data!$K$1:$AM$500,_xlfn.XMATCH(_xlfn.CONCAT($E199:$F199),[3]data!$AM$1:$AM$500),_xlfn.XMATCH($G199,[3]data!$K$1:$AM$1))</f>
        <v>8.0557263171112297</v>
      </c>
      <c r="N199">
        <f t="shared" si="29"/>
        <v>8.0557263171112297</v>
      </c>
      <c r="O199">
        <f t="shared" si="29"/>
        <v>8.0557263171112297</v>
      </c>
      <c r="P199">
        <f t="shared" si="29"/>
        <v>8.0557263171112297</v>
      </c>
      <c r="Q199">
        <f t="shared" si="29"/>
        <v>8.0557263171112297</v>
      </c>
      <c r="R199">
        <f t="shared" si="29"/>
        <v>8.0557263171112297</v>
      </c>
      <c r="S199">
        <f t="shared" si="29"/>
        <v>8.0557263171112297</v>
      </c>
      <c r="T199">
        <f t="shared" si="29"/>
        <v>8.0557263171112297</v>
      </c>
      <c r="U199">
        <f t="shared" si="29"/>
        <v>8.0557263171112297</v>
      </c>
      <c r="V199">
        <f t="shared" si="29"/>
        <v>8.0557263171112297</v>
      </c>
      <c r="W199">
        <f t="shared" si="29"/>
        <v>8.0557263171112297</v>
      </c>
    </row>
    <row r="200" spans="1:23" x14ac:dyDescent="0.25">
      <c r="A200" t="s">
        <v>93</v>
      </c>
      <c r="B200" t="s">
        <v>5</v>
      </c>
      <c r="C200" t="s">
        <v>15</v>
      </c>
      <c r="D200" t="s">
        <v>16</v>
      </c>
      <c r="E200" t="s">
        <v>104</v>
      </c>
      <c r="F200" t="s">
        <v>108</v>
      </c>
      <c r="G200" t="s">
        <v>17</v>
      </c>
      <c r="J200" t="s">
        <v>31</v>
      </c>
      <c r="L200" t="s">
        <v>51</v>
      </c>
      <c r="M200" cm="1">
        <f t="array" ref="M200">INDEX([3]data_multi_row!$K$2:$DL$10038,_xlfn.XMATCH(_xlfn.CONCAT($E200:$I200,SUBSTITUTE($J200,$A$3,"")),[3]data_multi_row!$DL$2:$DL$10038,0),_xlfn.XMATCH(M$2,[3]data_multi_row!$K$2:$DL$2,0))</f>
        <v>0.84408349520000003</v>
      </c>
      <c r="N200" cm="1">
        <f t="array" ref="N200">INDEX([3]data_multi_row!$K$2:$DL$10038,_xlfn.XMATCH(_xlfn.CONCAT($E200:$I200,SUBSTITUTE($J200,$A$3,"")),[3]data_multi_row!$DL$2:$DL$10038,0),_xlfn.XMATCH(N$2,[3]data_multi_row!$K$2:$DL$2,0))</f>
        <v>0.84408349520000003</v>
      </c>
      <c r="O200" cm="1">
        <f t="array" ref="O200">INDEX([3]data_multi_row!$K$2:$DL$10038,_xlfn.XMATCH(_xlfn.CONCAT($E200:$I200,SUBSTITUTE($J200,$A$3,"")),[3]data_multi_row!$DL$2:$DL$10038,0),_xlfn.XMATCH(O$2,[3]data_multi_row!$K$2:$DL$2,0))</f>
        <v>0.84408349520000003</v>
      </c>
      <c r="P200" cm="1">
        <f t="array" ref="P200">INDEX([3]data_multi_row!$K$2:$DL$10038,_xlfn.XMATCH(_xlfn.CONCAT($E200:$I200,SUBSTITUTE($J200,$A$3,"")),[3]data_multi_row!$DL$2:$DL$10038,0),_xlfn.XMATCH(P$2,[3]data_multi_row!$K$2:$DL$2,0))</f>
        <v>0.84408349520000003</v>
      </c>
      <c r="Q200" cm="1">
        <f t="array" ref="Q200">INDEX([3]data_multi_row!$K$2:$DL$10038,_xlfn.XMATCH(_xlfn.CONCAT($E200:$I200,SUBSTITUTE($J200,$A$3,"")),[3]data_multi_row!$DL$2:$DL$10038,0),_xlfn.XMATCH(Q$2,[3]data_multi_row!$K$2:$DL$2,0))</f>
        <v>0.84408349520000003</v>
      </c>
      <c r="R200" cm="1">
        <f t="array" ref="R200">INDEX([3]data_multi_row!$K$2:$DL$10038,_xlfn.XMATCH(_xlfn.CONCAT($E200:$I200,SUBSTITUTE($J200,$A$3,"")),[3]data_multi_row!$DL$2:$DL$10038,0),_xlfn.XMATCH(R$2,[3]data_multi_row!$K$2:$DL$2,0))</f>
        <v>0.84408349520000003</v>
      </c>
      <c r="S200" cm="1">
        <f t="array" ref="S200">INDEX([3]data_multi_row!$K$2:$DL$10038,_xlfn.XMATCH(_xlfn.CONCAT($E200:$I200,SUBSTITUTE($J200,$A$3,"")),[3]data_multi_row!$DL$2:$DL$10038,0),_xlfn.XMATCH(S$2,[3]data_multi_row!$K$2:$DL$2,0))</f>
        <v>0.84408349520000003</v>
      </c>
      <c r="T200" cm="1">
        <f t="array" ref="T200">INDEX([3]data_multi_row!$K$2:$DL$10038,_xlfn.XMATCH(_xlfn.CONCAT($E200:$I200,SUBSTITUTE($J200,$A$3,"")),[3]data_multi_row!$DL$2:$DL$10038,0),_xlfn.XMATCH(T$2,[3]data_multi_row!$K$2:$DL$2,0))</f>
        <v>0.84408349520000003</v>
      </c>
      <c r="U200" cm="1">
        <f t="array" ref="U200">INDEX([3]data_multi_row!$K$2:$DL$10038,_xlfn.XMATCH(_xlfn.CONCAT($E200:$I200,SUBSTITUTE($J200,$A$3,"")),[3]data_multi_row!$DL$2:$DL$10038,0),_xlfn.XMATCH(U$2,[3]data_multi_row!$K$2:$DL$2,0))</f>
        <v>0.84408349520000003</v>
      </c>
      <c r="V200" cm="1">
        <f t="array" ref="V200">INDEX([3]data_multi_row!$K$2:$DL$10038,_xlfn.XMATCH(_xlfn.CONCAT($E200:$I200,SUBSTITUTE($J200,$A$3,"")),[3]data_multi_row!$DL$2:$DL$10038,0),_xlfn.XMATCH(V$2,[3]data_multi_row!$K$2:$DL$2,0))</f>
        <v>0.84408349520000003</v>
      </c>
      <c r="W200" cm="1">
        <f t="array" ref="W200">INDEX([3]data_multi_row!$K$2:$DL$10038,_xlfn.XMATCH(_xlfn.CONCAT($E200:$I200,SUBSTITUTE($J200,$A$3,"")),[3]data_multi_row!$DL$2:$DL$10038,0),_xlfn.XMATCH(W$2,[3]data_multi_row!$K$2:$DL$2,0))</f>
        <v>0.84408349520000003</v>
      </c>
    </row>
    <row r="201" spans="1:23" x14ac:dyDescent="0.25">
      <c r="A201" t="s">
        <v>94</v>
      </c>
      <c r="B201" t="s">
        <v>5</v>
      </c>
      <c r="C201" t="s">
        <v>15</v>
      </c>
      <c r="D201" t="s">
        <v>16</v>
      </c>
      <c r="E201" t="s">
        <v>109</v>
      </c>
      <c r="G201" t="s">
        <v>21</v>
      </c>
      <c r="L201" t="s">
        <v>51</v>
      </c>
    </row>
    <row r="202" spans="1:23" x14ac:dyDescent="0.25">
      <c r="A202" t="s">
        <v>94</v>
      </c>
      <c r="B202" t="s">
        <v>5</v>
      </c>
      <c r="C202" t="s">
        <v>15</v>
      </c>
      <c r="D202" t="s">
        <v>16</v>
      </c>
      <c r="E202" t="s">
        <v>109</v>
      </c>
      <c r="G202" t="s">
        <v>22</v>
      </c>
      <c r="H202" t="s">
        <v>68</v>
      </c>
    </row>
    <row r="203" spans="1:23" x14ac:dyDescent="0.25">
      <c r="A203" t="s">
        <v>94</v>
      </c>
      <c r="B203" t="s">
        <v>5</v>
      </c>
      <c r="C203" t="s">
        <v>15</v>
      </c>
      <c r="D203" t="s">
        <v>16</v>
      </c>
      <c r="E203" t="s">
        <v>109</v>
      </c>
      <c r="G203" t="s">
        <v>69</v>
      </c>
      <c r="L203" t="s">
        <v>70</v>
      </c>
      <c r="M203" cm="1">
        <f t="array" ref="M203">INDEX([3]data!$K$1:$AM$500,_xlfn.XMATCH(_xlfn.CONCAT($E203:$F203),[3]data!$AM$1:$AM$500),_xlfn.XMATCH($G203,[3]data!$K$1:$AM$1))</f>
        <v>0.35</v>
      </c>
      <c r="N203">
        <f t="shared" ref="N203:W204" si="30">M203</f>
        <v>0.35</v>
      </c>
      <c r="O203">
        <f t="shared" si="30"/>
        <v>0.35</v>
      </c>
      <c r="P203">
        <f t="shared" si="30"/>
        <v>0.35</v>
      </c>
      <c r="Q203">
        <f t="shared" si="30"/>
        <v>0.35</v>
      </c>
      <c r="R203">
        <f t="shared" si="30"/>
        <v>0.35</v>
      </c>
      <c r="S203">
        <f t="shared" si="30"/>
        <v>0.35</v>
      </c>
      <c r="T203">
        <f t="shared" si="30"/>
        <v>0.35</v>
      </c>
      <c r="U203">
        <f t="shared" si="30"/>
        <v>0.35</v>
      </c>
      <c r="V203">
        <f t="shared" si="30"/>
        <v>0.35</v>
      </c>
      <c r="W203">
        <f t="shared" si="30"/>
        <v>0.35</v>
      </c>
    </row>
    <row r="204" spans="1:23" x14ac:dyDescent="0.25">
      <c r="A204" t="s">
        <v>94</v>
      </c>
      <c r="B204" t="s">
        <v>5</v>
      </c>
      <c r="C204" t="s">
        <v>15</v>
      </c>
      <c r="D204" t="s">
        <v>16</v>
      </c>
      <c r="E204" t="s">
        <v>109</v>
      </c>
      <c r="G204" t="s">
        <v>71</v>
      </c>
      <c r="M204" cm="1">
        <f t="array" ref="M204">INDEX([3]data!$K$1:$AM$500,_xlfn.XMATCH(_xlfn.CONCAT($E204:$F204),[3]data!$AM$1:$AM$500),_xlfn.XMATCH($G204,[3]data!$K$1:$AM$1))</f>
        <v>10</v>
      </c>
      <c r="N204">
        <f t="shared" si="30"/>
        <v>10</v>
      </c>
      <c r="O204">
        <f t="shared" si="30"/>
        <v>10</v>
      </c>
      <c r="P204">
        <f t="shared" si="30"/>
        <v>10</v>
      </c>
      <c r="Q204">
        <f t="shared" si="30"/>
        <v>10</v>
      </c>
      <c r="R204">
        <f t="shared" si="30"/>
        <v>10</v>
      </c>
      <c r="S204">
        <f t="shared" si="30"/>
        <v>10</v>
      </c>
      <c r="T204">
        <f t="shared" si="30"/>
        <v>10</v>
      </c>
      <c r="U204">
        <f t="shared" si="30"/>
        <v>10</v>
      </c>
      <c r="V204">
        <f t="shared" si="30"/>
        <v>10</v>
      </c>
      <c r="W204">
        <f t="shared" si="30"/>
        <v>10</v>
      </c>
    </row>
    <row r="205" spans="1:23" x14ac:dyDescent="0.25">
      <c r="A205" t="s">
        <v>94</v>
      </c>
      <c r="B205" t="s">
        <v>5</v>
      </c>
      <c r="C205" t="s">
        <v>15</v>
      </c>
      <c r="D205" t="s">
        <v>16</v>
      </c>
      <c r="E205" t="s">
        <v>109</v>
      </c>
      <c r="F205" t="s">
        <v>110</v>
      </c>
      <c r="G205" t="s">
        <v>6</v>
      </c>
    </row>
    <row r="206" spans="1:23" x14ac:dyDescent="0.25">
      <c r="A206" t="s">
        <v>94</v>
      </c>
      <c r="B206" t="s">
        <v>5</v>
      </c>
      <c r="C206" t="s">
        <v>15</v>
      </c>
      <c r="D206" t="s">
        <v>16</v>
      </c>
      <c r="E206" t="s">
        <v>109</v>
      </c>
      <c r="F206" t="s">
        <v>110</v>
      </c>
      <c r="G206" t="s">
        <v>72</v>
      </c>
      <c r="L206" t="s">
        <v>73</v>
      </c>
      <c r="M206" cm="1">
        <f t="array" ref="M206">INDEX([3]data!$K$1:$AM$500,_xlfn.XMATCH(_xlfn.CONCAT($E206:$F206),[3]data!$AM$1:$AM$500),_xlfn.XMATCH($G206,[3]data!$K$1:$AM$1))</f>
        <v>2000</v>
      </c>
      <c r="N206">
        <f t="shared" ref="N206:W208" si="31">M206</f>
        <v>2000</v>
      </c>
      <c r="O206">
        <f t="shared" si="31"/>
        <v>2000</v>
      </c>
      <c r="P206">
        <f t="shared" si="31"/>
        <v>2000</v>
      </c>
      <c r="Q206">
        <f t="shared" si="31"/>
        <v>2000</v>
      </c>
      <c r="R206">
        <f t="shared" si="31"/>
        <v>2000</v>
      </c>
      <c r="S206">
        <f t="shared" si="31"/>
        <v>2000</v>
      </c>
      <c r="T206">
        <f t="shared" si="31"/>
        <v>2000</v>
      </c>
      <c r="U206">
        <f t="shared" si="31"/>
        <v>2000</v>
      </c>
      <c r="V206">
        <f t="shared" si="31"/>
        <v>2000</v>
      </c>
      <c r="W206">
        <f t="shared" si="31"/>
        <v>2000</v>
      </c>
    </row>
    <row r="207" spans="1:23" x14ac:dyDescent="0.25">
      <c r="A207" t="s">
        <v>94</v>
      </c>
      <c r="B207" t="s">
        <v>5</v>
      </c>
      <c r="C207" t="s">
        <v>15</v>
      </c>
      <c r="D207" t="s">
        <v>16</v>
      </c>
      <c r="E207" t="s">
        <v>109</v>
      </c>
      <c r="F207" t="s">
        <v>110</v>
      </c>
      <c r="G207" t="s">
        <v>74</v>
      </c>
      <c r="L207" t="s">
        <v>73</v>
      </c>
      <c r="M207" cm="1">
        <f t="array" ref="M207">INDEX([3]data!$K$1:$AM$500,_xlfn.XMATCH(_xlfn.CONCAT($E207:$F207),[3]data!$AM$1:$AM$500),_xlfn.XMATCH($G207,[3]data!$K$1:$AM$1))</f>
        <v>2011</v>
      </c>
      <c r="N207">
        <f t="shared" si="31"/>
        <v>2011</v>
      </c>
      <c r="O207">
        <f t="shared" si="31"/>
        <v>2011</v>
      </c>
      <c r="P207">
        <f t="shared" si="31"/>
        <v>2011</v>
      </c>
      <c r="Q207">
        <f t="shared" si="31"/>
        <v>2011</v>
      </c>
      <c r="R207">
        <f t="shared" si="31"/>
        <v>2011</v>
      </c>
      <c r="S207">
        <f t="shared" si="31"/>
        <v>2011</v>
      </c>
      <c r="T207">
        <f t="shared" si="31"/>
        <v>2011</v>
      </c>
      <c r="U207">
        <f t="shared" si="31"/>
        <v>2011</v>
      </c>
      <c r="V207">
        <f t="shared" si="31"/>
        <v>2011</v>
      </c>
      <c r="W207">
        <f t="shared" si="31"/>
        <v>2011</v>
      </c>
    </row>
    <row r="208" spans="1:23" x14ac:dyDescent="0.25">
      <c r="A208" t="s">
        <v>94</v>
      </c>
      <c r="B208" t="s">
        <v>5</v>
      </c>
      <c r="C208" t="s">
        <v>15</v>
      </c>
      <c r="D208" t="s">
        <v>16</v>
      </c>
      <c r="E208" t="s">
        <v>109</v>
      </c>
      <c r="F208" t="s">
        <v>110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30</v>
      </c>
      <c r="N208">
        <f t="shared" si="31"/>
        <v>30</v>
      </c>
      <c r="O208">
        <f t="shared" si="31"/>
        <v>30</v>
      </c>
      <c r="P208">
        <f t="shared" si="31"/>
        <v>30</v>
      </c>
      <c r="Q208">
        <f t="shared" si="31"/>
        <v>30</v>
      </c>
      <c r="R208">
        <f t="shared" si="31"/>
        <v>30</v>
      </c>
      <c r="S208">
        <f t="shared" si="31"/>
        <v>30</v>
      </c>
      <c r="T208">
        <f t="shared" si="31"/>
        <v>30</v>
      </c>
      <c r="U208">
        <f t="shared" si="31"/>
        <v>30</v>
      </c>
      <c r="V208">
        <f t="shared" si="31"/>
        <v>30</v>
      </c>
      <c r="W208">
        <f t="shared" si="31"/>
        <v>30</v>
      </c>
    </row>
    <row r="209" spans="1:23" x14ac:dyDescent="0.25">
      <c r="A209" t="s">
        <v>94</v>
      </c>
      <c r="B209" t="s">
        <v>5</v>
      </c>
      <c r="C209" t="s">
        <v>15</v>
      </c>
      <c r="D209" t="s">
        <v>16</v>
      </c>
      <c r="E209" t="s">
        <v>109</v>
      </c>
      <c r="F209" t="s">
        <v>110</v>
      </c>
      <c r="G209" t="s">
        <v>77</v>
      </c>
      <c r="L209" t="s">
        <v>70</v>
      </c>
      <c r="M209" cm="1">
        <f t="array" ref="M209">INDEX([3]data!$K$1:$AM$500,_xlfn.XMATCH(_xlfn.CONCAT($E209:$F209),[3]data!$AM$1:$AM$500),_xlfn.XMATCH($C209&amp;$G209,[3]data!$K$1:$AM$1))</f>
        <v>1</v>
      </c>
    </row>
    <row r="210" spans="1:23" x14ac:dyDescent="0.25">
      <c r="A210" t="s">
        <v>94</v>
      </c>
      <c r="B210" t="s">
        <v>5</v>
      </c>
      <c r="C210" t="s">
        <v>15</v>
      </c>
      <c r="D210" t="s">
        <v>16</v>
      </c>
      <c r="E210" t="s">
        <v>109</v>
      </c>
      <c r="F210" t="s">
        <v>110</v>
      </c>
      <c r="G210" t="s">
        <v>78</v>
      </c>
      <c r="L210" t="s">
        <v>51</v>
      </c>
      <c r="M210" cm="1">
        <f t="array" ref="M210">INDEX([3]data!$K$1:$AM$500,_xlfn.XMATCH(_xlfn.CONCAT($E210:$F210),[3]data!$AM$1:$AM$500),_xlfn.XMATCH($G210,[3]data!$K$1:$AM$1))</f>
        <v>1</v>
      </c>
      <c r="N210">
        <f t="shared" ref="N210:W212" si="32">M210</f>
        <v>1</v>
      </c>
      <c r="O210">
        <f t="shared" si="32"/>
        <v>1</v>
      </c>
      <c r="P210">
        <f t="shared" si="32"/>
        <v>1</v>
      </c>
      <c r="Q210">
        <f t="shared" si="32"/>
        <v>1</v>
      </c>
      <c r="R210">
        <f t="shared" si="32"/>
        <v>1</v>
      </c>
      <c r="S210">
        <f t="shared" si="32"/>
        <v>1</v>
      </c>
      <c r="T210">
        <f t="shared" si="32"/>
        <v>1</v>
      </c>
      <c r="U210">
        <f t="shared" si="32"/>
        <v>1</v>
      </c>
      <c r="V210">
        <f t="shared" si="32"/>
        <v>1</v>
      </c>
      <c r="W210">
        <f t="shared" si="32"/>
        <v>1</v>
      </c>
    </row>
    <row r="211" spans="1:23" x14ac:dyDescent="0.25">
      <c r="A211" t="s">
        <v>94</v>
      </c>
      <c r="B211" t="s">
        <v>5</v>
      </c>
      <c r="C211" t="s">
        <v>15</v>
      </c>
      <c r="D211" t="s">
        <v>16</v>
      </c>
      <c r="E211" t="s">
        <v>109</v>
      </c>
      <c r="F211" t="s">
        <v>110</v>
      </c>
      <c r="G211" t="s">
        <v>79</v>
      </c>
      <c r="L211" t="s">
        <v>80</v>
      </c>
      <c r="M211" cm="1">
        <f t="array" ref="M211">INDEX([3]data!$K$1:$AM$500,_xlfn.XMATCH(_xlfn.CONCAT($E211:$F211),[3]data!$AM$1:$AM$500),_xlfn.XMATCH($G211,[3]data!$K$1:$AM$1))</f>
        <v>116.377871454966</v>
      </c>
      <c r="N211">
        <f t="shared" si="32"/>
        <v>116.377871454966</v>
      </c>
      <c r="O211">
        <f t="shared" si="32"/>
        <v>116.377871454966</v>
      </c>
      <c r="P211">
        <f t="shared" si="32"/>
        <v>116.377871454966</v>
      </c>
      <c r="Q211">
        <f t="shared" si="32"/>
        <v>116.377871454966</v>
      </c>
      <c r="R211">
        <f t="shared" si="32"/>
        <v>116.377871454966</v>
      </c>
      <c r="S211">
        <f t="shared" si="32"/>
        <v>116.377871454966</v>
      </c>
      <c r="T211">
        <f t="shared" si="32"/>
        <v>116.377871454966</v>
      </c>
      <c r="U211">
        <f t="shared" si="32"/>
        <v>116.377871454966</v>
      </c>
      <c r="V211">
        <f t="shared" si="32"/>
        <v>116.377871454966</v>
      </c>
      <c r="W211">
        <f t="shared" si="32"/>
        <v>116.377871454966</v>
      </c>
    </row>
    <row r="212" spans="1:23" x14ac:dyDescent="0.25">
      <c r="A212" t="s">
        <v>94</v>
      </c>
      <c r="B212" t="s">
        <v>5</v>
      </c>
      <c r="C212" t="s">
        <v>15</v>
      </c>
      <c r="D212" t="s">
        <v>16</v>
      </c>
      <c r="E212" t="s">
        <v>109</v>
      </c>
      <c r="F212" t="s">
        <v>110</v>
      </c>
      <c r="G212" t="s">
        <v>81</v>
      </c>
      <c r="L212" t="s">
        <v>80</v>
      </c>
      <c r="M212" cm="1">
        <f t="array" ref="M212">INDEX([3]data!$K$1:$AM$500,_xlfn.XMATCH(_xlfn.CONCAT($E212:$F212),[3]data!$AM$1:$AM$500),_xlfn.XMATCH($G212,[3]data!$K$1:$AM$1))</f>
        <v>11.637787145496601</v>
      </c>
      <c r="N212">
        <f t="shared" si="32"/>
        <v>11.637787145496601</v>
      </c>
      <c r="O212">
        <f t="shared" si="32"/>
        <v>11.637787145496601</v>
      </c>
      <c r="P212">
        <f t="shared" si="32"/>
        <v>11.637787145496601</v>
      </c>
      <c r="Q212">
        <f t="shared" si="32"/>
        <v>11.637787145496601</v>
      </c>
      <c r="R212">
        <f t="shared" si="32"/>
        <v>11.637787145496601</v>
      </c>
      <c r="S212">
        <f t="shared" si="32"/>
        <v>11.637787145496601</v>
      </c>
      <c r="T212">
        <f t="shared" si="32"/>
        <v>11.637787145496601</v>
      </c>
      <c r="U212">
        <f t="shared" si="32"/>
        <v>11.637787145496601</v>
      </c>
      <c r="V212">
        <f t="shared" si="32"/>
        <v>11.637787145496601</v>
      </c>
      <c r="W212">
        <f t="shared" si="32"/>
        <v>11.637787145496601</v>
      </c>
    </row>
    <row r="213" spans="1:23" x14ac:dyDescent="0.25">
      <c r="A213" t="s">
        <v>94</v>
      </c>
      <c r="B213" t="s">
        <v>5</v>
      </c>
      <c r="C213" t="s">
        <v>15</v>
      </c>
      <c r="D213" t="s">
        <v>16</v>
      </c>
      <c r="E213" t="s">
        <v>109</v>
      </c>
      <c r="F213" t="s">
        <v>110</v>
      </c>
      <c r="G213" t="s">
        <v>17</v>
      </c>
      <c r="J213" t="s">
        <v>49</v>
      </c>
      <c r="L213" t="s">
        <v>51</v>
      </c>
      <c r="M213" cm="1">
        <f t="array" ref="M213">INDEX([3]data_multi_row!$K$2:$DL$10038,_xlfn.XMATCH(_xlfn.CONCAT($E213:$I213,SUBSTITUTE($J213,$A$3,"")),[3]data_multi_row!$DL$2:$DL$10038,0),_xlfn.XMATCH(M$2,[3]data_multi_row!$K$2:$DL$2,0))</f>
        <v>3.08</v>
      </c>
      <c r="N213" cm="1">
        <f t="array" ref="N213">INDEX([3]data_multi_row!$K$2:$DL$10038,_xlfn.XMATCH(_xlfn.CONCAT($E213:$I213,SUBSTITUTE($J213,$A$3,"")),[3]data_multi_row!$DL$2:$DL$10038,0),_xlfn.XMATCH(N$2,[3]data_multi_row!$K$2:$DL$2,0))</f>
        <v>3.08</v>
      </c>
      <c r="O213" cm="1">
        <f t="array" ref="O213">INDEX([3]data_multi_row!$K$2:$DL$10038,_xlfn.XMATCH(_xlfn.CONCAT($E213:$I213,SUBSTITUTE($J213,$A$3,"")),[3]data_multi_row!$DL$2:$DL$10038,0),_xlfn.XMATCH(O$2,[3]data_multi_row!$K$2:$DL$2,0))</f>
        <v>3.08</v>
      </c>
      <c r="P213" cm="1">
        <f t="array" ref="P213">INDEX([3]data_multi_row!$K$2:$DL$10038,_xlfn.XMATCH(_xlfn.CONCAT($E213:$I213,SUBSTITUTE($J213,$A$3,"")),[3]data_multi_row!$DL$2:$DL$10038,0),_xlfn.XMATCH(P$2,[3]data_multi_row!$K$2:$DL$2,0))</f>
        <v>3.08</v>
      </c>
      <c r="Q213" cm="1">
        <f t="array" ref="Q213">INDEX([3]data_multi_row!$K$2:$DL$10038,_xlfn.XMATCH(_xlfn.CONCAT($E213:$I213,SUBSTITUTE($J213,$A$3,"")),[3]data_multi_row!$DL$2:$DL$10038,0),_xlfn.XMATCH(Q$2,[3]data_multi_row!$K$2:$DL$2,0))</f>
        <v>3.08</v>
      </c>
      <c r="R213" cm="1">
        <f t="array" ref="R213">INDEX([3]data_multi_row!$K$2:$DL$10038,_xlfn.XMATCH(_xlfn.CONCAT($E213:$I213,SUBSTITUTE($J213,$A$3,"")),[3]data_multi_row!$DL$2:$DL$10038,0),_xlfn.XMATCH(R$2,[3]data_multi_row!$K$2:$DL$2,0))</f>
        <v>3.08</v>
      </c>
      <c r="S213" cm="1">
        <f t="array" ref="S213">INDEX([3]data_multi_row!$K$2:$DL$10038,_xlfn.XMATCH(_xlfn.CONCAT($E213:$I213,SUBSTITUTE($J213,$A$3,"")),[3]data_multi_row!$DL$2:$DL$10038,0),_xlfn.XMATCH(S$2,[3]data_multi_row!$K$2:$DL$2,0))</f>
        <v>3.08</v>
      </c>
      <c r="T213" cm="1">
        <f t="array" ref="T213">INDEX([3]data_multi_row!$K$2:$DL$10038,_xlfn.XMATCH(_xlfn.CONCAT($E213:$I213,SUBSTITUTE($J213,$A$3,"")),[3]data_multi_row!$DL$2:$DL$10038,0),_xlfn.XMATCH(T$2,[3]data_multi_row!$K$2:$DL$2,0))</f>
        <v>3.08</v>
      </c>
      <c r="U213" cm="1">
        <f t="array" ref="U213">INDEX([3]data_multi_row!$K$2:$DL$10038,_xlfn.XMATCH(_xlfn.CONCAT($E213:$I213,SUBSTITUTE($J213,$A$3,"")),[3]data_multi_row!$DL$2:$DL$10038,0),_xlfn.XMATCH(U$2,[3]data_multi_row!$K$2:$DL$2,0))</f>
        <v>3.08</v>
      </c>
      <c r="V213" cm="1">
        <f t="array" ref="V213">INDEX([3]data_multi_row!$K$2:$DL$10038,_xlfn.XMATCH(_xlfn.CONCAT($E213:$I213,SUBSTITUTE($J213,$A$3,"")),[3]data_multi_row!$DL$2:$DL$10038,0),_xlfn.XMATCH(V$2,[3]data_multi_row!$K$2:$DL$2,0))</f>
        <v>3.08</v>
      </c>
      <c r="W213" cm="1">
        <f t="array" ref="W213">INDEX([3]data_multi_row!$K$2:$DL$10038,_xlfn.XMATCH(_xlfn.CONCAT($E213:$I213,SUBSTITUTE($J213,$A$3,"")),[3]data_multi_row!$DL$2:$DL$10038,0),_xlfn.XMATCH(W$2,[3]data_multi_row!$K$2:$DL$2,0))</f>
        <v>3.08</v>
      </c>
    </row>
    <row r="214" spans="1:23" x14ac:dyDescent="0.25">
      <c r="A214" t="s">
        <v>94</v>
      </c>
      <c r="B214" t="s">
        <v>5</v>
      </c>
      <c r="C214" t="s">
        <v>15</v>
      </c>
      <c r="D214" t="s">
        <v>16</v>
      </c>
      <c r="E214" t="s">
        <v>109</v>
      </c>
      <c r="F214" t="s">
        <v>111</v>
      </c>
      <c r="G214" t="s">
        <v>6</v>
      </c>
    </row>
    <row r="215" spans="1:23" x14ac:dyDescent="0.25">
      <c r="A215" t="s">
        <v>94</v>
      </c>
      <c r="B215" t="s">
        <v>5</v>
      </c>
      <c r="C215" t="s">
        <v>15</v>
      </c>
      <c r="D215" t="s">
        <v>16</v>
      </c>
      <c r="E215" t="s">
        <v>109</v>
      </c>
      <c r="F215" t="s">
        <v>111</v>
      </c>
      <c r="G215" t="s">
        <v>72</v>
      </c>
      <c r="L215" t="s">
        <v>73</v>
      </c>
      <c r="M215" cm="1">
        <f t="array" ref="M215">INDEX([3]data!$K$1:$AM$500,_xlfn.XMATCH(_xlfn.CONCAT($E215:$F215),[3]data!$AM$1:$AM$500),_xlfn.XMATCH($G215,[3]data!$K$1:$AM$1))</f>
        <v>2010</v>
      </c>
      <c r="N215">
        <f t="shared" ref="N215:W217" si="33">M215</f>
        <v>2010</v>
      </c>
      <c r="O215">
        <f t="shared" si="33"/>
        <v>2010</v>
      </c>
      <c r="P215">
        <f t="shared" si="33"/>
        <v>2010</v>
      </c>
      <c r="Q215">
        <f t="shared" si="33"/>
        <v>2010</v>
      </c>
      <c r="R215">
        <f t="shared" si="33"/>
        <v>2010</v>
      </c>
      <c r="S215">
        <f t="shared" si="33"/>
        <v>2010</v>
      </c>
      <c r="T215">
        <f t="shared" si="33"/>
        <v>2010</v>
      </c>
      <c r="U215">
        <f t="shared" si="33"/>
        <v>2010</v>
      </c>
      <c r="V215">
        <f t="shared" si="33"/>
        <v>2010</v>
      </c>
      <c r="W215">
        <f t="shared" si="33"/>
        <v>2010</v>
      </c>
    </row>
    <row r="216" spans="1:23" x14ac:dyDescent="0.25">
      <c r="A216" t="s">
        <v>94</v>
      </c>
      <c r="B216" t="s">
        <v>5</v>
      </c>
      <c r="C216" t="s">
        <v>15</v>
      </c>
      <c r="D216" t="s">
        <v>16</v>
      </c>
      <c r="E216" t="s">
        <v>109</v>
      </c>
      <c r="F216" t="s">
        <v>111</v>
      </c>
      <c r="G216" t="s">
        <v>74</v>
      </c>
      <c r="L216" t="s">
        <v>73</v>
      </c>
      <c r="M216" cm="1">
        <f t="array" ref="M216">INDEX([3]data!$K$1:$AM$500,_xlfn.XMATCH(_xlfn.CONCAT($E216:$F216),[3]data!$AM$1:$AM$500),_xlfn.XMATCH($G216,[3]data!$K$1:$AM$1))</f>
        <v>2101</v>
      </c>
      <c r="N216">
        <f t="shared" si="33"/>
        <v>2101</v>
      </c>
      <c r="O216">
        <f t="shared" si="33"/>
        <v>2101</v>
      </c>
      <c r="P216">
        <f t="shared" si="33"/>
        <v>2101</v>
      </c>
      <c r="Q216">
        <f t="shared" si="33"/>
        <v>2101</v>
      </c>
      <c r="R216">
        <f t="shared" si="33"/>
        <v>2101</v>
      </c>
      <c r="S216">
        <f t="shared" si="33"/>
        <v>2101</v>
      </c>
      <c r="T216">
        <f t="shared" si="33"/>
        <v>2101</v>
      </c>
      <c r="U216">
        <f t="shared" si="33"/>
        <v>2101</v>
      </c>
      <c r="V216">
        <f t="shared" si="33"/>
        <v>2101</v>
      </c>
      <c r="W216">
        <f t="shared" si="33"/>
        <v>2101</v>
      </c>
    </row>
    <row r="217" spans="1:23" x14ac:dyDescent="0.25">
      <c r="A217" t="s">
        <v>94</v>
      </c>
      <c r="B217" t="s">
        <v>5</v>
      </c>
      <c r="C217" t="s">
        <v>15</v>
      </c>
      <c r="D217" t="s">
        <v>16</v>
      </c>
      <c r="E217" t="s">
        <v>109</v>
      </c>
      <c r="F217" t="s">
        <v>111</v>
      </c>
      <c r="G217" t="s">
        <v>75</v>
      </c>
      <c r="L217" t="s">
        <v>76</v>
      </c>
      <c r="M217" cm="1">
        <f t="array" ref="M217">INDEX([3]data!$K$1:$AM$500,_xlfn.XMATCH(_xlfn.CONCAT($E217:$F217),[3]data!$AM$1:$AM$500),_xlfn.XMATCH($G217,[3]data!$K$1:$AM$1))</f>
        <v>30</v>
      </c>
      <c r="N217">
        <f t="shared" si="33"/>
        <v>30</v>
      </c>
      <c r="O217">
        <f t="shared" si="33"/>
        <v>30</v>
      </c>
      <c r="P217">
        <f t="shared" si="33"/>
        <v>30</v>
      </c>
      <c r="Q217">
        <f t="shared" si="33"/>
        <v>30</v>
      </c>
      <c r="R217">
        <f t="shared" si="33"/>
        <v>30</v>
      </c>
      <c r="S217">
        <f t="shared" si="33"/>
        <v>30</v>
      </c>
      <c r="T217">
        <f t="shared" si="33"/>
        <v>30</v>
      </c>
      <c r="U217">
        <f t="shared" si="33"/>
        <v>30</v>
      </c>
      <c r="V217">
        <f t="shared" si="33"/>
        <v>30</v>
      </c>
      <c r="W217">
        <f t="shared" si="33"/>
        <v>30</v>
      </c>
    </row>
    <row r="218" spans="1:23" x14ac:dyDescent="0.25">
      <c r="A218" t="s">
        <v>94</v>
      </c>
      <c r="B218" t="s">
        <v>5</v>
      </c>
      <c r="C218" t="s">
        <v>15</v>
      </c>
      <c r="D218" t="s">
        <v>16</v>
      </c>
      <c r="E218" t="s">
        <v>109</v>
      </c>
      <c r="F218" t="s">
        <v>111</v>
      </c>
      <c r="G218" t="s">
        <v>77</v>
      </c>
      <c r="L218" t="s">
        <v>70</v>
      </c>
      <c r="M218" cm="1">
        <f t="array" ref="M218">INDEX([3]data!$K$1:$AM$500,_xlfn.XMATCH(_xlfn.CONCAT($E218:$F218),[3]data!$AM$1:$AM$500),_xlfn.XMATCH($C218&amp;$G218,[3]data!$K$1:$AM$1))</f>
        <v>0</v>
      </c>
    </row>
    <row r="219" spans="1:23" x14ac:dyDescent="0.25">
      <c r="A219" t="s">
        <v>94</v>
      </c>
      <c r="B219" t="s">
        <v>5</v>
      </c>
      <c r="C219" t="s">
        <v>15</v>
      </c>
      <c r="D219" t="s">
        <v>16</v>
      </c>
      <c r="E219" t="s">
        <v>109</v>
      </c>
      <c r="F219" t="s">
        <v>111</v>
      </c>
      <c r="G219" t="s">
        <v>78</v>
      </c>
      <c r="L219" t="s">
        <v>51</v>
      </c>
      <c r="M219" cm="1">
        <f t="array" ref="M219">INDEX([3]data!$K$1:$AM$500,_xlfn.XMATCH(_xlfn.CONCAT($E219:$F219),[3]data!$AM$1:$AM$500),_xlfn.XMATCH($G219,[3]data!$K$1:$AM$1))</f>
        <v>1</v>
      </c>
      <c r="N219">
        <f t="shared" ref="N219:W221" si="34">M219</f>
        <v>1</v>
      </c>
      <c r="O219">
        <f t="shared" si="34"/>
        <v>1</v>
      </c>
      <c r="P219">
        <f t="shared" si="34"/>
        <v>1</v>
      </c>
      <c r="Q219">
        <f t="shared" si="34"/>
        <v>1</v>
      </c>
      <c r="R219">
        <f t="shared" si="34"/>
        <v>1</v>
      </c>
      <c r="S219">
        <f t="shared" si="34"/>
        <v>1</v>
      </c>
      <c r="T219">
        <f t="shared" si="34"/>
        <v>1</v>
      </c>
      <c r="U219">
        <f t="shared" si="34"/>
        <v>1</v>
      </c>
      <c r="V219">
        <f t="shared" si="34"/>
        <v>1</v>
      </c>
      <c r="W219">
        <f t="shared" si="34"/>
        <v>1</v>
      </c>
    </row>
    <row r="220" spans="1:23" x14ac:dyDescent="0.25">
      <c r="A220" t="s">
        <v>94</v>
      </c>
      <c r="B220" t="s">
        <v>5</v>
      </c>
      <c r="C220" t="s">
        <v>15</v>
      </c>
      <c r="D220" t="s">
        <v>16</v>
      </c>
      <c r="E220" t="s">
        <v>109</v>
      </c>
      <c r="F220" t="s">
        <v>111</v>
      </c>
      <c r="G220" t="s">
        <v>79</v>
      </c>
      <c r="L220" t="s">
        <v>80</v>
      </c>
      <c r="M220" cm="1">
        <f t="array" ref="M220">INDEX([3]data!$K$1:$AM$500,_xlfn.XMATCH(_xlfn.CONCAT($E220:$F220),[3]data!$AM$1:$AM$500),_xlfn.XMATCH($G220,[3]data!$K$1:$AM$1))</f>
        <v>116.377871454966</v>
      </c>
      <c r="N220">
        <f t="shared" si="34"/>
        <v>116.377871454966</v>
      </c>
      <c r="O220">
        <f t="shared" si="34"/>
        <v>116.377871454966</v>
      </c>
      <c r="P220">
        <f t="shared" si="34"/>
        <v>116.377871454966</v>
      </c>
      <c r="Q220">
        <f t="shared" si="34"/>
        <v>116.377871454966</v>
      </c>
      <c r="R220">
        <f t="shared" si="34"/>
        <v>116.377871454966</v>
      </c>
      <c r="S220">
        <f t="shared" si="34"/>
        <v>116.377871454966</v>
      </c>
      <c r="T220">
        <f t="shared" si="34"/>
        <v>116.377871454966</v>
      </c>
      <c r="U220">
        <f t="shared" si="34"/>
        <v>116.377871454966</v>
      </c>
      <c r="V220">
        <f t="shared" si="34"/>
        <v>116.377871454966</v>
      </c>
      <c r="W220">
        <f t="shared" si="34"/>
        <v>116.377871454966</v>
      </c>
    </row>
    <row r="221" spans="1:23" x14ac:dyDescent="0.25">
      <c r="A221" t="s">
        <v>94</v>
      </c>
      <c r="B221" t="s">
        <v>5</v>
      </c>
      <c r="C221" t="s">
        <v>15</v>
      </c>
      <c r="D221" t="s">
        <v>16</v>
      </c>
      <c r="E221" t="s">
        <v>109</v>
      </c>
      <c r="F221" t="s">
        <v>111</v>
      </c>
      <c r="G221" t="s">
        <v>81</v>
      </c>
      <c r="L221" t="s">
        <v>80</v>
      </c>
      <c r="M221" cm="1">
        <f t="array" ref="M221">INDEX([3]data!$K$1:$AM$500,_xlfn.XMATCH(_xlfn.CONCAT($E221:$F221),[3]data!$AM$1:$AM$500),_xlfn.XMATCH($G221,[3]data!$K$1:$AM$1))</f>
        <v>11.637787145496601</v>
      </c>
      <c r="N221">
        <f t="shared" si="34"/>
        <v>11.637787145496601</v>
      </c>
      <c r="O221">
        <f t="shared" si="34"/>
        <v>11.637787145496601</v>
      </c>
      <c r="P221">
        <f t="shared" si="34"/>
        <v>11.637787145496601</v>
      </c>
      <c r="Q221">
        <f t="shared" si="34"/>
        <v>11.637787145496601</v>
      </c>
      <c r="R221">
        <f t="shared" si="34"/>
        <v>11.637787145496601</v>
      </c>
      <c r="S221">
        <f t="shared" si="34"/>
        <v>11.637787145496601</v>
      </c>
      <c r="T221">
        <f t="shared" si="34"/>
        <v>11.637787145496601</v>
      </c>
      <c r="U221">
        <f t="shared" si="34"/>
        <v>11.637787145496601</v>
      </c>
      <c r="V221">
        <f t="shared" si="34"/>
        <v>11.637787145496601</v>
      </c>
      <c r="W221">
        <f t="shared" si="34"/>
        <v>11.637787145496601</v>
      </c>
    </row>
    <row r="222" spans="1:23" x14ac:dyDescent="0.25">
      <c r="A222" t="s">
        <v>94</v>
      </c>
      <c r="B222" t="s">
        <v>5</v>
      </c>
      <c r="C222" t="s">
        <v>15</v>
      </c>
      <c r="D222" t="s">
        <v>16</v>
      </c>
      <c r="E222" t="s">
        <v>109</v>
      </c>
      <c r="F222" t="s">
        <v>111</v>
      </c>
      <c r="G222" t="s">
        <v>17</v>
      </c>
      <c r="J222" t="s">
        <v>49</v>
      </c>
      <c r="L222" t="s">
        <v>51</v>
      </c>
      <c r="M222" cm="1">
        <f t="array" ref="M222">INDEX([3]data_multi_row!$K$2:$DL$10038,_xlfn.XMATCH(_xlfn.CONCAT($E222:$I222,SUBSTITUTE($J222,$A$3,"")),[3]data_multi_row!$DL$2:$DL$10038,0),_xlfn.XMATCH(M$2,[3]data_multi_row!$K$2:$DL$2,0))</f>
        <v>2.7323702031602681</v>
      </c>
      <c r="N222" cm="1">
        <f t="array" ref="N222">INDEX([3]data_multi_row!$K$2:$DL$10038,_xlfn.XMATCH(_xlfn.CONCAT($E222:$I222,SUBSTITUTE($J222,$A$3,"")),[3]data_multi_row!$DL$2:$DL$10038,0),_xlfn.XMATCH(N$2,[3]data_multi_row!$K$2:$DL$2,0))</f>
        <v>2.7323702031602681</v>
      </c>
      <c r="O222" cm="1">
        <f t="array" ref="O222">INDEX([3]data_multi_row!$K$2:$DL$10038,_xlfn.XMATCH(_xlfn.CONCAT($E222:$I222,SUBSTITUTE($J222,$A$3,"")),[3]data_multi_row!$DL$2:$DL$10038,0),_xlfn.XMATCH(O$2,[3]data_multi_row!$K$2:$DL$2,0))</f>
        <v>2.7323702031602681</v>
      </c>
      <c r="P222" cm="1">
        <f t="array" ref="P222">INDEX([3]data_multi_row!$K$2:$DL$10038,_xlfn.XMATCH(_xlfn.CONCAT($E222:$I222,SUBSTITUTE($J222,$A$3,"")),[3]data_multi_row!$DL$2:$DL$10038,0),_xlfn.XMATCH(P$2,[3]data_multi_row!$K$2:$DL$2,0))</f>
        <v>2.7323702031602681</v>
      </c>
      <c r="Q222" cm="1">
        <f t="array" ref="Q222">INDEX([3]data_multi_row!$K$2:$DL$10038,_xlfn.XMATCH(_xlfn.CONCAT($E222:$I222,SUBSTITUTE($J222,$A$3,"")),[3]data_multi_row!$DL$2:$DL$10038,0),_xlfn.XMATCH(Q$2,[3]data_multi_row!$K$2:$DL$2,0))</f>
        <v>2.7323702031602681</v>
      </c>
      <c r="R222" cm="1">
        <f t="array" ref="R222">INDEX([3]data_multi_row!$K$2:$DL$10038,_xlfn.XMATCH(_xlfn.CONCAT($E222:$I222,SUBSTITUTE($J222,$A$3,"")),[3]data_multi_row!$DL$2:$DL$10038,0),_xlfn.XMATCH(R$2,[3]data_multi_row!$K$2:$DL$2,0))</f>
        <v>2.7323702031602681</v>
      </c>
      <c r="S222" cm="1">
        <f t="array" ref="S222">INDEX([3]data_multi_row!$K$2:$DL$10038,_xlfn.XMATCH(_xlfn.CONCAT($E222:$I222,SUBSTITUTE($J222,$A$3,"")),[3]data_multi_row!$DL$2:$DL$10038,0),_xlfn.XMATCH(S$2,[3]data_multi_row!$K$2:$DL$2,0))</f>
        <v>2.7323702031602681</v>
      </c>
      <c r="T222" cm="1">
        <f t="array" ref="T222">INDEX([3]data_multi_row!$K$2:$DL$10038,_xlfn.XMATCH(_xlfn.CONCAT($E222:$I222,SUBSTITUTE($J222,$A$3,"")),[3]data_multi_row!$DL$2:$DL$10038,0),_xlfn.XMATCH(T$2,[3]data_multi_row!$K$2:$DL$2,0))</f>
        <v>2.7323702031602681</v>
      </c>
      <c r="U222" cm="1">
        <f t="array" ref="U222">INDEX([3]data_multi_row!$K$2:$DL$10038,_xlfn.XMATCH(_xlfn.CONCAT($E222:$I222,SUBSTITUTE($J222,$A$3,"")),[3]data_multi_row!$DL$2:$DL$10038,0),_xlfn.XMATCH(U$2,[3]data_multi_row!$K$2:$DL$2,0))</f>
        <v>2.7323702031602681</v>
      </c>
      <c r="V222" cm="1">
        <f t="array" ref="V222">INDEX([3]data_multi_row!$K$2:$DL$10038,_xlfn.XMATCH(_xlfn.CONCAT($E222:$I222,SUBSTITUTE($J222,$A$3,"")),[3]data_multi_row!$DL$2:$DL$10038,0),_xlfn.XMATCH(V$2,[3]data_multi_row!$K$2:$DL$2,0))</f>
        <v>2.7323702031602681</v>
      </c>
      <c r="W222" cm="1">
        <f t="array" ref="W222">INDEX([3]data_multi_row!$K$2:$DL$10038,_xlfn.XMATCH(_xlfn.CONCAT($E222:$I222,SUBSTITUTE($J222,$A$3,"")),[3]data_multi_row!$DL$2:$DL$10038,0),_xlfn.XMATCH(W$2,[3]data_multi_row!$K$2:$DL$2,0))</f>
        <v>2.7323702031602681</v>
      </c>
    </row>
    <row r="223" spans="1:23" x14ac:dyDescent="0.25">
      <c r="A223" t="s">
        <v>94</v>
      </c>
      <c r="B223" t="s">
        <v>5</v>
      </c>
      <c r="C223" t="s">
        <v>15</v>
      </c>
      <c r="D223" t="s">
        <v>16</v>
      </c>
      <c r="E223" t="s">
        <v>109</v>
      </c>
      <c r="F223" t="s">
        <v>112</v>
      </c>
      <c r="G223" t="s">
        <v>6</v>
      </c>
    </row>
    <row r="224" spans="1:23" x14ac:dyDescent="0.25">
      <c r="A224" t="s">
        <v>94</v>
      </c>
      <c r="B224" t="s">
        <v>5</v>
      </c>
      <c r="C224" t="s">
        <v>15</v>
      </c>
      <c r="D224" t="s">
        <v>16</v>
      </c>
      <c r="E224" t="s">
        <v>109</v>
      </c>
      <c r="F224" t="s">
        <v>112</v>
      </c>
      <c r="G224" t="s">
        <v>72</v>
      </c>
      <c r="L224" t="s">
        <v>73</v>
      </c>
      <c r="M224" cm="1">
        <f t="array" ref="M224">INDEX([3]data!$K$1:$AM$500,_xlfn.XMATCH(_xlfn.CONCAT($E224:$F224),[3]data!$AM$1:$AM$500),_xlfn.XMATCH($G224,[3]data!$K$1:$AM$1))</f>
        <v>2020</v>
      </c>
      <c r="N224">
        <f t="shared" ref="N224:W226" si="35">M224</f>
        <v>2020</v>
      </c>
      <c r="O224">
        <f t="shared" si="35"/>
        <v>2020</v>
      </c>
      <c r="P224">
        <f t="shared" si="35"/>
        <v>2020</v>
      </c>
      <c r="Q224">
        <f t="shared" si="35"/>
        <v>2020</v>
      </c>
      <c r="R224">
        <f t="shared" si="35"/>
        <v>2020</v>
      </c>
      <c r="S224">
        <f t="shared" si="35"/>
        <v>2020</v>
      </c>
      <c r="T224">
        <f t="shared" si="35"/>
        <v>2020</v>
      </c>
      <c r="U224">
        <f t="shared" si="35"/>
        <v>2020</v>
      </c>
      <c r="V224">
        <f t="shared" si="35"/>
        <v>2020</v>
      </c>
      <c r="W224">
        <f t="shared" si="35"/>
        <v>2020</v>
      </c>
    </row>
    <row r="225" spans="1:23" x14ac:dyDescent="0.25">
      <c r="A225" t="s">
        <v>94</v>
      </c>
      <c r="B225" t="s">
        <v>5</v>
      </c>
      <c r="C225" t="s">
        <v>15</v>
      </c>
      <c r="D225" t="s">
        <v>16</v>
      </c>
      <c r="E225" t="s">
        <v>109</v>
      </c>
      <c r="F225" t="s">
        <v>112</v>
      </c>
      <c r="G225" t="s">
        <v>74</v>
      </c>
      <c r="L225" t="s">
        <v>73</v>
      </c>
      <c r="M225" cm="1">
        <f t="array" ref="M225">INDEX([3]data!$K$1:$AM$500,_xlfn.XMATCH(_xlfn.CONCAT($E225:$F225),[3]data!$AM$1:$AM$500),_xlfn.XMATCH($G225,[3]data!$K$1:$AM$1))</f>
        <v>2101</v>
      </c>
      <c r="N225">
        <f t="shared" si="35"/>
        <v>2101</v>
      </c>
      <c r="O225">
        <f t="shared" si="35"/>
        <v>2101</v>
      </c>
      <c r="P225">
        <f t="shared" si="35"/>
        <v>2101</v>
      </c>
      <c r="Q225">
        <f t="shared" si="35"/>
        <v>2101</v>
      </c>
      <c r="R225">
        <f t="shared" si="35"/>
        <v>2101</v>
      </c>
      <c r="S225">
        <f t="shared" si="35"/>
        <v>2101</v>
      </c>
      <c r="T225">
        <f t="shared" si="35"/>
        <v>2101</v>
      </c>
      <c r="U225">
        <f t="shared" si="35"/>
        <v>2101</v>
      </c>
      <c r="V225">
        <f t="shared" si="35"/>
        <v>2101</v>
      </c>
      <c r="W225">
        <f t="shared" si="35"/>
        <v>2101</v>
      </c>
    </row>
    <row r="226" spans="1:23" x14ac:dyDescent="0.25">
      <c r="A226" t="s">
        <v>94</v>
      </c>
      <c r="B226" t="s">
        <v>5</v>
      </c>
      <c r="C226" t="s">
        <v>15</v>
      </c>
      <c r="D226" t="s">
        <v>16</v>
      </c>
      <c r="E226" t="s">
        <v>109</v>
      </c>
      <c r="F226" t="s">
        <v>112</v>
      </c>
      <c r="G226" t="s">
        <v>75</v>
      </c>
      <c r="L226" t="s">
        <v>76</v>
      </c>
      <c r="M226" cm="1">
        <f t="array" ref="M226">INDEX([3]data!$K$1:$AM$500,_xlfn.XMATCH(_xlfn.CONCAT($E226:$F226),[3]data!$AM$1:$AM$500),_xlfn.XMATCH($G226,[3]data!$K$1:$AM$1))</f>
        <v>30</v>
      </c>
      <c r="N226">
        <f t="shared" si="35"/>
        <v>30</v>
      </c>
      <c r="O226">
        <f t="shared" si="35"/>
        <v>30</v>
      </c>
      <c r="P226">
        <f t="shared" si="35"/>
        <v>30</v>
      </c>
      <c r="Q226">
        <f t="shared" si="35"/>
        <v>30</v>
      </c>
      <c r="R226">
        <f t="shared" si="35"/>
        <v>30</v>
      </c>
      <c r="S226">
        <f t="shared" si="35"/>
        <v>30</v>
      </c>
      <c r="T226">
        <f t="shared" si="35"/>
        <v>30</v>
      </c>
      <c r="U226">
        <f t="shared" si="35"/>
        <v>30</v>
      </c>
      <c r="V226">
        <f t="shared" si="35"/>
        <v>30</v>
      </c>
      <c r="W226">
        <f t="shared" si="35"/>
        <v>30</v>
      </c>
    </row>
    <row r="227" spans="1:23" x14ac:dyDescent="0.25">
      <c r="A227" t="s">
        <v>94</v>
      </c>
      <c r="B227" t="s">
        <v>5</v>
      </c>
      <c r="C227" t="s">
        <v>15</v>
      </c>
      <c r="D227" t="s">
        <v>16</v>
      </c>
      <c r="E227" t="s">
        <v>109</v>
      </c>
      <c r="F227" t="s">
        <v>112</v>
      </c>
      <c r="G227" t="s">
        <v>77</v>
      </c>
      <c r="L227" t="s">
        <v>70</v>
      </c>
      <c r="M227" cm="1">
        <f t="array" ref="M227">INDEX([3]data!$K$1:$AM$500,_xlfn.XMATCH(_xlfn.CONCAT($E227:$F227),[3]data!$AM$1:$AM$500),_xlfn.XMATCH($C227&amp;$G227,[3]data!$K$1:$AM$1))</f>
        <v>0</v>
      </c>
    </row>
    <row r="228" spans="1:23" x14ac:dyDescent="0.25">
      <c r="A228" t="s">
        <v>94</v>
      </c>
      <c r="B228" t="s">
        <v>5</v>
      </c>
      <c r="C228" t="s">
        <v>15</v>
      </c>
      <c r="D228" t="s">
        <v>16</v>
      </c>
      <c r="E228" t="s">
        <v>109</v>
      </c>
      <c r="F228" t="s">
        <v>112</v>
      </c>
      <c r="G228" t="s">
        <v>78</v>
      </c>
      <c r="L228" t="s">
        <v>51</v>
      </c>
      <c r="M228" cm="1">
        <f t="array" ref="M228">INDEX([3]data!$K$1:$AM$500,_xlfn.XMATCH(_xlfn.CONCAT($E228:$F228),[3]data!$AM$1:$AM$500),_xlfn.XMATCH($G228,[3]data!$K$1:$AM$1))</f>
        <v>1</v>
      </c>
      <c r="N228">
        <f t="shared" ref="N228:W230" si="36">M228</f>
        <v>1</v>
      </c>
      <c r="O228">
        <f t="shared" si="36"/>
        <v>1</v>
      </c>
      <c r="P228">
        <f t="shared" si="36"/>
        <v>1</v>
      </c>
      <c r="Q228">
        <f t="shared" si="36"/>
        <v>1</v>
      </c>
      <c r="R228">
        <f t="shared" si="36"/>
        <v>1</v>
      </c>
      <c r="S228">
        <f t="shared" si="36"/>
        <v>1</v>
      </c>
      <c r="T228">
        <f t="shared" si="36"/>
        <v>1</v>
      </c>
      <c r="U228">
        <f t="shared" si="36"/>
        <v>1</v>
      </c>
      <c r="V228">
        <f t="shared" si="36"/>
        <v>1</v>
      </c>
      <c r="W228">
        <f t="shared" si="36"/>
        <v>1</v>
      </c>
    </row>
    <row r="229" spans="1:23" x14ac:dyDescent="0.25">
      <c r="A229" t="s">
        <v>94</v>
      </c>
      <c r="B229" t="s">
        <v>5</v>
      </c>
      <c r="C229" t="s">
        <v>15</v>
      </c>
      <c r="D229" t="s">
        <v>16</v>
      </c>
      <c r="E229" t="s">
        <v>109</v>
      </c>
      <c r="F229" t="s">
        <v>112</v>
      </c>
      <c r="G229" t="s">
        <v>79</v>
      </c>
      <c r="L229" t="s">
        <v>80</v>
      </c>
      <c r="M229" cm="1">
        <f t="array" ref="M229">INDEX([3]data!$K$1:$AM$500,_xlfn.XMATCH(_xlfn.CONCAT($E229:$F229),[3]data!$AM$1:$AM$500),_xlfn.XMATCH($G229,[3]data!$K$1:$AM$1))</f>
        <v>116.377871454966</v>
      </c>
      <c r="N229">
        <f t="shared" si="36"/>
        <v>116.377871454966</v>
      </c>
      <c r="O229">
        <f t="shared" si="36"/>
        <v>116.377871454966</v>
      </c>
      <c r="P229">
        <f t="shared" si="36"/>
        <v>116.377871454966</v>
      </c>
      <c r="Q229">
        <f t="shared" si="36"/>
        <v>116.377871454966</v>
      </c>
      <c r="R229">
        <f t="shared" si="36"/>
        <v>116.377871454966</v>
      </c>
      <c r="S229">
        <f t="shared" si="36"/>
        <v>116.377871454966</v>
      </c>
      <c r="T229">
        <f t="shared" si="36"/>
        <v>116.377871454966</v>
      </c>
      <c r="U229">
        <f t="shared" si="36"/>
        <v>116.377871454966</v>
      </c>
      <c r="V229">
        <f t="shared" si="36"/>
        <v>116.377871454966</v>
      </c>
      <c r="W229">
        <f t="shared" si="36"/>
        <v>116.377871454966</v>
      </c>
    </row>
    <row r="230" spans="1:23" x14ac:dyDescent="0.25">
      <c r="A230" t="s">
        <v>94</v>
      </c>
      <c r="B230" t="s">
        <v>5</v>
      </c>
      <c r="C230" t="s">
        <v>15</v>
      </c>
      <c r="D230" t="s">
        <v>16</v>
      </c>
      <c r="E230" t="s">
        <v>109</v>
      </c>
      <c r="F230" t="s">
        <v>112</v>
      </c>
      <c r="G230" t="s">
        <v>81</v>
      </c>
      <c r="L230" t="s">
        <v>80</v>
      </c>
      <c r="M230" cm="1">
        <f t="array" ref="M230">INDEX([3]data!$K$1:$AM$500,_xlfn.XMATCH(_xlfn.CONCAT($E230:$F230),[3]data!$AM$1:$AM$500),_xlfn.XMATCH($G230,[3]data!$K$1:$AM$1))</f>
        <v>11.637787145496601</v>
      </c>
      <c r="N230">
        <f t="shared" si="36"/>
        <v>11.637787145496601</v>
      </c>
      <c r="O230">
        <f t="shared" si="36"/>
        <v>11.637787145496601</v>
      </c>
      <c r="P230">
        <f t="shared" si="36"/>
        <v>11.637787145496601</v>
      </c>
      <c r="Q230">
        <f t="shared" si="36"/>
        <v>11.637787145496601</v>
      </c>
      <c r="R230">
        <f t="shared" si="36"/>
        <v>11.637787145496601</v>
      </c>
      <c r="S230">
        <f t="shared" si="36"/>
        <v>11.637787145496601</v>
      </c>
      <c r="T230">
        <f t="shared" si="36"/>
        <v>11.637787145496601</v>
      </c>
      <c r="U230">
        <f t="shared" si="36"/>
        <v>11.637787145496601</v>
      </c>
      <c r="V230">
        <f t="shared" si="36"/>
        <v>11.637787145496601</v>
      </c>
      <c r="W230">
        <f t="shared" si="36"/>
        <v>11.637787145496601</v>
      </c>
    </row>
    <row r="231" spans="1:23" x14ac:dyDescent="0.25">
      <c r="A231" t="s">
        <v>94</v>
      </c>
      <c r="B231" t="s">
        <v>5</v>
      </c>
      <c r="C231" t="s">
        <v>15</v>
      </c>
      <c r="D231" t="s">
        <v>16</v>
      </c>
      <c r="E231" t="s">
        <v>109</v>
      </c>
      <c r="F231" t="s">
        <v>112</v>
      </c>
      <c r="G231" t="s">
        <v>17</v>
      </c>
      <c r="J231" t="s">
        <v>49</v>
      </c>
      <c r="L231" t="s">
        <v>51</v>
      </c>
      <c r="M231" cm="1">
        <f t="array" ref="M231">INDEX([3]data_multi_row!$K$2:$DL$10038,_xlfn.XMATCH(_xlfn.CONCAT($E231:$I231,SUBSTITUTE($J231,$A$3,"")),[3]data_multi_row!$DL$2:$DL$10038,0),_xlfn.XMATCH(M$2,[3]data_multi_row!$K$2:$DL$2,0))</f>
        <v>2.5864102564102573</v>
      </c>
      <c r="N231" cm="1">
        <f t="array" ref="N231">INDEX([3]data_multi_row!$K$2:$DL$10038,_xlfn.XMATCH(_xlfn.CONCAT($E231:$I231,SUBSTITUTE($J231,$A$3,"")),[3]data_multi_row!$DL$2:$DL$10038,0),_xlfn.XMATCH(N$2,[3]data_multi_row!$K$2:$DL$2,0))</f>
        <v>2.5864102564102573</v>
      </c>
      <c r="O231" cm="1">
        <f t="array" ref="O231">INDEX([3]data_multi_row!$K$2:$DL$10038,_xlfn.XMATCH(_xlfn.CONCAT($E231:$I231,SUBSTITUTE($J231,$A$3,"")),[3]data_multi_row!$DL$2:$DL$10038,0),_xlfn.XMATCH(O$2,[3]data_multi_row!$K$2:$DL$2,0))</f>
        <v>2.5864102564102573</v>
      </c>
      <c r="P231" cm="1">
        <f t="array" ref="P231">INDEX([3]data_multi_row!$K$2:$DL$10038,_xlfn.XMATCH(_xlfn.CONCAT($E231:$I231,SUBSTITUTE($J231,$A$3,"")),[3]data_multi_row!$DL$2:$DL$10038,0),_xlfn.XMATCH(P$2,[3]data_multi_row!$K$2:$DL$2,0))</f>
        <v>2.5864102564102573</v>
      </c>
      <c r="Q231" cm="1">
        <f t="array" ref="Q231">INDEX([3]data_multi_row!$K$2:$DL$10038,_xlfn.XMATCH(_xlfn.CONCAT($E231:$I231,SUBSTITUTE($J231,$A$3,"")),[3]data_multi_row!$DL$2:$DL$10038,0),_xlfn.XMATCH(Q$2,[3]data_multi_row!$K$2:$DL$2,0))</f>
        <v>2.5864102564102573</v>
      </c>
      <c r="R231" cm="1">
        <f t="array" ref="R231">INDEX([3]data_multi_row!$K$2:$DL$10038,_xlfn.XMATCH(_xlfn.CONCAT($E231:$I231,SUBSTITUTE($J231,$A$3,"")),[3]data_multi_row!$DL$2:$DL$10038,0),_xlfn.XMATCH(R$2,[3]data_multi_row!$K$2:$DL$2,0))</f>
        <v>2.5864102564102573</v>
      </c>
      <c r="S231" cm="1">
        <f t="array" ref="S231">INDEX([3]data_multi_row!$K$2:$DL$10038,_xlfn.XMATCH(_xlfn.CONCAT($E231:$I231,SUBSTITUTE($J231,$A$3,"")),[3]data_multi_row!$DL$2:$DL$10038,0),_xlfn.XMATCH(S$2,[3]data_multi_row!$K$2:$DL$2,0))</f>
        <v>2.5864102564102573</v>
      </c>
      <c r="T231" cm="1">
        <f t="array" ref="T231">INDEX([3]data_multi_row!$K$2:$DL$10038,_xlfn.XMATCH(_xlfn.CONCAT($E231:$I231,SUBSTITUTE($J231,$A$3,"")),[3]data_multi_row!$DL$2:$DL$10038,0),_xlfn.XMATCH(T$2,[3]data_multi_row!$K$2:$DL$2,0))</f>
        <v>2.5864102564102573</v>
      </c>
      <c r="U231" cm="1">
        <f t="array" ref="U231">INDEX([3]data_multi_row!$K$2:$DL$10038,_xlfn.XMATCH(_xlfn.CONCAT($E231:$I231,SUBSTITUTE($J231,$A$3,"")),[3]data_multi_row!$DL$2:$DL$10038,0),_xlfn.XMATCH(U$2,[3]data_multi_row!$K$2:$DL$2,0))</f>
        <v>2.5864102564102573</v>
      </c>
      <c r="V231" cm="1">
        <f t="array" ref="V231">INDEX([3]data_multi_row!$K$2:$DL$10038,_xlfn.XMATCH(_xlfn.CONCAT($E231:$I231,SUBSTITUTE($J231,$A$3,"")),[3]data_multi_row!$DL$2:$DL$10038,0),_xlfn.XMATCH(V$2,[3]data_multi_row!$K$2:$DL$2,0))</f>
        <v>2.5864102564102573</v>
      </c>
      <c r="W231" cm="1">
        <f t="array" ref="W231">INDEX([3]data_multi_row!$K$2:$DL$10038,_xlfn.XMATCH(_xlfn.CONCAT($E231:$I231,SUBSTITUTE($J231,$A$3,"")),[3]data_multi_row!$DL$2:$DL$10038,0),_xlfn.XMATCH(W$2,[3]data_multi_row!$K$2:$DL$2,0))</f>
        <v>2.5864102564102573</v>
      </c>
    </row>
    <row r="232" spans="1:23" x14ac:dyDescent="0.25">
      <c r="A232" t="s">
        <v>94</v>
      </c>
      <c r="B232" t="s">
        <v>5</v>
      </c>
      <c r="C232" t="s">
        <v>15</v>
      </c>
      <c r="D232" t="s">
        <v>16</v>
      </c>
      <c r="E232" t="s">
        <v>109</v>
      </c>
      <c r="F232" t="s">
        <v>113</v>
      </c>
      <c r="G232" t="s">
        <v>6</v>
      </c>
    </row>
    <row r="233" spans="1:23" x14ac:dyDescent="0.25">
      <c r="A233" t="s">
        <v>94</v>
      </c>
      <c r="B233" t="s">
        <v>5</v>
      </c>
      <c r="C233" t="s">
        <v>15</v>
      </c>
      <c r="D233" t="s">
        <v>16</v>
      </c>
      <c r="E233" t="s">
        <v>109</v>
      </c>
      <c r="F233" t="s">
        <v>113</v>
      </c>
      <c r="G233" t="s">
        <v>72</v>
      </c>
      <c r="L233" t="s">
        <v>73</v>
      </c>
      <c r="M233" cm="1">
        <f t="array" ref="M233">INDEX([3]data!$K$1:$AM$500,_xlfn.XMATCH(_xlfn.CONCAT($E233:$F233),[3]data!$AM$1:$AM$500),_xlfn.XMATCH($G233,[3]data!$K$1:$AM$1))</f>
        <v>2030</v>
      </c>
      <c r="N233">
        <f t="shared" ref="N233:W235" si="37">M233</f>
        <v>2030</v>
      </c>
      <c r="O233">
        <f t="shared" si="37"/>
        <v>2030</v>
      </c>
      <c r="P233">
        <f t="shared" si="37"/>
        <v>2030</v>
      </c>
      <c r="Q233">
        <f t="shared" si="37"/>
        <v>2030</v>
      </c>
      <c r="R233">
        <f t="shared" si="37"/>
        <v>2030</v>
      </c>
      <c r="S233">
        <f t="shared" si="37"/>
        <v>2030</v>
      </c>
      <c r="T233">
        <f t="shared" si="37"/>
        <v>2030</v>
      </c>
      <c r="U233">
        <f t="shared" si="37"/>
        <v>2030</v>
      </c>
      <c r="V233">
        <f t="shared" si="37"/>
        <v>2030</v>
      </c>
      <c r="W233">
        <f t="shared" si="37"/>
        <v>2030</v>
      </c>
    </row>
    <row r="234" spans="1:23" x14ac:dyDescent="0.25">
      <c r="A234" t="s">
        <v>94</v>
      </c>
      <c r="B234" t="s">
        <v>5</v>
      </c>
      <c r="C234" t="s">
        <v>15</v>
      </c>
      <c r="D234" t="s">
        <v>16</v>
      </c>
      <c r="E234" t="s">
        <v>109</v>
      </c>
      <c r="F234" t="s">
        <v>113</v>
      </c>
      <c r="G234" t="s">
        <v>74</v>
      </c>
      <c r="L234" t="s">
        <v>73</v>
      </c>
      <c r="M234" cm="1">
        <f t="array" ref="M234">INDEX([3]data!$K$1:$AM$500,_xlfn.XMATCH(_xlfn.CONCAT($E234:$F234),[3]data!$AM$1:$AM$500),_xlfn.XMATCH($G234,[3]data!$K$1:$AM$1))</f>
        <v>2101</v>
      </c>
      <c r="N234">
        <f t="shared" si="37"/>
        <v>2101</v>
      </c>
      <c r="O234">
        <f t="shared" si="37"/>
        <v>2101</v>
      </c>
      <c r="P234">
        <f t="shared" si="37"/>
        <v>2101</v>
      </c>
      <c r="Q234">
        <f t="shared" si="37"/>
        <v>2101</v>
      </c>
      <c r="R234">
        <f t="shared" si="37"/>
        <v>2101</v>
      </c>
      <c r="S234">
        <f t="shared" si="37"/>
        <v>2101</v>
      </c>
      <c r="T234">
        <f t="shared" si="37"/>
        <v>2101</v>
      </c>
      <c r="U234">
        <f t="shared" si="37"/>
        <v>2101</v>
      </c>
      <c r="V234">
        <f t="shared" si="37"/>
        <v>2101</v>
      </c>
      <c r="W234">
        <f t="shared" si="37"/>
        <v>2101</v>
      </c>
    </row>
    <row r="235" spans="1:23" x14ac:dyDescent="0.25">
      <c r="A235" t="s">
        <v>94</v>
      </c>
      <c r="B235" t="s">
        <v>5</v>
      </c>
      <c r="C235" t="s">
        <v>15</v>
      </c>
      <c r="D235" t="s">
        <v>16</v>
      </c>
      <c r="E235" t="s">
        <v>109</v>
      </c>
      <c r="F235" t="s">
        <v>113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30</v>
      </c>
      <c r="N235">
        <f t="shared" si="37"/>
        <v>30</v>
      </c>
      <c r="O235">
        <f t="shared" si="37"/>
        <v>30</v>
      </c>
      <c r="P235">
        <f t="shared" si="37"/>
        <v>30</v>
      </c>
      <c r="Q235">
        <f t="shared" si="37"/>
        <v>30</v>
      </c>
      <c r="R235">
        <f t="shared" si="37"/>
        <v>30</v>
      </c>
      <c r="S235">
        <f t="shared" si="37"/>
        <v>30</v>
      </c>
      <c r="T235">
        <f t="shared" si="37"/>
        <v>30</v>
      </c>
      <c r="U235">
        <f t="shared" si="37"/>
        <v>30</v>
      </c>
      <c r="V235">
        <f t="shared" si="37"/>
        <v>30</v>
      </c>
      <c r="W235">
        <f t="shared" si="37"/>
        <v>30</v>
      </c>
    </row>
    <row r="236" spans="1:23" x14ac:dyDescent="0.25">
      <c r="A236" t="s">
        <v>94</v>
      </c>
      <c r="B236" t="s">
        <v>5</v>
      </c>
      <c r="C236" t="s">
        <v>15</v>
      </c>
      <c r="D236" t="s">
        <v>16</v>
      </c>
      <c r="E236" t="s">
        <v>109</v>
      </c>
      <c r="F236" t="s">
        <v>113</v>
      </c>
      <c r="G236" t="s">
        <v>77</v>
      </c>
      <c r="L236" t="s">
        <v>70</v>
      </c>
      <c r="M236" cm="1">
        <f t="array" ref="M236">INDEX([3]data!$K$1:$AM$500,_xlfn.XMATCH(_xlfn.CONCAT($E236:$F236),[3]data!$AM$1:$AM$500),_xlfn.XMATCH($C236&amp;$G236,[3]data!$K$1:$AM$1))</f>
        <v>0</v>
      </c>
    </row>
    <row r="237" spans="1:23" x14ac:dyDescent="0.25">
      <c r="A237" t="s">
        <v>94</v>
      </c>
      <c r="B237" t="s">
        <v>5</v>
      </c>
      <c r="C237" t="s">
        <v>15</v>
      </c>
      <c r="D237" t="s">
        <v>16</v>
      </c>
      <c r="E237" t="s">
        <v>109</v>
      </c>
      <c r="F237" t="s">
        <v>113</v>
      </c>
      <c r="G237" t="s">
        <v>78</v>
      </c>
      <c r="L237" t="s">
        <v>51</v>
      </c>
      <c r="M237" cm="1">
        <f t="array" ref="M237">INDEX([3]data!$K$1:$AM$500,_xlfn.XMATCH(_xlfn.CONCAT($E237:$F237),[3]data!$AM$1:$AM$500),_xlfn.XMATCH($G237,[3]data!$K$1:$AM$1))</f>
        <v>1</v>
      </c>
      <c r="N237">
        <f t="shared" ref="N237:W239" si="38">M237</f>
        <v>1</v>
      </c>
      <c r="O237">
        <f t="shared" si="38"/>
        <v>1</v>
      </c>
      <c r="P237">
        <f t="shared" si="38"/>
        <v>1</v>
      </c>
      <c r="Q237">
        <f t="shared" si="38"/>
        <v>1</v>
      </c>
      <c r="R237">
        <f t="shared" si="38"/>
        <v>1</v>
      </c>
      <c r="S237">
        <f t="shared" si="38"/>
        <v>1</v>
      </c>
      <c r="T237">
        <f t="shared" si="38"/>
        <v>1</v>
      </c>
      <c r="U237">
        <f t="shared" si="38"/>
        <v>1</v>
      </c>
      <c r="V237">
        <f t="shared" si="38"/>
        <v>1</v>
      </c>
      <c r="W237">
        <f t="shared" si="38"/>
        <v>1</v>
      </c>
    </row>
    <row r="238" spans="1:23" x14ac:dyDescent="0.25">
      <c r="A238" t="s">
        <v>94</v>
      </c>
      <c r="B238" t="s">
        <v>5</v>
      </c>
      <c r="C238" t="s">
        <v>15</v>
      </c>
      <c r="D238" t="s">
        <v>16</v>
      </c>
      <c r="E238" t="s">
        <v>109</v>
      </c>
      <c r="F238" t="s">
        <v>113</v>
      </c>
      <c r="G238" t="s">
        <v>79</v>
      </c>
      <c r="L238" t="s">
        <v>80</v>
      </c>
      <c r="M238" cm="1">
        <f t="array" ref="M238">INDEX([3]data!$K$1:$AM$500,_xlfn.XMATCH(_xlfn.CONCAT($E238:$F238),[3]data!$AM$1:$AM$500),_xlfn.XMATCH($G238,[3]data!$K$1:$AM$1))</f>
        <v>116.377871454966</v>
      </c>
      <c r="N238">
        <f t="shared" si="38"/>
        <v>116.377871454966</v>
      </c>
      <c r="O238">
        <f t="shared" si="38"/>
        <v>116.377871454966</v>
      </c>
      <c r="P238">
        <f t="shared" si="38"/>
        <v>116.377871454966</v>
      </c>
      <c r="Q238">
        <f t="shared" si="38"/>
        <v>116.377871454966</v>
      </c>
      <c r="R238">
        <f t="shared" si="38"/>
        <v>116.377871454966</v>
      </c>
      <c r="S238">
        <f t="shared" si="38"/>
        <v>116.377871454966</v>
      </c>
      <c r="T238">
        <f t="shared" si="38"/>
        <v>116.377871454966</v>
      </c>
      <c r="U238">
        <f t="shared" si="38"/>
        <v>116.377871454966</v>
      </c>
      <c r="V238">
        <f t="shared" si="38"/>
        <v>116.377871454966</v>
      </c>
      <c r="W238">
        <f t="shared" si="38"/>
        <v>116.377871454966</v>
      </c>
    </row>
    <row r="239" spans="1:23" x14ac:dyDescent="0.25">
      <c r="A239" t="s">
        <v>94</v>
      </c>
      <c r="B239" t="s">
        <v>5</v>
      </c>
      <c r="C239" t="s">
        <v>15</v>
      </c>
      <c r="D239" t="s">
        <v>16</v>
      </c>
      <c r="E239" t="s">
        <v>109</v>
      </c>
      <c r="F239" t="s">
        <v>113</v>
      </c>
      <c r="G239" t="s">
        <v>81</v>
      </c>
      <c r="L239" t="s">
        <v>80</v>
      </c>
      <c r="M239" cm="1">
        <f t="array" ref="M239">INDEX([3]data!$K$1:$AM$500,_xlfn.XMATCH(_xlfn.CONCAT($E239:$F239),[3]data!$AM$1:$AM$500),_xlfn.XMATCH($G239,[3]data!$K$1:$AM$1))</f>
        <v>11.637787145496601</v>
      </c>
      <c r="N239">
        <f t="shared" si="38"/>
        <v>11.637787145496601</v>
      </c>
      <c r="O239">
        <f t="shared" si="38"/>
        <v>11.637787145496601</v>
      </c>
      <c r="P239">
        <f t="shared" si="38"/>
        <v>11.637787145496601</v>
      </c>
      <c r="Q239">
        <f t="shared" si="38"/>
        <v>11.637787145496601</v>
      </c>
      <c r="R239">
        <f t="shared" si="38"/>
        <v>11.637787145496601</v>
      </c>
      <c r="S239">
        <f t="shared" si="38"/>
        <v>11.637787145496601</v>
      </c>
      <c r="T239">
        <f t="shared" si="38"/>
        <v>11.637787145496601</v>
      </c>
      <c r="U239">
        <f t="shared" si="38"/>
        <v>11.637787145496601</v>
      </c>
      <c r="V239">
        <f t="shared" si="38"/>
        <v>11.637787145496601</v>
      </c>
      <c r="W239">
        <f t="shared" si="38"/>
        <v>11.637787145496601</v>
      </c>
    </row>
    <row r="240" spans="1:23" x14ac:dyDescent="0.25">
      <c r="A240" t="s">
        <v>94</v>
      </c>
      <c r="B240" t="s">
        <v>5</v>
      </c>
      <c r="C240" t="s">
        <v>15</v>
      </c>
      <c r="D240" t="s">
        <v>16</v>
      </c>
      <c r="E240" t="s">
        <v>109</v>
      </c>
      <c r="F240" t="s">
        <v>113</v>
      </c>
      <c r="G240" t="s">
        <v>17</v>
      </c>
      <c r="J240" t="s">
        <v>49</v>
      </c>
      <c r="L240" t="s">
        <v>51</v>
      </c>
      <c r="M240" cm="1">
        <f t="array" ref="M240">INDEX([3]data_multi_row!$K$2:$DL$10038,_xlfn.XMATCH(_xlfn.CONCAT($E240:$I240,SUBSTITUTE($J240,$A$3,"")),[3]data_multi_row!$DL$2:$DL$10038,0),_xlfn.XMATCH(M$2,[3]data_multi_row!$K$2:$DL$2,0))</f>
        <v>2.5191259105098802</v>
      </c>
      <c r="N240" cm="1">
        <f t="array" ref="N240">INDEX([3]data_multi_row!$K$2:$DL$10038,_xlfn.XMATCH(_xlfn.CONCAT($E240:$I240,SUBSTITUTE($J240,$A$3,"")),[3]data_multi_row!$DL$2:$DL$10038,0),_xlfn.XMATCH(N$2,[3]data_multi_row!$K$2:$DL$2,0))</f>
        <v>2.5191259105098802</v>
      </c>
      <c r="O240" cm="1">
        <f t="array" ref="O240">INDEX([3]data_multi_row!$K$2:$DL$10038,_xlfn.XMATCH(_xlfn.CONCAT($E240:$I240,SUBSTITUTE($J240,$A$3,"")),[3]data_multi_row!$DL$2:$DL$10038,0),_xlfn.XMATCH(O$2,[3]data_multi_row!$K$2:$DL$2,0))</f>
        <v>2.5191259105098802</v>
      </c>
      <c r="P240" cm="1">
        <f t="array" ref="P240">INDEX([3]data_multi_row!$K$2:$DL$10038,_xlfn.XMATCH(_xlfn.CONCAT($E240:$I240,SUBSTITUTE($J240,$A$3,"")),[3]data_multi_row!$DL$2:$DL$10038,0),_xlfn.XMATCH(P$2,[3]data_multi_row!$K$2:$DL$2,0))</f>
        <v>2.5191259105098802</v>
      </c>
      <c r="Q240" cm="1">
        <f t="array" ref="Q240">INDEX([3]data_multi_row!$K$2:$DL$10038,_xlfn.XMATCH(_xlfn.CONCAT($E240:$I240,SUBSTITUTE($J240,$A$3,"")),[3]data_multi_row!$DL$2:$DL$10038,0),_xlfn.XMATCH(Q$2,[3]data_multi_row!$K$2:$DL$2,0))</f>
        <v>2.5191259105098802</v>
      </c>
      <c r="R240" cm="1">
        <f t="array" ref="R240">INDEX([3]data_multi_row!$K$2:$DL$10038,_xlfn.XMATCH(_xlfn.CONCAT($E240:$I240,SUBSTITUTE($J240,$A$3,"")),[3]data_multi_row!$DL$2:$DL$10038,0),_xlfn.XMATCH(R$2,[3]data_multi_row!$K$2:$DL$2,0))</f>
        <v>2.5191259105098802</v>
      </c>
      <c r="S240" cm="1">
        <f t="array" ref="S240">INDEX([3]data_multi_row!$K$2:$DL$10038,_xlfn.XMATCH(_xlfn.CONCAT($E240:$I240,SUBSTITUTE($J240,$A$3,"")),[3]data_multi_row!$DL$2:$DL$10038,0),_xlfn.XMATCH(S$2,[3]data_multi_row!$K$2:$DL$2,0))</f>
        <v>2.5191259105098802</v>
      </c>
      <c r="T240" cm="1">
        <f t="array" ref="T240">INDEX([3]data_multi_row!$K$2:$DL$10038,_xlfn.XMATCH(_xlfn.CONCAT($E240:$I240,SUBSTITUTE($J240,$A$3,"")),[3]data_multi_row!$DL$2:$DL$10038,0),_xlfn.XMATCH(T$2,[3]data_multi_row!$K$2:$DL$2,0))</f>
        <v>2.5191259105098802</v>
      </c>
      <c r="U240" cm="1">
        <f t="array" ref="U240">INDEX([3]data_multi_row!$K$2:$DL$10038,_xlfn.XMATCH(_xlfn.CONCAT($E240:$I240,SUBSTITUTE($J240,$A$3,"")),[3]data_multi_row!$DL$2:$DL$10038,0),_xlfn.XMATCH(U$2,[3]data_multi_row!$K$2:$DL$2,0))</f>
        <v>2.5191259105098802</v>
      </c>
      <c r="V240" cm="1">
        <f t="array" ref="V240">INDEX([3]data_multi_row!$K$2:$DL$10038,_xlfn.XMATCH(_xlfn.CONCAT($E240:$I240,SUBSTITUTE($J240,$A$3,"")),[3]data_multi_row!$DL$2:$DL$10038,0),_xlfn.XMATCH(V$2,[3]data_multi_row!$K$2:$DL$2,0))</f>
        <v>2.5191259105098802</v>
      </c>
      <c r="W240" cm="1">
        <f t="array" ref="W240">INDEX([3]data_multi_row!$K$2:$DL$10038,_xlfn.XMATCH(_xlfn.CONCAT($E240:$I240,SUBSTITUTE($J240,$A$3,"")),[3]data_multi_row!$DL$2:$DL$10038,0),_xlfn.XMATCH(W$2,[3]data_multi_row!$K$2:$DL$2,0))</f>
        <v>2.5191259105098802</v>
      </c>
    </row>
    <row r="241" spans="1:23" x14ac:dyDescent="0.25">
      <c r="A241" t="s">
        <v>94</v>
      </c>
      <c r="B241" t="s">
        <v>5</v>
      </c>
      <c r="C241" t="s">
        <v>15</v>
      </c>
      <c r="D241" t="s">
        <v>16</v>
      </c>
      <c r="E241" t="s">
        <v>109</v>
      </c>
      <c r="F241" t="s">
        <v>114</v>
      </c>
      <c r="G241" t="s">
        <v>6</v>
      </c>
    </row>
    <row r="242" spans="1:23" x14ac:dyDescent="0.25">
      <c r="A242" t="s">
        <v>94</v>
      </c>
      <c r="B242" t="s">
        <v>5</v>
      </c>
      <c r="C242" t="s">
        <v>15</v>
      </c>
      <c r="D242" t="s">
        <v>16</v>
      </c>
      <c r="E242" t="s">
        <v>109</v>
      </c>
      <c r="F242" t="s">
        <v>114</v>
      </c>
      <c r="G242" t="s">
        <v>72</v>
      </c>
      <c r="L242" t="s">
        <v>73</v>
      </c>
      <c r="M242" cm="1">
        <f t="array" ref="M242">INDEX([3]data!$K$1:$AM$500,_xlfn.XMATCH(_xlfn.CONCAT($E242:$F242),[3]data!$AM$1:$AM$500),_xlfn.XMATCH($G242,[3]data!$K$1:$AM$1))</f>
        <v>2010</v>
      </c>
      <c r="N242">
        <f t="shared" ref="N242:W244" si="39">M242</f>
        <v>2010</v>
      </c>
      <c r="O242">
        <f t="shared" si="39"/>
        <v>2010</v>
      </c>
      <c r="P242">
        <f t="shared" si="39"/>
        <v>2010</v>
      </c>
      <c r="Q242">
        <f t="shared" si="39"/>
        <v>2010</v>
      </c>
      <c r="R242">
        <f t="shared" si="39"/>
        <v>2010</v>
      </c>
      <c r="S242">
        <f t="shared" si="39"/>
        <v>2010</v>
      </c>
      <c r="T242">
        <f t="shared" si="39"/>
        <v>2010</v>
      </c>
      <c r="U242">
        <f t="shared" si="39"/>
        <v>2010</v>
      </c>
      <c r="V242">
        <f t="shared" si="39"/>
        <v>2010</v>
      </c>
      <c r="W242">
        <f t="shared" si="39"/>
        <v>2010</v>
      </c>
    </row>
    <row r="243" spans="1:23" x14ac:dyDescent="0.25">
      <c r="A243" t="s">
        <v>94</v>
      </c>
      <c r="B243" t="s">
        <v>5</v>
      </c>
      <c r="C243" t="s">
        <v>15</v>
      </c>
      <c r="D243" t="s">
        <v>16</v>
      </c>
      <c r="E243" t="s">
        <v>109</v>
      </c>
      <c r="F243" t="s">
        <v>114</v>
      </c>
      <c r="G243" t="s">
        <v>74</v>
      </c>
      <c r="L243" t="s">
        <v>73</v>
      </c>
      <c r="M243" cm="1">
        <f t="array" ref="M243">INDEX([3]data!$K$1:$AM$500,_xlfn.XMATCH(_xlfn.CONCAT($E243:$F243),[3]data!$AM$1:$AM$500),_xlfn.XMATCH($G243,[3]data!$K$1:$AM$1))</f>
        <v>2101</v>
      </c>
      <c r="N243">
        <f t="shared" si="39"/>
        <v>2101</v>
      </c>
      <c r="O243">
        <f t="shared" si="39"/>
        <v>2101</v>
      </c>
      <c r="P243">
        <f t="shared" si="39"/>
        <v>2101</v>
      </c>
      <c r="Q243">
        <f t="shared" si="39"/>
        <v>2101</v>
      </c>
      <c r="R243">
        <f t="shared" si="39"/>
        <v>2101</v>
      </c>
      <c r="S243">
        <f t="shared" si="39"/>
        <v>2101</v>
      </c>
      <c r="T243">
        <f t="shared" si="39"/>
        <v>2101</v>
      </c>
      <c r="U243">
        <f t="shared" si="39"/>
        <v>2101</v>
      </c>
      <c r="V243">
        <f t="shared" si="39"/>
        <v>2101</v>
      </c>
      <c r="W243">
        <f t="shared" si="39"/>
        <v>2101</v>
      </c>
    </row>
    <row r="244" spans="1:23" x14ac:dyDescent="0.25">
      <c r="A244" t="s">
        <v>94</v>
      </c>
      <c r="B244" t="s">
        <v>5</v>
      </c>
      <c r="C244" t="s">
        <v>15</v>
      </c>
      <c r="D244" t="s">
        <v>16</v>
      </c>
      <c r="E244" t="s">
        <v>109</v>
      </c>
      <c r="F244" t="s">
        <v>114</v>
      </c>
      <c r="G244" t="s">
        <v>75</v>
      </c>
      <c r="L244" t="s">
        <v>76</v>
      </c>
      <c r="M244" cm="1">
        <f t="array" ref="M244">INDEX([3]data!$K$1:$AM$500,_xlfn.XMATCH(_xlfn.CONCAT($E244:$F244),[3]data!$AM$1:$AM$500),_xlfn.XMATCH($G244,[3]data!$K$1:$AM$1))</f>
        <v>30</v>
      </c>
      <c r="N244">
        <f t="shared" si="39"/>
        <v>30</v>
      </c>
      <c r="O244">
        <f t="shared" si="39"/>
        <v>30</v>
      </c>
      <c r="P244">
        <f t="shared" si="39"/>
        <v>30</v>
      </c>
      <c r="Q244">
        <f t="shared" si="39"/>
        <v>30</v>
      </c>
      <c r="R244">
        <f t="shared" si="39"/>
        <v>30</v>
      </c>
      <c r="S244">
        <f t="shared" si="39"/>
        <v>30</v>
      </c>
      <c r="T244">
        <f t="shared" si="39"/>
        <v>30</v>
      </c>
      <c r="U244">
        <f t="shared" si="39"/>
        <v>30</v>
      </c>
      <c r="V244">
        <f t="shared" si="39"/>
        <v>30</v>
      </c>
      <c r="W244">
        <f t="shared" si="39"/>
        <v>30</v>
      </c>
    </row>
    <row r="245" spans="1:23" x14ac:dyDescent="0.25">
      <c r="A245" t="s">
        <v>94</v>
      </c>
      <c r="B245" t="s">
        <v>5</v>
      </c>
      <c r="C245" t="s">
        <v>15</v>
      </c>
      <c r="D245" t="s">
        <v>16</v>
      </c>
      <c r="E245" t="s">
        <v>109</v>
      </c>
      <c r="F245" t="s">
        <v>114</v>
      </c>
      <c r="G245" t="s">
        <v>77</v>
      </c>
      <c r="L245" t="s">
        <v>70</v>
      </c>
      <c r="M245" cm="1">
        <f t="array" ref="M245">INDEX([3]data!$K$1:$AM$500,_xlfn.XMATCH(_xlfn.CONCAT($E245:$F245),[3]data!$AM$1:$AM$500),_xlfn.XMATCH($C245&amp;$G245,[3]data!$K$1:$AM$1))</f>
        <v>0</v>
      </c>
    </row>
    <row r="246" spans="1:23" x14ac:dyDescent="0.25">
      <c r="A246" t="s">
        <v>94</v>
      </c>
      <c r="B246" t="s">
        <v>5</v>
      </c>
      <c r="C246" t="s">
        <v>15</v>
      </c>
      <c r="D246" t="s">
        <v>16</v>
      </c>
      <c r="E246" t="s">
        <v>109</v>
      </c>
      <c r="F246" t="s">
        <v>114</v>
      </c>
      <c r="G246" t="s">
        <v>78</v>
      </c>
      <c r="L246" t="s">
        <v>51</v>
      </c>
      <c r="M246" cm="1">
        <f t="array" ref="M246">INDEX([3]data!$K$1:$AM$500,_xlfn.XMATCH(_xlfn.CONCAT($E246:$F246),[3]data!$AM$1:$AM$500),_xlfn.XMATCH($G246,[3]data!$K$1:$AM$1))</f>
        <v>1</v>
      </c>
      <c r="N246">
        <f t="shared" ref="N246:W248" si="40">M246</f>
        <v>1</v>
      </c>
      <c r="O246">
        <f t="shared" si="40"/>
        <v>1</v>
      </c>
      <c r="P246">
        <f t="shared" si="40"/>
        <v>1</v>
      </c>
      <c r="Q246">
        <f t="shared" si="40"/>
        <v>1</v>
      </c>
      <c r="R246">
        <f t="shared" si="40"/>
        <v>1</v>
      </c>
      <c r="S246">
        <f t="shared" si="40"/>
        <v>1</v>
      </c>
      <c r="T246">
        <f t="shared" si="40"/>
        <v>1</v>
      </c>
      <c r="U246">
        <f t="shared" si="40"/>
        <v>1</v>
      </c>
      <c r="V246">
        <f t="shared" si="40"/>
        <v>1</v>
      </c>
      <c r="W246">
        <f t="shared" si="40"/>
        <v>1</v>
      </c>
    </row>
    <row r="247" spans="1:23" x14ac:dyDescent="0.25">
      <c r="A247" t="s">
        <v>94</v>
      </c>
      <c r="B247" t="s">
        <v>5</v>
      </c>
      <c r="C247" t="s">
        <v>15</v>
      </c>
      <c r="D247" t="s">
        <v>16</v>
      </c>
      <c r="E247" t="s">
        <v>109</v>
      </c>
      <c r="F247" t="s">
        <v>114</v>
      </c>
      <c r="G247" t="s">
        <v>79</v>
      </c>
      <c r="L247" t="s">
        <v>80</v>
      </c>
      <c r="M247" cm="1">
        <f t="array" ref="M247">INDEX([3]data!$K$1:$AM$500,_xlfn.XMATCH(_xlfn.CONCAT($E247:$F247),[3]data!$AM$1:$AM$500),_xlfn.XMATCH($G247,[3]data!$K$1:$AM$1))</f>
        <v>174.566807182449</v>
      </c>
      <c r="N247">
        <f t="shared" si="40"/>
        <v>174.566807182449</v>
      </c>
      <c r="O247">
        <f t="shared" si="40"/>
        <v>174.566807182449</v>
      </c>
      <c r="P247">
        <f t="shared" si="40"/>
        <v>174.566807182449</v>
      </c>
      <c r="Q247">
        <f t="shared" si="40"/>
        <v>174.566807182449</v>
      </c>
      <c r="R247">
        <f t="shared" si="40"/>
        <v>174.566807182449</v>
      </c>
      <c r="S247">
        <f t="shared" si="40"/>
        <v>174.566807182449</v>
      </c>
      <c r="T247">
        <f t="shared" si="40"/>
        <v>174.566807182449</v>
      </c>
      <c r="U247">
        <f t="shared" si="40"/>
        <v>174.566807182449</v>
      </c>
      <c r="V247">
        <f t="shared" si="40"/>
        <v>174.566807182449</v>
      </c>
      <c r="W247">
        <f t="shared" si="40"/>
        <v>174.566807182449</v>
      </c>
    </row>
    <row r="248" spans="1:23" x14ac:dyDescent="0.25">
      <c r="A248" t="s">
        <v>94</v>
      </c>
      <c r="B248" t="s">
        <v>5</v>
      </c>
      <c r="C248" t="s">
        <v>15</v>
      </c>
      <c r="D248" t="s">
        <v>16</v>
      </c>
      <c r="E248" t="s">
        <v>109</v>
      </c>
      <c r="F248" t="s">
        <v>114</v>
      </c>
      <c r="G248" t="s">
        <v>81</v>
      </c>
      <c r="L248" t="s">
        <v>80</v>
      </c>
      <c r="M248" cm="1">
        <f t="array" ref="M248">INDEX([3]data!$K$1:$AM$500,_xlfn.XMATCH(_xlfn.CONCAT($E248:$F248),[3]data!$AM$1:$AM$500),_xlfn.XMATCH($G248,[3]data!$K$1:$AM$1))</f>
        <v>5.8188935727483102</v>
      </c>
      <c r="N248">
        <f t="shared" si="40"/>
        <v>5.8188935727483102</v>
      </c>
      <c r="O248">
        <f t="shared" si="40"/>
        <v>5.8188935727483102</v>
      </c>
      <c r="P248">
        <f t="shared" si="40"/>
        <v>5.8188935727483102</v>
      </c>
      <c r="Q248">
        <f t="shared" si="40"/>
        <v>5.8188935727483102</v>
      </c>
      <c r="R248">
        <f t="shared" si="40"/>
        <v>5.8188935727483102</v>
      </c>
      <c r="S248">
        <f t="shared" si="40"/>
        <v>5.8188935727483102</v>
      </c>
      <c r="T248">
        <f t="shared" si="40"/>
        <v>5.8188935727483102</v>
      </c>
      <c r="U248">
        <f t="shared" si="40"/>
        <v>5.8188935727483102</v>
      </c>
      <c r="V248">
        <f t="shared" si="40"/>
        <v>5.8188935727483102</v>
      </c>
      <c r="W248">
        <f t="shared" si="40"/>
        <v>5.8188935727483102</v>
      </c>
    </row>
    <row r="249" spans="1:23" x14ac:dyDescent="0.25">
      <c r="A249" t="s">
        <v>94</v>
      </c>
      <c r="B249" t="s">
        <v>5</v>
      </c>
      <c r="C249" t="s">
        <v>15</v>
      </c>
      <c r="D249" t="s">
        <v>16</v>
      </c>
      <c r="E249" t="s">
        <v>109</v>
      </c>
      <c r="F249" t="s">
        <v>114</v>
      </c>
      <c r="G249" t="s">
        <v>17</v>
      </c>
      <c r="J249" t="s">
        <v>31</v>
      </c>
      <c r="L249" t="s">
        <v>51</v>
      </c>
      <c r="M249" cm="1">
        <f t="array" ref="M249">INDEX([3]data_multi_row!$K$2:$DL$10038,_xlfn.XMATCH(_xlfn.CONCAT($E249:$I249,SUBSTITUTE($J249,$A$3,"")),[3]data_multi_row!$DL$2:$DL$10038,0),_xlfn.XMATCH(M$2,[3]data_multi_row!$K$2:$DL$2,0))</f>
        <v>0.85106382978723216</v>
      </c>
      <c r="N249" cm="1">
        <f t="array" ref="N249">INDEX([3]data_multi_row!$K$2:$DL$10038,_xlfn.XMATCH(_xlfn.CONCAT($E249:$I249,SUBSTITUTE($J249,$A$3,"")),[3]data_multi_row!$DL$2:$DL$10038,0),_xlfn.XMATCH(N$2,[3]data_multi_row!$K$2:$DL$2,0))</f>
        <v>0.85106382978723216</v>
      </c>
      <c r="O249" cm="1">
        <f t="array" ref="O249">INDEX([3]data_multi_row!$K$2:$DL$10038,_xlfn.XMATCH(_xlfn.CONCAT($E249:$I249,SUBSTITUTE($J249,$A$3,"")),[3]data_multi_row!$DL$2:$DL$10038,0),_xlfn.XMATCH(O$2,[3]data_multi_row!$K$2:$DL$2,0))</f>
        <v>0.85106382978723216</v>
      </c>
      <c r="P249" cm="1">
        <f t="array" ref="P249">INDEX([3]data_multi_row!$K$2:$DL$10038,_xlfn.XMATCH(_xlfn.CONCAT($E249:$I249,SUBSTITUTE($J249,$A$3,"")),[3]data_multi_row!$DL$2:$DL$10038,0),_xlfn.XMATCH(P$2,[3]data_multi_row!$K$2:$DL$2,0))</f>
        <v>0.85106382978723216</v>
      </c>
      <c r="Q249" cm="1">
        <f t="array" ref="Q249">INDEX([3]data_multi_row!$K$2:$DL$10038,_xlfn.XMATCH(_xlfn.CONCAT($E249:$I249,SUBSTITUTE($J249,$A$3,"")),[3]data_multi_row!$DL$2:$DL$10038,0),_xlfn.XMATCH(Q$2,[3]data_multi_row!$K$2:$DL$2,0))</f>
        <v>0.85106382978723216</v>
      </c>
      <c r="R249" cm="1">
        <f t="array" ref="R249">INDEX([3]data_multi_row!$K$2:$DL$10038,_xlfn.XMATCH(_xlfn.CONCAT($E249:$I249,SUBSTITUTE($J249,$A$3,"")),[3]data_multi_row!$DL$2:$DL$10038,0),_xlfn.XMATCH(R$2,[3]data_multi_row!$K$2:$DL$2,0))</f>
        <v>0.85106382978723216</v>
      </c>
      <c r="S249" cm="1">
        <f t="array" ref="S249">INDEX([3]data_multi_row!$K$2:$DL$10038,_xlfn.XMATCH(_xlfn.CONCAT($E249:$I249,SUBSTITUTE($J249,$A$3,"")),[3]data_multi_row!$DL$2:$DL$10038,0),_xlfn.XMATCH(S$2,[3]data_multi_row!$K$2:$DL$2,0))</f>
        <v>0.85106382978723216</v>
      </c>
      <c r="T249" cm="1">
        <f t="array" ref="T249">INDEX([3]data_multi_row!$K$2:$DL$10038,_xlfn.XMATCH(_xlfn.CONCAT($E249:$I249,SUBSTITUTE($J249,$A$3,"")),[3]data_multi_row!$DL$2:$DL$10038,0),_xlfn.XMATCH(T$2,[3]data_multi_row!$K$2:$DL$2,0))</f>
        <v>0.85106382978723216</v>
      </c>
      <c r="U249" cm="1">
        <f t="array" ref="U249">INDEX([3]data_multi_row!$K$2:$DL$10038,_xlfn.XMATCH(_xlfn.CONCAT($E249:$I249,SUBSTITUTE($J249,$A$3,"")),[3]data_multi_row!$DL$2:$DL$10038,0),_xlfn.XMATCH(U$2,[3]data_multi_row!$K$2:$DL$2,0))</f>
        <v>0.85106382978723216</v>
      </c>
      <c r="V249" cm="1">
        <f t="array" ref="V249">INDEX([3]data_multi_row!$K$2:$DL$10038,_xlfn.XMATCH(_xlfn.CONCAT($E249:$I249,SUBSTITUTE($J249,$A$3,"")),[3]data_multi_row!$DL$2:$DL$10038,0),_xlfn.XMATCH(V$2,[3]data_multi_row!$K$2:$DL$2,0))</f>
        <v>0.85106382978723216</v>
      </c>
      <c r="W249" cm="1">
        <f t="array" ref="W249">INDEX([3]data_multi_row!$K$2:$DL$10038,_xlfn.XMATCH(_xlfn.CONCAT($E249:$I249,SUBSTITUTE($J249,$A$3,"")),[3]data_multi_row!$DL$2:$DL$10038,0),_xlfn.XMATCH(W$2,[3]data_multi_row!$K$2:$DL$2,0))</f>
        <v>0.85106382978723216</v>
      </c>
    </row>
    <row r="250" spans="1:23" x14ac:dyDescent="0.25">
      <c r="A250" t="s">
        <v>94</v>
      </c>
      <c r="B250" t="s">
        <v>5</v>
      </c>
      <c r="C250" t="s">
        <v>15</v>
      </c>
      <c r="D250" t="s">
        <v>16</v>
      </c>
      <c r="E250" t="s">
        <v>109</v>
      </c>
      <c r="F250" t="s">
        <v>115</v>
      </c>
      <c r="G250" t="s">
        <v>6</v>
      </c>
    </row>
    <row r="251" spans="1:23" x14ac:dyDescent="0.25">
      <c r="A251" t="s">
        <v>94</v>
      </c>
      <c r="B251" t="s">
        <v>5</v>
      </c>
      <c r="C251" t="s">
        <v>15</v>
      </c>
      <c r="D251" t="s">
        <v>16</v>
      </c>
      <c r="E251" t="s">
        <v>109</v>
      </c>
      <c r="F251" t="s">
        <v>115</v>
      </c>
      <c r="G251" t="s">
        <v>72</v>
      </c>
      <c r="L251" t="s">
        <v>73</v>
      </c>
      <c r="M251" cm="1">
        <f t="array" ref="M251">INDEX([3]data!$K$1:$AM$500,_xlfn.XMATCH(_xlfn.CONCAT($E251:$F251),[3]data!$AM$1:$AM$500),_xlfn.XMATCH($G251,[3]data!$K$1:$AM$1))</f>
        <v>2010</v>
      </c>
      <c r="N251">
        <f t="shared" ref="N251:W253" si="41">M251</f>
        <v>2010</v>
      </c>
      <c r="O251">
        <f t="shared" si="41"/>
        <v>2010</v>
      </c>
      <c r="P251">
        <f t="shared" si="41"/>
        <v>2010</v>
      </c>
      <c r="Q251">
        <f t="shared" si="41"/>
        <v>2010</v>
      </c>
      <c r="R251">
        <f t="shared" si="41"/>
        <v>2010</v>
      </c>
      <c r="S251">
        <f t="shared" si="41"/>
        <v>2010</v>
      </c>
      <c r="T251">
        <f t="shared" si="41"/>
        <v>2010</v>
      </c>
      <c r="U251">
        <f t="shared" si="41"/>
        <v>2010</v>
      </c>
      <c r="V251">
        <f t="shared" si="41"/>
        <v>2010</v>
      </c>
      <c r="W251">
        <f t="shared" si="41"/>
        <v>2010</v>
      </c>
    </row>
    <row r="252" spans="1:23" x14ac:dyDescent="0.25">
      <c r="A252" t="s">
        <v>94</v>
      </c>
      <c r="B252" t="s">
        <v>5</v>
      </c>
      <c r="C252" t="s">
        <v>15</v>
      </c>
      <c r="D252" t="s">
        <v>16</v>
      </c>
      <c r="E252" t="s">
        <v>109</v>
      </c>
      <c r="F252" t="s">
        <v>115</v>
      </c>
      <c r="G252" t="s">
        <v>74</v>
      </c>
      <c r="L252" t="s">
        <v>73</v>
      </c>
      <c r="M252" cm="1">
        <f t="array" ref="M252">INDEX([3]data!$K$1:$AM$500,_xlfn.XMATCH(_xlfn.CONCAT($E252:$F252),[3]data!$AM$1:$AM$500),_xlfn.XMATCH($G252,[3]data!$K$1:$AM$1))</f>
        <v>2101</v>
      </c>
      <c r="N252">
        <f t="shared" si="41"/>
        <v>2101</v>
      </c>
      <c r="O252">
        <f t="shared" si="41"/>
        <v>2101</v>
      </c>
      <c r="P252">
        <f t="shared" si="41"/>
        <v>2101</v>
      </c>
      <c r="Q252">
        <f t="shared" si="41"/>
        <v>2101</v>
      </c>
      <c r="R252">
        <f t="shared" si="41"/>
        <v>2101</v>
      </c>
      <c r="S252">
        <f t="shared" si="41"/>
        <v>2101</v>
      </c>
      <c r="T252">
        <f t="shared" si="41"/>
        <v>2101</v>
      </c>
      <c r="U252">
        <f t="shared" si="41"/>
        <v>2101</v>
      </c>
      <c r="V252">
        <f t="shared" si="41"/>
        <v>2101</v>
      </c>
      <c r="W252">
        <f t="shared" si="41"/>
        <v>2101</v>
      </c>
    </row>
    <row r="253" spans="1:23" x14ac:dyDescent="0.25">
      <c r="A253" t="s">
        <v>94</v>
      </c>
      <c r="B253" t="s">
        <v>5</v>
      </c>
      <c r="C253" t="s">
        <v>15</v>
      </c>
      <c r="D253" t="s">
        <v>16</v>
      </c>
      <c r="E253" t="s">
        <v>109</v>
      </c>
      <c r="F253" t="s">
        <v>115</v>
      </c>
      <c r="G253" t="s">
        <v>75</v>
      </c>
      <c r="L253" t="s">
        <v>76</v>
      </c>
      <c r="M253" cm="1">
        <f t="array" ref="M253">INDEX([3]data!$K$1:$AM$500,_xlfn.XMATCH(_xlfn.CONCAT($E253:$F253),[3]data!$AM$1:$AM$500),_xlfn.XMATCH($G253,[3]data!$K$1:$AM$1))</f>
        <v>30</v>
      </c>
      <c r="N253">
        <f t="shared" si="41"/>
        <v>30</v>
      </c>
      <c r="O253">
        <f t="shared" si="41"/>
        <v>30</v>
      </c>
      <c r="P253">
        <f t="shared" si="41"/>
        <v>30</v>
      </c>
      <c r="Q253">
        <f t="shared" si="41"/>
        <v>30</v>
      </c>
      <c r="R253">
        <f t="shared" si="41"/>
        <v>30</v>
      </c>
      <c r="S253">
        <f t="shared" si="41"/>
        <v>30</v>
      </c>
      <c r="T253">
        <f t="shared" si="41"/>
        <v>30</v>
      </c>
      <c r="U253">
        <f t="shared" si="41"/>
        <v>30</v>
      </c>
      <c r="V253">
        <f t="shared" si="41"/>
        <v>30</v>
      </c>
      <c r="W253">
        <f t="shared" si="41"/>
        <v>30</v>
      </c>
    </row>
    <row r="254" spans="1:23" x14ac:dyDescent="0.25">
      <c r="A254" t="s">
        <v>94</v>
      </c>
      <c r="B254" t="s">
        <v>5</v>
      </c>
      <c r="C254" t="s">
        <v>15</v>
      </c>
      <c r="D254" t="s">
        <v>16</v>
      </c>
      <c r="E254" t="s">
        <v>109</v>
      </c>
      <c r="F254" t="s">
        <v>115</v>
      </c>
      <c r="G254" t="s">
        <v>77</v>
      </c>
      <c r="L254" t="s">
        <v>70</v>
      </c>
      <c r="M254" cm="1">
        <f t="array" ref="M254">INDEX([3]data!$K$1:$AM$500,_xlfn.XMATCH(_xlfn.CONCAT($E254:$F254),[3]data!$AM$1:$AM$500),_xlfn.XMATCH($C254&amp;$G254,[3]data!$K$1:$AM$1))</f>
        <v>0</v>
      </c>
    </row>
    <row r="255" spans="1:23" x14ac:dyDescent="0.25">
      <c r="A255" t="s">
        <v>94</v>
      </c>
      <c r="B255" t="s">
        <v>5</v>
      </c>
      <c r="C255" t="s">
        <v>15</v>
      </c>
      <c r="D255" t="s">
        <v>16</v>
      </c>
      <c r="E255" t="s">
        <v>109</v>
      </c>
      <c r="F255" t="s">
        <v>115</v>
      </c>
      <c r="G255" t="s">
        <v>78</v>
      </c>
      <c r="L255" t="s">
        <v>51</v>
      </c>
      <c r="M255" cm="1">
        <f t="array" ref="M255">INDEX([3]data!$K$1:$AM$500,_xlfn.XMATCH(_xlfn.CONCAT($E255:$F255),[3]data!$AM$1:$AM$500),_xlfn.XMATCH($G255,[3]data!$K$1:$AM$1))</f>
        <v>1</v>
      </c>
      <c r="N255">
        <f t="shared" ref="N255:W257" si="42">M255</f>
        <v>1</v>
      </c>
      <c r="O255">
        <f t="shared" si="42"/>
        <v>1</v>
      </c>
      <c r="P255">
        <f t="shared" si="42"/>
        <v>1</v>
      </c>
      <c r="Q255">
        <f t="shared" si="42"/>
        <v>1</v>
      </c>
      <c r="R255">
        <f t="shared" si="42"/>
        <v>1</v>
      </c>
      <c r="S255">
        <f t="shared" si="42"/>
        <v>1</v>
      </c>
      <c r="T255">
        <f t="shared" si="42"/>
        <v>1</v>
      </c>
      <c r="U255">
        <f t="shared" si="42"/>
        <v>1</v>
      </c>
      <c r="V255">
        <f t="shared" si="42"/>
        <v>1</v>
      </c>
      <c r="W255">
        <f t="shared" si="42"/>
        <v>1</v>
      </c>
    </row>
    <row r="256" spans="1:23" x14ac:dyDescent="0.25">
      <c r="A256" t="s">
        <v>94</v>
      </c>
      <c r="B256" t="s">
        <v>5</v>
      </c>
      <c r="C256" t="s">
        <v>15</v>
      </c>
      <c r="D256" t="s">
        <v>16</v>
      </c>
      <c r="E256" t="s">
        <v>109</v>
      </c>
      <c r="F256" t="s">
        <v>115</v>
      </c>
      <c r="G256" t="s">
        <v>79</v>
      </c>
      <c r="L256" t="s">
        <v>80</v>
      </c>
      <c r="M256" cm="1">
        <f t="array" ref="M256">INDEX([3]data!$K$1:$AM$500,_xlfn.XMATCH(_xlfn.CONCAT($E256:$F256),[3]data!$AM$1:$AM$500),_xlfn.XMATCH($G256,[3]data!$K$1:$AM$1))</f>
        <v>188.18301814268</v>
      </c>
      <c r="N256">
        <f t="shared" si="42"/>
        <v>188.18301814268</v>
      </c>
      <c r="O256">
        <f t="shared" si="42"/>
        <v>188.18301814268</v>
      </c>
      <c r="P256">
        <f t="shared" si="42"/>
        <v>188.18301814268</v>
      </c>
      <c r="Q256">
        <f t="shared" si="42"/>
        <v>188.18301814268</v>
      </c>
      <c r="R256">
        <f t="shared" si="42"/>
        <v>188.18301814268</v>
      </c>
      <c r="S256">
        <f t="shared" si="42"/>
        <v>188.18301814268</v>
      </c>
      <c r="T256">
        <f t="shared" si="42"/>
        <v>188.18301814268</v>
      </c>
      <c r="U256">
        <f t="shared" si="42"/>
        <v>188.18301814268</v>
      </c>
      <c r="V256">
        <f t="shared" si="42"/>
        <v>188.18301814268</v>
      </c>
      <c r="W256">
        <f t="shared" si="42"/>
        <v>188.18301814268</v>
      </c>
    </row>
    <row r="257" spans="1:23" x14ac:dyDescent="0.25">
      <c r="A257" t="s">
        <v>94</v>
      </c>
      <c r="B257" t="s">
        <v>5</v>
      </c>
      <c r="C257" t="s">
        <v>15</v>
      </c>
      <c r="D257" t="s">
        <v>16</v>
      </c>
      <c r="E257" t="s">
        <v>109</v>
      </c>
      <c r="F257" t="s">
        <v>115</v>
      </c>
      <c r="G257" t="s">
        <v>81</v>
      </c>
      <c r="L257" t="s">
        <v>80</v>
      </c>
      <c r="M257" cm="1">
        <f t="array" ref="M257">INDEX([3]data!$K$1:$AM$500,_xlfn.XMATCH(_xlfn.CONCAT($E257:$F257),[3]data!$AM$1:$AM$500),_xlfn.XMATCH($G257,[3]data!$K$1:$AM$1))</f>
        <v>5.8188935727483102</v>
      </c>
      <c r="N257">
        <f t="shared" si="42"/>
        <v>5.8188935727483102</v>
      </c>
      <c r="O257">
        <f t="shared" si="42"/>
        <v>5.8188935727483102</v>
      </c>
      <c r="P257">
        <f t="shared" si="42"/>
        <v>5.8188935727483102</v>
      </c>
      <c r="Q257">
        <f t="shared" si="42"/>
        <v>5.8188935727483102</v>
      </c>
      <c r="R257">
        <f t="shared" si="42"/>
        <v>5.8188935727483102</v>
      </c>
      <c r="S257">
        <f t="shared" si="42"/>
        <v>5.8188935727483102</v>
      </c>
      <c r="T257">
        <f t="shared" si="42"/>
        <v>5.8188935727483102</v>
      </c>
      <c r="U257">
        <f t="shared" si="42"/>
        <v>5.8188935727483102</v>
      </c>
      <c r="V257">
        <f t="shared" si="42"/>
        <v>5.8188935727483102</v>
      </c>
      <c r="W257">
        <f t="shared" si="42"/>
        <v>5.8188935727483102</v>
      </c>
    </row>
    <row r="258" spans="1:23" x14ac:dyDescent="0.25">
      <c r="A258" t="s">
        <v>94</v>
      </c>
      <c r="B258" t="s">
        <v>5</v>
      </c>
      <c r="C258" t="s">
        <v>15</v>
      </c>
      <c r="D258" t="s">
        <v>16</v>
      </c>
      <c r="E258" t="s">
        <v>109</v>
      </c>
      <c r="F258" t="s">
        <v>115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0.84210526315788803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0.84210526315788803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0.84210526315788803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0.84210526315788803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0.84210526315788803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0.84210526315788803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0.84210526315788803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0.84210526315788803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0.84210526315788803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0.84210526315788803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0.84210526315788803</v>
      </c>
    </row>
    <row r="259" spans="1:23" x14ac:dyDescent="0.25">
      <c r="A259" t="s">
        <v>84</v>
      </c>
      <c r="B259" t="s">
        <v>5</v>
      </c>
      <c r="C259" t="s">
        <v>15</v>
      </c>
      <c r="D259" t="s">
        <v>16</v>
      </c>
      <c r="E259" t="s">
        <v>116</v>
      </c>
      <c r="G259" t="s">
        <v>21</v>
      </c>
      <c r="L259" t="s">
        <v>20</v>
      </c>
    </row>
    <row r="260" spans="1:23" x14ac:dyDescent="0.25">
      <c r="A260" t="s">
        <v>84</v>
      </c>
      <c r="B260" t="s">
        <v>5</v>
      </c>
      <c r="C260" t="s">
        <v>15</v>
      </c>
      <c r="D260" t="s">
        <v>16</v>
      </c>
      <c r="E260" t="s">
        <v>116</v>
      </c>
      <c r="G260" t="s">
        <v>22</v>
      </c>
      <c r="H260" t="s">
        <v>68</v>
      </c>
    </row>
    <row r="261" spans="1:23" x14ac:dyDescent="0.25">
      <c r="A261" t="s">
        <v>84</v>
      </c>
      <c r="B261" t="s">
        <v>5</v>
      </c>
      <c r="C261" t="s">
        <v>15</v>
      </c>
      <c r="D261" t="s">
        <v>16</v>
      </c>
      <c r="E261" t="s">
        <v>116</v>
      </c>
      <c r="G261" t="s">
        <v>69</v>
      </c>
      <c r="L261" t="s">
        <v>70</v>
      </c>
      <c r="M261" cm="1">
        <f t="array" ref="M261">INDEX([3]data!$K$1:$AM$500,_xlfn.XMATCH(_xlfn.CONCAT($E261:$F261),[3]data!$AM$1:$AM$500),_xlfn.XMATCH($G261,[3]data!$K$1:$AM$1))</f>
        <v>0.35</v>
      </c>
      <c r="N261">
        <f t="shared" ref="N261:W262" si="43">M261</f>
        <v>0.35</v>
      </c>
      <c r="O261">
        <f t="shared" si="43"/>
        <v>0.35</v>
      </c>
      <c r="P261">
        <f t="shared" si="43"/>
        <v>0.35</v>
      </c>
      <c r="Q261">
        <f t="shared" si="43"/>
        <v>0.35</v>
      </c>
      <c r="R261">
        <f t="shared" si="43"/>
        <v>0.35</v>
      </c>
      <c r="S261">
        <f t="shared" si="43"/>
        <v>0.35</v>
      </c>
      <c r="T261">
        <f t="shared" si="43"/>
        <v>0.35</v>
      </c>
      <c r="U261">
        <f t="shared" si="43"/>
        <v>0.35</v>
      </c>
      <c r="V261">
        <f t="shared" si="43"/>
        <v>0.35</v>
      </c>
      <c r="W261">
        <f t="shared" si="43"/>
        <v>0.35</v>
      </c>
    </row>
    <row r="262" spans="1:23" x14ac:dyDescent="0.25">
      <c r="A262" t="s">
        <v>84</v>
      </c>
      <c r="B262" t="s">
        <v>5</v>
      </c>
      <c r="C262" t="s">
        <v>15</v>
      </c>
      <c r="D262" t="s">
        <v>16</v>
      </c>
      <c r="E262" t="s">
        <v>116</v>
      </c>
      <c r="G262" t="s">
        <v>71</v>
      </c>
      <c r="M262" cm="1">
        <f t="array" ref="M262">INDEX([3]data!$K$1:$AM$500,_xlfn.XMATCH(_xlfn.CONCAT($E262:$F262),[3]data!$AM$1:$AM$500),_xlfn.XMATCH($G262,[3]data!$K$1:$AM$1))</f>
        <v>10</v>
      </c>
      <c r="N262">
        <f t="shared" si="43"/>
        <v>10</v>
      </c>
      <c r="O262">
        <f t="shared" si="43"/>
        <v>10</v>
      </c>
      <c r="P262">
        <f t="shared" si="43"/>
        <v>10</v>
      </c>
      <c r="Q262">
        <f t="shared" si="43"/>
        <v>10</v>
      </c>
      <c r="R262">
        <f t="shared" si="43"/>
        <v>10</v>
      </c>
      <c r="S262">
        <f t="shared" si="43"/>
        <v>10</v>
      </c>
      <c r="T262">
        <f t="shared" si="43"/>
        <v>10</v>
      </c>
      <c r="U262">
        <f t="shared" si="43"/>
        <v>10</v>
      </c>
      <c r="V262">
        <f t="shared" si="43"/>
        <v>10</v>
      </c>
      <c r="W262">
        <f t="shared" si="43"/>
        <v>10</v>
      </c>
    </row>
    <row r="263" spans="1:23" x14ac:dyDescent="0.25">
      <c r="A263" t="s">
        <v>84</v>
      </c>
      <c r="B263" t="s">
        <v>5</v>
      </c>
      <c r="C263" t="s">
        <v>15</v>
      </c>
      <c r="D263" t="s">
        <v>16</v>
      </c>
      <c r="E263" t="s">
        <v>116</v>
      </c>
      <c r="F263" t="s">
        <v>117</v>
      </c>
      <c r="G263" t="s">
        <v>6</v>
      </c>
    </row>
    <row r="264" spans="1:23" x14ac:dyDescent="0.25">
      <c r="A264" t="s">
        <v>84</v>
      </c>
      <c r="B264" t="s">
        <v>5</v>
      </c>
      <c r="C264" t="s">
        <v>15</v>
      </c>
      <c r="D264" t="s">
        <v>16</v>
      </c>
      <c r="E264" t="s">
        <v>116</v>
      </c>
      <c r="F264" t="s">
        <v>117</v>
      </c>
      <c r="G264" t="s">
        <v>72</v>
      </c>
      <c r="L264" t="s">
        <v>73</v>
      </c>
      <c r="M264" cm="1">
        <f t="array" ref="M264">INDEX([3]data!$K$1:$AM$500,_xlfn.XMATCH(_xlfn.CONCAT($E264:$F264),[3]data!$AM$1:$AM$500),_xlfn.XMATCH($G264,[3]data!$K$1:$AM$1))</f>
        <v>2000</v>
      </c>
      <c r="N264">
        <f t="shared" ref="N264:W266" si="44">M264</f>
        <v>2000</v>
      </c>
      <c r="O264">
        <f t="shared" si="44"/>
        <v>2000</v>
      </c>
      <c r="P264">
        <f t="shared" si="44"/>
        <v>2000</v>
      </c>
      <c r="Q264">
        <f t="shared" si="44"/>
        <v>2000</v>
      </c>
      <c r="R264">
        <f t="shared" si="44"/>
        <v>2000</v>
      </c>
      <c r="S264">
        <f t="shared" si="44"/>
        <v>2000</v>
      </c>
      <c r="T264">
        <f t="shared" si="44"/>
        <v>2000</v>
      </c>
      <c r="U264">
        <f t="shared" si="44"/>
        <v>2000</v>
      </c>
      <c r="V264">
        <f t="shared" si="44"/>
        <v>2000</v>
      </c>
      <c r="W264">
        <f t="shared" si="44"/>
        <v>2000</v>
      </c>
    </row>
    <row r="265" spans="1:23" x14ac:dyDescent="0.25">
      <c r="A265" t="s">
        <v>84</v>
      </c>
      <c r="B265" t="s">
        <v>5</v>
      </c>
      <c r="C265" t="s">
        <v>15</v>
      </c>
      <c r="D265" t="s">
        <v>16</v>
      </c>
      <c r="E265" t="s">
        <v>116</v>
      </c>
      <c r="F265" t="s">
        <v>117</v>
      </c>
      <c r="G265" t="s">
        <v>74</v>
      </c>
      <c r="L265" t="s">
        <v>73</v>
      </c>
      <c r="M265" cm="1">
        <f t="array" ref="M265">INDEX([3]data!$K$1:$AM$500,_xlfn.XMATCH(_xlfn.CONCAT($E265:$F265),[3]data!$AM$1:$AM$500),_xlfn.XMATCH($G265,[3]data!$K$1:$AM$1))</f>
        <v>2101</v>
      </c>
      <c r="N265">
        <f t="shared" si="44"/>
        <v>2101</v>
      </c>
      <c r="O265">
        <f t="shared" si="44"/>
        <v>2101</v>
      </c>
      <c r="P265">
        <f t="shared" si="44"/>
        <v>2101</v>
      </c>
      <c r="Q265">
        <f t="shared" si="44"/>
        <v>2101</v>
      </c>
      <c r="R265">
        <f t="shared" si="44"/>
        <v>2101</v>
      </c>
      <c r="S265">
        <f t="shared" si="44"/>
        <v>2101</v>
      </c>
      <c r="T265">
        <f t="shared" si="44"/>
        <v>2101</v>
      </c>
      <c r="U265">
        <f t="shared" si="44"/>
        <v>2101</v>
      </c>
      <c r="V265">
        <f t="shared" si="44"/>
        <v>2101</v>
      </c>
      <c r="W265">
        <f t="shared" si="44"/>
        <v>2101</v>
      </c>
    </row>
    <row r="266" spans="1:23" x14ac:dyDescent="0.25">
      <c r="A266" t="s">
        <v>84</v>
      </c>
      <c r="B266" t="s">
        <v>5</v>
      </c>
      <c r="C266" t="s">
        <v>15</v>
      </c>
      <c r="D266" t="s">
        <v>16</v>
      </c>
      <c r="E266" t="s">
        <v>116</v>
      </c>
      <c r="F266" t="s">
        <v>117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50</v>
      </c>
      <c r="N266">
        <f t="shared" si="44"/>
        <v>50</v>
      </c>
      <c r="O266">
        <f t="shared" si="44"/>
        <v>50</v>
      </c>
      <c r="P266">
        <f t="shared" si="44"/>
        <v>50</v>
      </c>
      <c r="Q266">
        <f t="shared" si="44"/>
        <v>50</v>
      </c>
      <c r="R266">
        <f t="shared" si="44"/>
        <v>50</v>
      </c>
      <c r="S266">
        <f t="shared" si="44"/>
        <v>50</v>
      </c>
      <c r="T266">
        <f t="shared" si="44"/>
        <v>50</v>
      </c>
      <c r="U266">
        <f t="shared" si="44"/>
        <v>50</v>
      </c>
      <c r="V266">
        <f t="shared" si="44"/>
        <v>50</v>
      </c>
      <c r="W266">
        <f t="shared" si="44"/>
        <v>50</v>
      </c>
    </row>
    <row r="267" spans="1:23" x14ac:dyDescent="0.25">
      <c r="A267" t="s">
        <v>84</v>
      </c>
      <c r="B267" t="s">
        <v>5</v>
      </c>
      <c r="C267" t="s">
        <v>15</v>
      </c>
      <c r="D267" t="s">
        <v>16</v>
      </c>
      <c r="E267" t="s">
        <v>116</v>
      </c>
      <c r="F267" t="s">
        <v>117</v>
      </c>
      <c r="G267" t="s">
        <v>77</v>
      </c>
      <c r="L267" t="s">
        <v>70</v>
      </c>
      <c r="M267" cm="1">
        <f t="array" ref="M267">INDEX([3]data!$K$1:$AM$500,_xlfn.XMATCH(_xlfn.CONCAT($E267:$F267),[3]data!$AM$1:$AM$500),_xlfn.XMATCH($C267&amp;$G267,[3]data!$K$1:$AM$1))</f>
        <v>1</v>
      </c>
    </row>
    <row r="268" spans="1:23" x14ac:dyDescent="0.25">
      <c r="A268" t="s">
        <v>84</v>
      </c>
      <c r="B268" t="s">
        <v>5</v>
      </c>
      <c r="C268" t="s">
        <v>15</v>
      </c>
      <c r="D268" t="s">
        <v>16</v>
      </c>
      <c r="E268" t="s">
        <v>116</v>
      </c>
      <c r="F268" t="s">
        <v>117</v>
      </c>
      <c r="G268" t="s">
        <v>78</v>
      </c>
      <c r="L268" t="s">
        <v>51</v>
      </c>
      <c r="M268" cm="1">
        <f t="array" ref="M268">INDEX([3]data!$K$1:$AM$500,_xlfn.XMATCH(_xlfn.CONCAT($E268:$F268),[3]data!$AM$1:$AM$500),_xlfn.XMATCH($G268,[3]data!$K$1:$AM$1))</f>
        <v>1</v>
      </c>
      <c r="N268">
        <f t="shared" ref="N268:W270" si="45">M268</f>
        <v>1</v>
      </c>
      <c r="O268">
        <f t="shared" si="45"/>
        <v>1</v>
      </c>
      <c r="P268">
        <f t="shared" si="45"/>
        <v>1</v>
      </c>
      <c r="Q268">
        <f t="shared" si="45"/>
        <v>1</v>
      </c>
      <c r="R268">
        <f t="shared" si="45"/>
        <v>1</v>
      </c>
      <c r="S268">
        <f t="shared" si="45"/>
        <v>1</v>
      </c>
      <c r="T268">
        <f t="shared" si="45"/>
        <v>1</v>
      </c>
      <c r="U268">
        <f t="shared" si="45"/>
        <v>1</v>
      </c>
      <c r="V268">
        <f t="shared" si="45"/>
        <v>1</v>
      </c>
      <c r="W268">
        <f t="shared" si="45"/>
        <v>1</v>
      </c>
    </row>
    <row r="269" spans="1:23" x14ac:dyDescent="0.25">
      <c r="A269" t="s">
        <v>84</v>
      </c>
      <c r="B269" t="s">
        <v>5</v>
      </c>
      <c r="C269" t="s">
        <v>15</v>
      </c>
      <c r="D269" t="s">
        <v>16</v>
      </c>
      <c r="E269" t="s">
        <v>116</v>
      </c>
      <c r="F269" t="s">
        <v>117</v>
      </c>
      <c r="G269" t="s">
        <v>79</v>
      </c>
      <c r="L269" t="s">
        <v>80</v>
      </c>
      <c r="M269" cm="1">
        <f t="array" ref="M269">INDEX([3]data!$K$1:$AM$500,_xlfn.XMATCH(_xlfn.CONCAT($E269:$F269),[3]data!$AM$1:$AM$500),_xlfn.XMATCH($G269,[3]data!$K$1:$AM$1))</f>
        <v>161.114526342224</v>
      </c>
      <c r="N269">
        <f t="shared" si="45"/>
        <v>161.114526342224</v>
      </c>
      <c r="O269">
        <f t="shared" si="45"/>
        <v>161.114526342224</v>
      </c>
      <c r="P269">
        <f t="shared" si="45"/>
        <v>161.114526342224</v>
      </c>
      <c r="Q269">
        <f t="shared" si="45"/>
        <v>161.114526342224</v>
      </c>
      <c r="R269">
        <f t="shared" si="45"/>
        <v>161.114526342224</v>
      </c>
      <c r="S269">
        <f t="shared" si="45"/>
        <v>161.114526342224</v>
      </c>
      <c r="T269">
        <f t="shared" si="45"/>
        <v>161.114526342224</v>
      </c>
      <c r="U269">
        <f t="shared" si="45"/>
        <v>161.114526342224</v>
      </c>
      <c r="V269">
        <f t="shared" si="45"/>
        <v>161.114526342224</v>
      </c>
      <c r="W269">
        <f t="shared" si="45"/>
        <v>161.114526342224</v>
      </c>
    </row>
    <row r="270" spans="1:23" x14ac:dyDescent="0.25">
      <c r="A270" t="s">
        <v>84</v>
      </c>
      <c r="B270" t="s">
        <v>5</v>
      </c>
      <c r="C270" t="s">
        <v>15</v>
      </c>
      <c r="D270" t="s">
        <v>16</v>
      </c>
      <c r="E270" t="s">
        <v>116</v>
      </c>
      <c r="F270" t="s">
        <v>117</v>
      </c>
      <c r="G270" t="s">
        <v>81</v>
      </c>
      <c r="L270" t="s">
        <v>80</v>
      </c>
      <c r="M270" cm="1">
        <f t="array" ref="M270">INDEX([3]data!$K$1:$AM$500,_xlfn.XMATCH(_xlfn.CONCAT($E270:$F270),[3]data!$AM$1:$AM$500),_xlfn.XMATCH($G270,[3]data!$K$1:$AM$1))</f>
        <v>16.111452634222399</v>
      </c>
      <c r="N270">
        <f t="shared" si="45"/>
        <v>16.111452634222399</v>
      </c>
      <c r="O270">
        <f t="shared" si="45"/>
        <v>16.111452634222399</v>
      </c>
      <c r="P270">
        <f t="shared" si="45"/>
        <v>16.111452634222399</v>
      </c>
      <c r="Q270">
        <f t="shared" si="45"/>
        <v>16.111452634222399</v>
      </c>
      <c r="R270">
        <f t="shared" si="45"/>
        <v>16.111452634222399</v>
      </c>
      <c r="S270">
        <f t="shared" si="45"/>
        <v>16.111452634222399</v>
      </c>
      <c r="T270">
        <f t="shared" si="45"/>
        <v>16.111452634222399</v>
      </c>
      <c r="U270">
        <f t="shared" si="45"/>
        <v>16.111452634222399</v>
      </c>
      <c r="V270">
        <f t="shared" si="45"/>
        <v>16.111452634222399</v>
      </c>
      <c r="W270">
        <f t="shared" si="45"/>
        <v>16.111452634222399</v>
      </c>
    </row>
    <row r="271" spans="1:23" x14ac:dyDescent="0.25">
      <c r="A271" t="s">
        <v>84</v>
      </c>
      <c r="B271" t="s">
        <v>5</v>
      </c>
      <c r="C271" t="s">
        <v>15</v>
      </c>
      <c r="D271" t="s">
        <v>16</v>
      </c>
      <c r="E271" t="s">
        <v>116</v>
      </c>
      <c r="F271" t="s">
        <v>117</v>
      </c>
      <c r="G271" t="s">
        <v>17</v>
      </c>
      <c r="J271" t="s">
        <v>118</v>
      </c>
      <c r="L271" t="s">
        <v>87</v>
      </c>
      <c r="M271" cm="1">
        <f t="array" ref="M271">INDEX([3]data_multi_row!$K$2:$DL$10038,_xlfn.XMATCH(_xlfn.CONCAT($C271:$I271,SUBSTITUTE($J271,$A$3,"")),[3]data_multi_row!$DL$2:$DL$10038,0),_xlfn.XMATCH(M$2,[3]data_multi_row!$K$2:$DL$2,0))</f>
        <v>0</v>
      </c>
      <c r="N271" cm="1">
        <f t="array" ref="N271">INDEX([3]data_multi_row!$K$2:$DL$10038,_xlfn.XMATCH(_xlfn.CONCAT($C271:$I271,SUBSTITUTE($J271,$A$3,"")),[3]data_multi_row!$DL$2:$DL$10038,0),_xlfn.XMATCH(N$2,[3]data_multi_row!$K$2:$DL$2,0))</f>
        <v>0</v>
      </c>
      <c r="O271" cm="1">
        <f t="array" ref="O271">INDEX([3]data_multi_row!$K$2:$DL$10038,_xlfn.XMATCH(_xlfn.CONCAT($C271:$I271,SUBSTITUTE($J271,$A$3,"")),[3]data_multi_row!$DL$2:$DL$10038,0),_xlfn.XMATCH(O$2,[3]data_multi_row!$K$2:$DL$2,0))</f>
        <v>0</v>
      </c>
      <c r="P271" cm="1">
        <f t="array" ref="P271">INDEX([3]data_multi_row!$K$2:$DL$10038,_xlfn.XMATCH(_xlfn.CONCAT($C271:$I271,SUBSTITUTE($J271,$A$3,"")),[3]data_multi_row!$DL$2:$DL$10038,0),_xlfn.XMATCH(P$2,[3]data_multi_row!$K$2:$DL$2,0))</f>
        <v>0</v>
      </c>
      <c r="Q271" cm="1">
        <f t="array" ref="Q271">INDEX([3]data_multi_row!$K$2:$DL$10038,_xlfn.XMATCH(_xlfn.CONCAT($C271:$I271,SUBSTITUTE($J271,$A$3,"")),[3]data_multi_row!$DL$2:$DL$10038,0),_xlfn.XMATCH(Q$2,[3]data_multi_row!$K$2:$DL$2,0))</f>
        <v>0</v>
      </c>
      <c r="R271" cm="1">
        <f t="array" ref="R271">INDEX([3]data_multi_row!$K$2:$DL$10038,_xlfn.XMATCH(_xlfn.CONCAT($C271:$I271,SUBSTITUTE($J271,$A$3,"")),[3]data_multi_row!$DL$2:$DL$10038,0),_xlfn.XMATCH(R$2,[3]data_multi_row!$K$2:$DL$2,0))</f>
        <v>0</v>
      </c>
      <c r="S271" cm="1">
        <f t="array" ref="S271">INDEX([3]data_multi_row!$K$2:$DL$10038,_xlfn.XMATCH(_xlfn.CONCAT($C271:$I271,SUBSTITUTE($J271,$A$3,"")),[3]data_multi_row!$DL$2:$DL$10038,0),_xlfn.XMATCH(S$2,[3]data_multi_row!$K$2:$DL$2,0))</f>
        <v>0</v>
      </c>
      <c r="T271" cm="1">
        <f t="array" ref="T271">INDEX([3]data_multi_row!$K$2:$DL$10038,_xlfn.XMATCH(_xlfn.CONCAT($C271:$I271,SUBSTITUTE($J271,$A$3,"")),[3]data_multi_row!$DL$2:$DL$10038,0),_xlfn.XMATCH(T$2,[3]data_multi_row!$K$2:$DL$2,0))</f>
        <v>0</v>
      </c>
      <c r="U271" cm="1">
        <f t="array" ref="U271">INDEX([3]data_multi_row!$K$2:$DL$10038,_xlfn.XMATCH(_xlfn.CONCAT($C271:$I271,SUBSTITUTE($J271,$A$3,"")),[3]data_multi_row!$DL$2:$DL$10038,0),_xlfn.XMATCH(U$2,[3]data_multi_row!$K$2:$DL$2,0))</f>
        <v>0</v>
      </c>
      <c r="V271" cm="1">
        <f t="array" ref="V271">INDEX([3]data_multi_row!$K$2:$DL$10038,_xlfn.XMATCH(_xlfn.CONCAT($C271:$I271,SUBSTITUTE($J271,$A$3,"")),[3]data_multi_row!$DL$2:$DL$10038,0),_xlfn.XMATCH(V$2,[3]data_multi_row!$K$2:$DL$2,0))</f>
        <v>0</v>
      </c>
      <c r="W271" cm="1">
        <f t="array" ref="W271">INDEX([3]data_multi_row!$K$2:$DL$10038,_xlfn.XMATCH(_xlfn.CONCAT($C271:$I271,SUBSTITUTE($J271,$A$3,"")),[3]data_multi_row!$DL$2:$DL$10038,0),_xlfn.XMATCH(W$2,[3]data_multi_row!$K$2:$DL$2,0))</f>
        <v>0</v>
      </c>
    </row>
    <row r="272" spans="1:23" x14ac:dyDescent="0.25">
      <c r="A272" t="s">
        <v>84</v>
      </c>
      <c r="B272" t="s">
        <v>5</v>
      </c>
      <c r="C272" t="s">
        <v>15</v>
      </c>
      <c r="D272" t="s">
        <v>16</v>
      </c>
      <c r="E272" t="s">
        <v>116</v>
      </c>
      <c r="F272" t="s">
        <v>119</v>
      </c>
      <c r="G272" t="s">
        <v>6</v>
      </c>
    </row>
    <row r="273" spans="1:23" x14ac:dyDescent="0.25">
      <c r="A273" t="s">
        <v>84</v>
      </c>
      <c r="B273" t="s">
        <v>5</v>
      </c>
      <c r="C273" t="s">
        <v>15</v>
      </c>
      <c r="D273" t="s">
        <v>16</v>
      </c>
      <c r="E273" t="s">
        <v>116</v>
      </c>
      <c r="F273" t="s">
        <v>119</v>
      </c>
      <c r="G273" t="s">
        <v>72</v>
      </c>
      <c r="L273" t="s">
        <v>73</v>
      </c>
      <c r="M273" cm="1">
        <f t="array" ref="M273">INDEX([3]data!$K$1:$AM$500,_xlfn.XMATCH(_xlfn.CONCAT($E273:$F273),[3]data!$AM$1:$AM$500),_xlfn.XMATCH($G273,[3]data!$K$1:$AM$1))</f>
        <v>2000</v>
      </c>
      <c r="N273">
        <f t="shared" ref="N273:W275" si="46">M273</f>
        <v>2000</v>
      </c>
      <c r="O273">
        <f t="shared" si="46"/>
        <v>2000</v>
      </c>
      <c r="P273">
        <f t="shared" si="46"/>
        <v>2000</v>
      </c>
      <c r="Q273">
        <f t="shared" si="46"/>
        <v>2000</v>
      </c>
      <c r="R273">
        <f t="shared" si="46"/>
        <v>2000</v>
      </c>
      <c r="S273">
        <f t="shared" si="46"/>
        <v>2000</v>
      </c>
      <c r="T273">
        <f t="shared" si="46"/>
        <v>2000</v>
      </c>
      <c r="U273">
        <f t="shared" si="46"/>
        <v>2000</v>
      </c>
      <c r="V273">
        <f t="shared" si="46"/>
        <v>2000</v>
      </c>
      <c r="W273">
        <f t="shared" si="46"/>
        <v>2000</v>
      </c>
    </row>
    <row r="274" spans="1:23" x14ac:dyDescent="0.25">
      <c r="A274" t="s">
        <v>84</v>
      </c>
      <c r="B274" t="s">
        <v>5</v>
      </c>
      <c r="C274" t="s">
        <v>15</v>
      </c>
      <c r="D274" t="s">
        <v>16</v>
      </c>
      <c r="E274" t="s">
        <v>116</v>
      </c>
      <c r="F274" t="s">
        <v>119</v>
      </c>
      <c r="G274" t="s">
        <v>74</v>
      </c>
      <c r="L274" t="s">
        <v>73</v>
      </c>
      <c r="M274" cm="1">
        <f t="array" ref="M274">INDEX([3]data!$K$1:$AM$500,_xlfn.XMATCH(_xlfn.CONCAT($E274:$F274),[3]data!$AM$1:$AM$500),_xlfn.XMATCH($G274,[3]data!$K$1:$AM$1))</f>
        <v>2101</v>
      </c>
      <c r="N274">
        <f t="shared" si="46"/>
        <v>2101</v>
      </c>
      <c r="O274">
        <f t="shared" si="46"/>
        <v>2101</v>
      </c>
      <c r="P274">
        <f t="shared" si="46"/>
        <v>2101</v>
      </c>
      <c r="Q274">
        <f t="shared" si="46"/>
        <v>2101</v>
      </c>
      <c r="R274">
        <f t="shared" si="46"/>
        <v>2101</v>
      </c>
      <c r="S274">
        <f t="shared" si="46"/>
        <v>2101</v>
      </c>
      <c r="T274">
        <f t="shared" si="46"/>
        <v>2101</v>
      </c>
      <c r="U274">
        <f t="shared" si="46"/>
        <v>2101</v>
      </c>
      <c r="V274">
        <f t="shared" si="46"/>
        <v>2101</v>
      </c>
      <c r="W274">
        <f t="shared" si="46"/>
        <v>2101</v>
      </c>
    </row>
    <row r="275" spans="1:23" x14ac:dyDescent="0.25">
      <c r="A275" t="s">
        <v>84</v>
      </c>
      <c r="B275" t="s">
        <v>5</v>
      </c>
      <c r="C275" t="s">
        <v>15</v>
      </c>
      <c r="D275" t="s">
        <v>16</v>
      </c>
      <c r="E275" t="s">
        <v>116</v>
      </c>
      <c r="F275" t="s">
        <v>119</v>
      </c>
      <c r="G275" t="s">
        <v>75</v>
      </c>
      <c r="L275" t="s">
        <v>76</v>
      </c>
      <c r="M275" cm="1">
        <f t="array" ref="M275">INDEX([3]data!$K$1:$AM$500,_xlfn.XMATCH(_xlfn.CONCAT($E275:$F275),[3]data!$AM$1:$AM$500),_xlfn.XMATCH($G275,[3]data!$K$1:$AM$1))</f>
        <v>50</v>
      </c>
      <c r="N275">
        <f t="shared" si="46"/>
        <v>50</v>
      </c>
      <c r="O275">
        <f t="shared" si="46"/>
        <v>50</v>
      </c>
      <c r="P275">
        <f t="shared" si="46"/>
        <v>50</v>
      </c>
      <c r="Q275">
        <f t="shared" si="46"/>
        <v>50</v>
      </c>
      <c r="R275">
        <f t="shared" si="46"/>
        <v>50</v>
      </c>
      <c r="S275">
        <f t="shared" si="46"/>
        <v>50</v>
      </c>
      <c r="T275">
        <f t="shared" si="46"/>
        <v>50</v>
      </c>
      <c r="U275">
        <f t="shared" si="46"/>
        <v>50</v>
      </c>
      <c r="V275">
        <f t="shared" si="46"/>
        <v>50</v>
      </c>
      <c r="W275">
        <f t="shared" si="46"/>
        <v>50</v>
      </c>
    </row>
    <row r="276" spans="1:23" x14ac:dyDescent="0.25">
      <c r="A276" t="s">
        <v>84</v>
      </c>
      <c r="B276" t="s">
        <v>5</v>
      </c>
      <c r="C276" t="s">
        <v>15</v>
      </c>
      <c r="D276" t="s">
        <v>16</v>
      </c>
      <c r="E276" t="s">
        <v>116</v>
      </c>
      <c r="F276" t="s">
        <v>119</v>
      </c>
      <c r="G276" t="s">
        <v>77</v>
      </c>
      <c r="L276" t="s">
        <v>70</v>
      </c>
      <c r="M276" cm="1">
        <f t="array" ref="M276">INDEX([3]data!$K$1:$AM$500,_xlfn.XMATCH(_xlfn.CONCAT($E276:$F276),[3]data!$AM$1:$AM$500),_xlfn.XMATCH($C276&amp;$G276,[3]data!$K$1:$AM$1))</f>
        <v>0</v>
      </c>
    </row>
    <row r="277" spans="1:23" x14ac:dyDescent="0.25">
      <c r="A277" t="s">
        <v>84</v>
      </c>
      <c r="B277" t="s">
        <v>5</v>
      </c>
      <c r="C277" t="s">
        <v>15</v>
      </c>
      <c r="D277" t="s">
        <v>16</v>
      </c>
      <c r="E277" t="s">
        <v>116</v>
      </c>
      <c r="F277" t="s">
        <v>119</v>
      </c>
      <c r="G277" t="s">
        <v>78</v>
      </c>
      <c r="L277" t="s">
        <v>51</v>
      </c>
      <c r="M277" cm="1">
        <f t="array" ref="M277">INDEX([3]data!$K$1:$AM$500,_xlfn.XMATCH(_xlfn.CONCAT($E277:$F277),[3]data!$AM$1:$AM$500),_xlfn.XMATCH($G277,[3]data!$K$1:$AM$1))</f>
        <v>1</v>
      </c>
      <c r="N277">
        <f t="shared" ref="N277:W279" si="47">M277</f>
        <v>1</v>
      </c>
      <c r="O277">
        <f t="shared" si="47"/>
        <v>1</v>
      </c>
      <c r="P277">
        <f t="shared" si="47"/>
        <v>1</v>
      </c>
      <c r="Q277">
        <f t="shared" si="47"/>
        <v>1</v>
      </c>
      <c r="R277">
        <f t="shared" si="47"/>
        <v>1</v>
      </c>
      <c r="S277">
        <f t="shared" si="47"/>
        <v>1</v>
      </c>
      <c r="T277">
        <f t="shared" si="47"/>
        <v>1</v>
      </c>
      <c r="U277">
        <f t="shared" si="47"/>
        <v>1</v>
      </c>
      <c r="V277">
        <f t="shared" si="47"/>
        <v>1</v>
      </c>
      <c r="W277">
        <f t="shared" si="47"/>
        <v>1</v>
      </c>
    </row>
    <row r="278" spans="1:23" x14ac:dyDescent="0.25">
      <c r="A278" t="s">
        <v>84</v>
      </c>
      <c r="B278" t="s">
        <v>5</v>
      </c>
      <c r="C278" t="s">
        <v>15</v>
      </c>
      <c r="D278" t="s">
        <v>16</v>
      </c>
      <c r="E278" t="s">
        <v>116</v>
      </c>
      <c r="F278" t="s">
        <v>119</v>
      </c>
      <c r="G278" t="s">
        <v>79</v>
      </c>
      <c r="L278" t="s">
        <v>80</v>
      </c>
      <c r="M278" cm="1">
        <f t="array" ref="M278">INDEX([3]data!$K$1:$AM$500,_xlfn.XMATCH(_xlfn.CONCAT($E278:$F278),[3]data!$AM$1:$AM$500),_xlfn.XMATCH($G278,[3]data!$K$1:$AM$1))</f>
        <v>161.114526342224</v>
      </c>
      <c r="N278">
        <f t="shared" si="47"/>
        <v>161.114526342224</v>
      </c>
      <c r="O278">
        <f t="shared" si="47"/>
        <v>161.114526342224</v>
      </c>
      <c r="P278">
        <f t="shared" si="47"/>
        <v>161.114526342224</v>
      </c>
      <c r="Q278">
        <f t="shared" si="47"/>
        <v>161.114526342224</v>
      </c>
      <c r="R278">
        <f t="shared" si="47"/>
        <v>161.114526342224</v>
      </c>
      <c r="S278">
        <f t="shared" si="47"/>
        <v>161.114526342224</v>
      </c>
      <c r="T278">
        <f t="shared" si="47"/>
        <v>161.114526342224</v>
      </c>
      <c r="U278">
        <f t="shared" si="47"/>
        <v>161.114526342224</v>
      </c>
      <c r="V278">
        <f t="shared" si="47"/>
        <v>161.114526342224</v>
      </c>
      <c r="W278">
        <f t="shared" si="47"/>
        <v>161.114526342224</v>
      </c>
    </row>
    <row r="279" spans="1:23" x14ac:dyDescent="0.25">
      <c r="A279" t="s">
        <v>84</v>
      </c>
      <c r="B279" t="s">
        <v>5</v>
      </c>
      <c r="C279" t="s">
        <v>15</v>
      </c>
      <c r="D279" t="s">
        <v>16</v>
      </c>
      <c r="E279" t="s">
        <v>116</v>
      </c>
      <c r="F279" t="s">
        <v>119</v>
      </c>
      <c r="G279" t="s">
        <v>81</v>
      </c>
      <c r="L279" t="s">
        <v>80</v>
      </c>
      <c r="M279" cm="1">
        <f t="array" ref="M279">INDEX([3]data!$K$1:$AM$500,_xlfn.XMATCH(_xlfn.CONCAT($E279:$F279),[3]data!$AM$1:$AM$500),_xlfn.XMATCH($G279,[3]data!$K$1:$AM$1))</f>
        <v>16.111452634222399</v>
      </c>
      <c r="N279">
        <f t="shared" si="47"/>
        <v>16.111452634222399</v>
      </c>
      <c r="O279">
        <f t="shared" si="47"/>
        <v>16.111452634222399</v>
      </c>
      <c r="P279">
        <f t="shared" si="47"/>
        <v>16.111452634222399</v>
      </c>
      <c r="Q279">
        <f t="shared" si="47"/>
        <v>16.111452634222399</v>
      </c>
      <c r="R279">
        <f t="shared" si="47"/>
        <v>16.111452634222399</v>
      </c>
      <c r="S279">
        <f t="shared" si="47"/>
        <v>16.111452634222399</v>
      </c>
      <c r="T279">
        <f t="shared" si="47"/>
        <v>16.111452634222399</v>
      </c>
      <c r="U279">
        <f t="shared" si="47"/>
        <v>16.111452634222399</v>
      </c>
      <c r="V279">
        <f t="shared" si="47"/>
        <v>16.111452634222399</v>
      </c>
      <c r="W279">
        <f t="shared" si="47"/>
        <v>16.111452634222399</v>
      </c>
    </row>
    <row r="280" spans="1:23" x14ac:dyDescent="0.25">
      <c r="A280" t="s">
        <v>84</v>
      </c>
      <c r="B280" t="s">
        <v>5</v>
      </c>
      <c r="C280" t="s">
        <v>15</v>
      </c>
      <c r="D280" t="s">
        <v>16</v>
      </c>
      <c r="E280" t="s">
        <v>116</v>
      </c>
      <c r="F280" t="s">
        <v>119</v>
      </c>
      <c r="G280" t="s">
        <v>17</v>
      </c>
      <c r="J280" t="s">
        <v>118</v>
      </c>
      <c r="L280" t="s">
        <v>87</v>
      </c>
      <c r="M280" cm="1">
        <f t="array" ref="M280">INDEX([3]data_multi_row!$K$2:$DL$10038,_xlfn.XMATCH(_xlfn.CONCAT($C280:$I280,SUBSTITUTE($J280,$A$3,"")),[3]data_multi_row!$DL$2:$DL$10038,0),_xlfn.XMATCH(M$2,[3]data_multi_row!$K$2:$DL$2,0))</f>
        <v>0</v>
      </c>
      <c r="N280" cm="1">
        <f t="array" ref="N280">INDEX([3]data_multi_row!$K$2:$DL$10038,_xlfn.XMATCH(_xlfn.CONCAT($C280:$I280,SUBSTITUTE($J280,$A$3,"")),[3]data_multi_row!$DL$2:$DL$10038,0),_xlfn.XMATCH(N$2,[3]data_multi_row!$K$2:$DL$2,0))</f>
        <v>0</v>
      </c>
      <c r="O280" cm="1">
        <f t="array" ref="O280">INDEX([3]data_multi_row!$K$2:$DL$10038,_xlfn.XMATCH(_xlfn.CONCAT($C280:$I280,SUBSTITUTE($J280,$A$3,"")),[3]data_multi_row!$DL$2:$DL$10038,0),_xlfn.XMATCH(O$2,[3]data_multi_row!$K$2:$DL$2,0))</f>
        <v>0</v>
      </c>
      <c r="P280" cm="1">
        <f t="array" ref="P280">INDEX([3]data_multi_row!$K$2:$DL$10038,_xlfn.XMATCH(_xlfn.CONCAT($C280:$I280,SUBSTITUTE($J280,$A$3,"")),[3]data_multi_row!$DL$2:$DL$10038,0),_xlfn.XMATCH(P$2,[3]data_multi_row!$K$2:$DL$2,0))</f>
        <v>0</v>
      </c>
      <c r="Q280" cm="1">
        <f t="array" ref="Q280">INDEX([3]data_multi_row!$K$2:$DL$10038,_xlfn.XMATCH(_xlfn.CONCAT($C280:$I280,SUBSTITUTE($J280,$A$3,"")),[3]data_multi_row!$DL$2:$DL$10038,0),_xlfn.XMATCH(Q$2,[3]data_multi_row!$K$2:$DL$2,0))</f>
        <v>0</v>
      </c>
      <c r="R280" cm="1">
        <f t="array" ref="R280">INDEX([3]data_multi_row!$K$2:$DL$10038,_xlfn.XMATCH(_xlfn.CONCAT($C280:$I280,SUBSTITUTE($J280,$A$3,"")),[3]data_multi_row!$DL$2:$DL$10038,0),_xlfn.XMATCH(R$2,[3]data_multi_row!$K$2:$DL$2,0))</f>
        <v>0</v>
      </c>
      <c r="S280" cm="1">
        <f t="array" ref="S280">INDEX([3]data_multi_row!$K$2:$DL$10038,_xlfn.XMATCH(_xlfn.CONCAT($C280:$I280,SUBSTITUTE($J280,$A$3,"")),[3]data_multi_row!$DL$2:$DL$10038,0),_xlfn.XMATCH(S$2,[3]data_multi_row!$K$2:$DL$2,0))</f>
        <v>0</v>
      </c>
      <c r="T280" cm="1">
        <f t="array" ref="T280">INDEX([3]data_multi_row!$K$2:$DL$10038,_xlfn.XMATCH(_xlfn.CONCAT($C280:$I280,SUBSTITUTE($J280,$A$3,"")),[3]data_multi_row!$DL$2:$DL$10038,0),_xlfn.XMATCH(T$2,[3]data_multi_row!$K$2:$DL$2,0))</f>
        <v>0</v>
      </c>
      <c r="U280" cm="1">
        <f t="array" ref="U280">INDEX([3]data_multi_row!$K$2:$DL$10038,_xlfn.XMATCH(_xlfn.CONCAT($C280:$I280,SUBSTITUTE($J280,$A$3,"")),[3]data_multi_row!$DL$2:$DL$10038,0),_xlfn.XMATCH(U$2,[3]data_multi_row!$K$2:$DL$2,0))</f>
        <v>0</v>
      </c>
      <c r="V280" cm="1">
        <f t="array" ref="V280">INDEX([3]data_multi_row!$K$2:$DL$10038,_xlfn.XMATCH(_xlfn.CONCAT($C280:$I280,SUBSTITUTE($J280,$A$3,"")),[3]data_multi_row!$DL$2:$DL$10038,0),_xlfn.XMATCH(V$2,[3]data_multi_row!$K$2:$DL$2,0))</f>
        <v>0</v>
      </c>
      <c r="W280" cm="1">
        <f t="array" ref="W280">INDEX([3]data_multi_row!$K$2:$DL$10038,_xlfn.XMATCH(_xlfn.CONCAT($C280:$I280,SUBSTITUTE($J280,$A$3,"")),[3]data_multi_row!$DL$2:$DL$10038,0),_xlfn.XMATCH(W$2,[3]data_multi_row!$K$2:$DL$2,0))</f>
        <v>0</v>
      </c>
    </row>
    <row r="281" spans="1:23" x14ac:dyDescent="0.25">
      <c r="A281" t="s">
        <v>84</v>
      </c>
      <c r="B281" t="s">
        <v>5</v>
      </c>
      <c r="C281" t="s">
        <v>15</v>
      </c>
      <c r="D281" t="s">
        <v>16</v>
      </c>
      <c r="E281" t="s">
        <v>116</v>
      </c>
      <c r="F281" t="s">
        <v>120</v>
      </c>
      <c r="G281" t="s">
        <v>6</v>
      </c>
    </row>
    <row r="282" spans="1:23" x14ac:dyDescent="0.25">
      <c r="A282" t="s">
        <v>84</v>
      </c>
      <c r="B282" t="s">
        <v>5</v>
      </c>
      <c r="C282" t="s">
        <v>15</v>
      </c>
      <c r="D282" t="s">
        <v>16</v>
      </c>
      <c r="E282" t="s">
        <v>116</v>
      </c>
      <c r="F282" t="s">
        <v>120</v>
      </c>
      <c r="G282" t="s">
        <v>72</v>
      </c>
      <c r="L282" t="s">
        <v>73</v>
      </c>
      <c r="M282" cm="1">
        <f t="array" ref="M282">INDEX([3]data!$K$1:$AM$500,_xlfn.XMATCH(_xlfn.CONCAT($E282:$F282),[3]data!$AM$1:$AM$500),_xlfn.XMATCH($G282,[3]data!$K$1:$AM$1))</f>
        <v>2000</v>
      </c>
      <c r="N282">
        <f t="shared" ref="N282:W284" si="48">M282</f>
        <v>2000</v>
      </c>
      <c r="O282">
        <f t="shared" si="48"/>
        <v>2000</v>
      </c>
      <c r="P282">
        <f t="shared" si="48"/>
        <v>2000</v>
      </c>
      <c r="Q282">
        <f t="shared" si="48"/>
        <v>2000</v>
      </c>
      <c r="R282">
        <f t="shared" si="48"/>
        <v>2000</v>
      </c>
      <c r="S282">
        <f t="shared" si="48"/>
        <v>2000</v>
      </c>
      <c r="T282">
        <f t="shared" si="48"/>
        <v>2000</v>
      </c>
      <c r="U282">
        <f t="shared" si="48"/>
        <v>2000</v>
      </c>
      <c r="V282">
        <f t="shared" si="48"/>
        <v>2000</v>
      </c>
      <c r="W282">
        <f t="shared" si="48"/>
        <v>2000</v>
      </c>
    </row>
    <row r="283" spans="1:23" x14ac:dyDescent="0.25">
      <c r="A283" t="s">
        <v>84</v>
      </c>
      <c r="B283" t="s">
        <v>5</v>
      </c>
      <c r="C283" t="s">
        <v>15</v>
      </c>
      <c r="D283" t="s">
        <v>16</v>
      </c>
      <c r="E283" t="s">
        <v>116</v>
      </c>
      <c r="F283" t="s">
        <v>120</v>
      </c>
      <c r="G283" t="s">
        <v>74</v>
      </c>
      <c r="L283" t="s">
        <v>73</v>
      </c>
      <c r="M283" cm="1">
        <f t="array" ref="M283">INDEX([3]data!$K$1:$AM$500,_xlfn.XMATCH(_xlfn.CONCAT($E283:$F283),[3]data!$AM$1:$AM$500),_xlfn.XMATCH($G283,[3]data!$K$1:$AM$1))</f>
        <v>2101</v>
      </c>
      <c r="N283">
        <f t="shared" si="48"/>
        <v>2101</v>
      </c>
      <c r="O283">
        <f t="shared" si="48"/>
        <v>2101</v>
      </c>
      <c r="P283">
        <f t="shared" si="48"/>
        <v>2101</v>
      </c>
      <c r="Q283">
        <f t="shared" si="48"/>
        <v>2101</v>
      </c>
      <c r="R283">
        <f t="shared" si="48"/>
        <v>2101</v>
      </c>
      <c r="S283">
        <f t="shared" si="48"/>
        <v>2101</v>
      </c>
      <c r="T283">
        <f t="shared" si="48"/>
        <v>2101</v>
      </c>
      <c r="U283">
        <f t="shared" si="48"/>
        <v>2101</v>
      </c>
      <c r="V283">
        <f t="shared" si="48"/>
        <v>2101</v>
      </c>
      <c r="W283">
        <f t="shared" si="48"/>
        <v>2101</v>
      </c>
    </row>
    <row r="284" spans="1:23" x14ac:dyDescent="0.25">
      <c r="A284" t="s">
        <v>84</v>
      </c>
      <c r="B284" t="s">
        <v>5</v>
      </c>
      <c r="C284" t="s">
        <v>15</v>
      </c>
      <c r="D284" t="s">
        <v>16</v>
      </c>
      <c r="E284" t="s">
        <v>116</v>
      </c>
      <c r="F284" t="s">
        <v>120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50</v>
      </c>
      <c r="N284">
        <f t="shared" si="48"/>
        <v>50</v>
      </c>
      <c r="O284">
        <f t="shared" si="48"/>
        <v>50</v>
      </c>
      <c r="P284">
        <f t="shared" si="48"/>
        <v>50</v>
      </c>
      <c r="Q284">
        <f t="shared" si="48"/>
        <v>50</v>
      </c>
      <c r="R284">
        <f t="shared" si="48"/>
        <v>50</v>
      </c>
      <c r="S284">
        <f t="shared" si="48"/>
        <v>50</v>
      </c>
      <c r="T284">
        <f t="shared" si="48"/>
        <v>50</v>
      </c>
      <c r="U284">
        <f t="shared" si="48"/>
        <v>50</v>
      </c>
      <c r="V284">
        <f t="shared" si="48"/>
        <v>50</v>
      </c>
      <c r="W284">
        <f t="shared" si="48"/>
        <v>50</v>
      </c>
    </row>
    <row r="285" spans="1:23" x14ac:dyDescent="0.25">
      <c r="A285" t="s">
        <v>84</v>
      </c>
      <c r="B285" t="s">
        <v>5</v>
      </c>
      <c r="C285" t="s">
        <v>15</v>
      </c>
      <c r="D285" t="s">
        <v>16</v>
      </c>
      <c r="E285" t="s">
        <v>116</v>
      </c>
      <c r="F285" t="s">
        <v>120</v>
      </c>
      <c r="G285" t="s">
        <v>77</v>
      </c>
      <c r="L285" t="s">
        <v>70</v>
      </c>
      <c r="M285" cm="1">
        <f t="array" ref="M285">INDEX([3]data!$K$1:$AM$500,_xlfn.XMATCH(_xlfn.CONCAT($E285:$F285),[3]data!$AM$1:$AM$500),_xlfn.XMATCH($C285&amp;$G285,[3]data!$K$1:$AM$1))</f>
        <v>0</v>
      </c>
    </row>
    <row r="286" spans="1:23" x14ac:dyDescent="0.25">
      <c r="A286" t="s">
        <v>84</v>
      </c>
      <c r="B286" t="s">
        <v>5</v>
      </c>
      <c r="C286" t="s">
        <v>15</v>
      </c>
      <c r="D286" t="s">
        <v>16</v>
      </c>
      <c r="E286" t="s">
        <v>116</v>
      </c>
      <c r="F286" t="s">
        <v>120</v>
      </c>
      <c r="G286" t="s">
        <v>78</v>
      </c>
      <c r="L286" t="s">
        <v>51</v>
      </c>
      <c r="M286" cm="1">
        <f t="array" ref="M286">INDEX([3]data!$K$1:$AM$500,_xlfn.XMATCH(_xlfn.CONCAT($E286:$F286),[3]data!$AM$1:$AM$500),_xlfn.XMATCH($G286,[3]data!$K$1:$AM$1))</f>
        <v>1</v>
      </c>
      <c r="N286">
        <f t="shared" ref="N286:W288" si="49">M286</f>
        <v>1</v>
      </c>
      <c r="O286">
        <f t="shared" si="49"/>
        <v>1</v>
      </c>
      <c r="P286">
        <f t="shared" si="49"/>
        <v>1</v>
      </c>
      <c r="Q286">
        <f t="shared" si="49"/>
        <v>1</v>
      </c>
      <c r="R286">
        <f t="shared" si="49"/>
        <v>1</v>
      </c>
      <c r="S286">
        <f t="shared" si="49"/>
        <v>1</v>
      </c>
      <c r="T286">
        <f t="shared" si="49"/>
        <v>1</v>
      </c>
      <c r="U286">
        <f t="shared" si="49"/>
        <v>1</v>
      </c>
      <c r="V286">
        <f t="shared" si="49"/>
        <v>1</v>
      </c>
      <c r="W286">
        <f t="shared" si="49"/>
        <v>1</v>
      </c>
    </row>
    <row r="287" spans="1:23" x14ac:dyDescent="0.25">
      <c r="A287" t="s">
        <v>84</v>
      </c>
      <c r="B287" t="s">
        <v>5</v>
      </c>
      <c r="C287" t="s">
        <v>15</v>
      </c>
      <c r="D287" t="s">
        <v>16</v>
      </c>
      <c r="E287" t="s">
        <v>116</v>
      </c>
      <c r="F287" t="s">
        <v>120</v>
      </c>
      <c r="G287" t="s">
        <v>79</v>
      </c>
      <c r="L287" t="s">
        <v>80</v>
      </c>
      <c r="M287" cm="1">
        <f t="array" ref="M287">INDEX([3]data!$K$1:$AM$500,_xlfn.XMATCH(_xlfn.CONCAT($E287:$F287),[3]data!$AM$1:$AM$500),_xlfn.XMATCH($G287,[3]data!$K$1:$AM$1))</f>
        <v>161.114526342224</v>
      </c>
      <c r="N287">
        <f t="shared" si="49"/>
        <v>161.114526342224</v>
      </c>
      <c r="O287">
        <f t="shared" si="49"/>
        <v>161.114526342224</v>
      </c>
      <c r="P287">
        <f t="shared" si="49"/>
        <v>161.114526342224</v>
      </c>
      <c r="Q287">
        <f t="shared" si="49"/>
        <v>161.114526342224</v>
      </c>
      <c r="R287">
        <f t="shared" si="49"/>
        <v>161.114526342224</v>
      </c>
      <c r="S287">
        <f t="shared" si="49"/>
        <v>161.114526342224</v>
      </c>
      <c r="T287">
        <f t="shared" si="49"/>
        <v>161.114526342224</v>
      </c>
      <c r="U287">
        <f t="shared" si="49"/>
        <v>161.114526342224</v>
      </c>
      <c r="V287">
        <f t="shared" si="49"/>
        <v>161.114526342224</v>
      </c>
      <c r="W287">
        <f t="shared" si="49"/>
        <v>161.114526342224</v>
      </c>
    </row>
    <row r="288" spans="1:23" x14ac:dyDescent="0.25">
      <c r="A288" t="s">
        <v>84</v>
      </c>
      <c r="B288" t="s">
        <v>5</v>
      </c>
      <c r="C288" t="s">
        <v>15</v>
      </c>
      <c r="D288" t="s">
        <v>16</v>
      </c>
      <c r="E288" t="s">
        <v>116</v>
      </c>
      <c r="F288" t="s">
        <v>120</v>
      </c>
      <c r="G288" t="s">
        <v>81</v>
      </c>
      <c r="L288" t="s">
        <v>80</v>
      </c>
      <c r="M288" cm="1">
        <f t="array" ref="M288">INDEX([3]data!$K$1:$AM$500,_xlfn.XMATCH(_xlfn.CONCAT($E288:$F288),[3]data!$AM$1:$AM$500),_xlfn.XMATCH($G288,[3]data!$K$1:$AM$1))</f>
        <v>16.111452634222399</v>
      </c>
      <c r="N288">
        <f t="shared" si="49"/>
        <v>16.111452634222399</v>
      </c>
      <c r="O288">
        <f t="shared" si="49"/>
        <v>16.111452634222399</v>
      </c>
      <c r="P288">
        <f t="shared" si="49"/>
        <v>16.111452634222399</v>
      </c>
      <c r="Q288">
        <f t="shared" si="49"/>
        <v>16.111452634222399</v>
      </c>
      <c r="R288">
        <f t="shared" si="49"/>
        <v>16.111452634222399</v>
      </c>
      <c r="S288">
        <f t="shared" si="49"/>
        <v>16.111452634222399</v>
      </c>
      <c r="T288">
        <f t="shared" si="49"/>
        <v>16.111452634222399</v>
      </c>
      <c r="U288">
        <f t="shared" si="49"/>
        <v>16.111452634222399</v>
      </c>
      <c r="V288">
        <f t="shared" si="49"/>
        <v>16.111452634222399</v>
      </c>
      <c r="W288">
        <f t="shared" si="49"/>
        <v>16.111452634222399</v>
      </c>
    </row>
    <row r="289" spans="1:23" x14ac:dyDescent="0.25">
      <c r="A289" t="s">
        <v>84</v>
      </c>
      <c r="B289" t="s">
        <v>5</v>
      </c>
      <c r="C289" t="s">
        <v>15</v>
      </c>
      <c r="D289" t="s">
        <v>16</v>
      </c>
      <c r="E289" t="s">
        <v>116</v>
      </c>
      <c r="F289" t="s">
        <v>120</v>
      </c>
      <c r="G289" t="s">
        <v>17</v>
      </c>
      <c r="J289" t="s">
        <v>118</v>
      </c>
      <c r="L289" t="s">
        <v>87</v>
      </c>
      <c r="M289" cm="1">
        <f t="array" ref="M289">INDEX([3]data_multi_row!$K$2:$DL$10038,_xlfn.XMATCH(_xlfn.CONCAT($C289:$I289,SUBSTITUTE($J289,$A$3,"")),[3]data_multi_row!$DL$2:$DL$10038,0),_xlfn.XMATCH(M$2,[3]data_multi_row!$K$2:$DL$2,0))</f>
        <v>0</v>
      </c>
      <c r="N289" cm="1">
        <f t="array" ref="N289">INDEX([3]data_multi_row!$K$2:$DL$10038,_xlfn.XMATCH(_xlfn.CONCAT($C289:$I289,SUBSTITUTE($J289,$A$3,"")),[3]data_multi_row!$DL$2:$DL$10038,0),_xlfn.XMATCH(N$2,[3]data_multi_row!$K$2:$DL$2,0))</f>
        <v>0</v>
      </c>
      <c r="O289" cm="1">
        <f t="array" ref="O289">INDEX([3]data_multi_row!$K$2:$DL$10038,_xlfn.XMATCH(_xlfn.CONCAT($C289:$I289,SUBSTITUTE($J289,$A$3,"")),[3]data_multi_row!$DL$2:$DL$10038,0),_xlfn.XMATCH(O$2,[3]data_multi_row!$K$2:$DL$2,0))</f>
        <v>0</v>
      </c>
      <c r="P289" cm="1">
        <f t="array" ref="P289">INDEX([3]data_multi_row!$K$2:$DL$10038,_xlfn.XMATCH(_xlfn.CONCAT($C289:$I289,SUBSTITUTE($J289,$A$3,"")),[3]data_multi_row!$DL$2:$DL$10038,0),_xlfn.XMATCH(P$2,[3]data_multi_row!$K$2:$DL$2,0))</f>
        <v>0</v>
      </c>
      <c r="Q289" cm="1">
        <f t="array" ref="Q289">INDEX([3]data_multi_row!$K$2:$DL$10038,_xlfn.XMATCH(_xlfn.CONCAT($C289:$I289,SUBSTITUTE($J289,$A$3,"")),[3]data_multi_row!$DL$2:$DL$10038,0),_xlfn.XMATCH(Q$2,[3]data_multi_row!$K$2:$DL$2,0))</f>
        <v>0</v>
      </c>
      <c r="R289" cm="1">
        <f t="array" ref="R289">INDEX([3]data_multi_row!$K$2:$DL$10038,_xlfn.XMATCH(_xlfn.CONCAT($C289:$I289,SUBSTITUTE($J289,$A$3,"")),[3]data_multi_row!$DL$2:$DL$10038,0),_xlfn.XMATCH(R$2,[3]data_multi_row!$K$2:$DL$2,0))</f>
        <v>0</v>
      </c>
      <c r="S289" cm="1">
        <f t="array" ref="S289">INDEX([3]data_multi_row!$K$2:$DL$10038,_xlfn.XMATCH(_xlfn.CONCAT($C289:$I289,SUBSTITUTE($J289,$A$3,"")),[3]data_multi_row!$DL$2:$DL$10038,0),_xlfn.XMATCH(S$2,[3]data_multi_row!$K$2:$DL$2,0))</f>
        <v>0</v>
      </c>
      <c r="T289" cm="1">
        <f t="array" ref="T289">INDEX([3]data_multi_row!$K$2:$DL$10038,_xlfn.XMATCH(_xlfn.CONCAT($C289:$I289,SUBSTITUTE($J289,$A$3,"")),[3]data_multi_row!$DL$2:$DL$10038,0),_xlfn.XMATCH(T$2,[3]data_multi_row!$K$2:$DL$2,0))</f>
        <v>0</v>
      </c>
      <c r="U289" cm="1">
        <f t="array" ref="U289">INDEX([3]data_multi_row!$K$2:$DL$10038,_xlfn.XMATCH(_xlfn.CONCAT($C289:$I289,SUBSTITUTE($J289,$A$3,"")),[3]data_multi_row!$DL$2:$DL$10038,0),_xlfn.XMATCH(U$2,[3]data_multi_row!$K$2:$DL$2,0))</f>
        <v>0</v>
      </c>
      <c r="V289" cm="1">
        <f t="array" ref="V289">INDEX([3]data_multi_row!$K$2:$DL$10038,_xlfn.XMATCH(_xlfn.CONCAT($C289:$I289,SUBSTITUTE($J289,$A$3,"")),[3]data_multi_row!$DL$2:$DL$10038,0),_xlfn.XMATCH(V$2,[3]data_multi_row!$K$2:$DL$2,0))</f>
        <v>0</v>
      </c>
      <c r="W289" cm="1">
        <f t="array" ref="W289">INDEX([3]data_multi_row!$K$2:$DL$10038,_xlfn.XMATCH(_xlfn.CONCAT($C289:$I289,SUBSTITUTE($J289,$A$3,"")),[3]data_multi_row!$DL$2:$DL$10038,0),_xlfn.XMATCH(W$2,[3]data_multi_row!$K$2:$DL$2,0))</f>
        <v>0</v>
      </c>
    </row>
    <row r="290" spans="1:23" x14ac:dyDescent="0.25">
      <c r="A290" t="s">
        <v>84</v>
      </c>
      <c r="B290" t="s">
        <v>5</v>
      </c>
      <c r="C290" t="s">
        <v>15</v>
      </c>
      <c r="D290" t="s">
        <v>16</v>
      </c>
      <c r="E290" t="s">
        <v>116</v>
      </c>
      <c r="F290" t="s">
        <v>121</v>
      </c>
      <c r="G290" t="s">
        <v>6</v>
      </c>
    </row>
    <row r="291" spans="1:23" x14ac:dyDescent="0.25">
      <c r="A291" t="s">
        <v>84</v>
      </c>
      <c r="B291" t="s">
        <v>5</v>
      </c>
      <c r="C291" t="s">
        <v>15</v>
      </c>
      <c r="D291" t="s">
        <v>16</v>
      </c>
      <c r="E291" t="s">
        <v>116</v>
      </c>
      <c r="F291" t="s">
        <v>121</v>
      </c>
      <c r="G291" t="s">
        <v>72</v>
      </c>
      <c r="L291" t="s">
        <v>73</v>
      </c>
      <c r="M291" cm="1">
        <f t="array" ref="M291">INDEX([3]data!$K$1:$AM$500,_xlfn.XMATCH(_xlfn.CONCAT($E291:$F291),[3]data!$AM$1:$AM$500),_xlfn.XMATCH($G291,[3]data!$K$1:$AM$1))</f>
        <v>2000</v>
      </c>
      <c r="N291">
        <f t="shared" ref="N291:W293" si="50">M291</f>
        <v>2000</v>
      </c>
      <c r="O291">
        <f t="shared" si="50"/>
        <v>2000</v>
      </c>
      <c r="P291">
        <f t="shared" si="50"/>
        <v>2000</v>
      </c>
      <c r="Q291">
        <f t="shared" si="50"/>
        <v>2000</v>
      </c>
      <c r="R291">
        <f t="shared" si="50"/>
        <v>2000</v>
      </c>
      <c r="S291">
        <f t="shared" si="50"/>
        <v>2000</v>
      </c>
      <c r="T291">
        <f t="shared" si="50"/>
        <v>2000</v>
      </c>
      <c r="U291">
        <f t="shared" si="50"/>
        <v>2000</v>
      </c>
      <c r="V291">
        <f t="shared" si="50"/>
        <v>2000</v>
      </c>
      <c r="W291">
        <f t="shared" si="50"/>
        <v>2000</v>
      </c>
    </row>
    <row r="292" spans="1:23" x14ac:dyDescent="0.25">
      <c r="A292" t="s">
        <v>84</v>
      </c>
      <c r="B292" t="s">
        <v>5</v>
      </c>
      <c r="C292" t="s">
        <v>15</v>
      </c>
      <c r="D292" t="s">
        <v>16</v>
      </c>
      <c r="E292" t="s">
        <v>116</v>
      </c>
      <c r="F292" t="s">
        <v>121</v>
      </c>
      <c r="G292" t="s">
        <v>74</v>
      </c>
      <c r="L292" t="s">
        <v>73</v>
      </c>
      <c r="M292" cm="1">
        <f t="array" ref="M292">INDEX([3]data!$K$1:$AM$500,_xlfn.XMATCH(_xlfn.CONCAT($E292:$F292),[3]data!$AM$1:$AM$500),_xlfn.XMATCH($G292,[3]data!$K$1:$AM$1))</f>
        <v>2101</v>
      </c>
      <c r="N292">
        <f t="shared" si="50"/>
        <v>2101</v>
      </c>
      <c r="O292">
        <f t="shared" si="50"/>
        <v>2101</v>
      </c>
      <c r="P292">
        <f t="shared" si="50"/>
        <v>2101</v>
      </c>
      <c r="Q292">
        <f t="shared" si="50"/>
        <v>2101</v>
      </c>
      <c r="R292">
        <f t="shared" si="50"/>
        <v>2101</v>
      </c>
      <c r="S292">
        <f t="shared" si="50"/>
        <v>2101</v>
      </c>
      <c r="T292">
        <f t="shared" si="50"/>
        <v>2101</v>
      </c>
      <c r="U292">
        <f t="shared" si="50"/>
        <v>2101</v>
      </c>
      <c r="V292">
        <f t="shared" si="50"/>
        <v>2101</v>
      </c>
      <c r="W292">
        <f t="shared" si="50"/>
        <v>2101</v>
      </c>
    </row>
    <row r="293" spans="1:23" x14ac:dyDescent="0.25">
      <c r="A293" t="s">
        <v>84</v>
      </c>
      <c r="B293" t="s">
        <v>5</v>
      </c>
      <c r="C293" t="s">
        <v>15</v>
      </c>
      <c r="D293" t="s">
        <v>16</v>
      </c>
      <c r="E293" t="s">
        <v>116</v>
      </c>
      <c r="F293" t="s">
        <v>121</v>
      </c>
      <c r="G293" t="s">
        <v>75</v>
      </c>
      <c r="L293" t="s">
        <v>76</v>
      </c>
      <c r="M293" cm="1">
        <f t="array" ref="M293">INDEX([3]data!$K$1:$AM$500,_xlfn.XMATCH(_xlfn.CONCAT($E293:$F293),[3]data!$AM$1:$AM$500),_xlfn.XMATCH($G293,[3]data!$K$1:$AM$1))</f>
        <v>1</v>
      </c>
      <c r="N293">
        <f t="shared" si="50"/>
        <v>1</v>
      </c>
      <c r="O293">
        <f t="shared" si="50"/>
        <v>1</v>
      </c>
      <c r="P293">
        <f t="shared" si="50"/>
        <v>1</v>
      </c>
      <c r="Q293">
        <f t="shared" si="50"/>
        <v>1</v>
      </c>
      <c r="R293">
        <f t="shared" si="50"/>
        <v>1</v>
      </c>
      <c r="S293">
        <f t="shared" si="50"/>
        <v>1</v>
      </c>
      <c r="T293">
        <f t="shared" si="50"/>
        <v>1</v>
      </c>
      <c r="U293">
        <f t="shared" si="50"/>
        <v>1</v>
      </c>
      <c r="V293">
        <f t="shared" si="50"/>
        <v>1</v>
      </c>
      <c r="W293">
        <f t="shared" si="50"/>
        <v>1</v>
      </c>
    </row>
    <row r="294" spans="1:23" x14ac:dyDescent="0.25">
      <c r="A294" t="s">
        <v>84</v>
      </c>
      <c r="B294" t="s">
        <v>5</v>
      </c>
      <c r="C294" t="s">
        <v>15</v>
      </c>
      <c r="D294" t="s">
        <v>16</v>
      </c>
      <c r="E294" t="s">
        <v>116</v>
      </c>
      <c r="F294" t="s">
        <v>121</v>
      </c>
      <c r="G294" t="s">
        <v>77</v>
      </c>
      <c r="L294" t="s">
        <v>70</v>
      </c>
      <c r="M294" cm="1">
        <f t="array" ref="M294">INDEX([3]data!$K$1:$AM$500,_xlfn.XMATCH(_xlfn.CONCAT($E294:$F294),[3]data!$AM$1:$AM$500),_xlfn.XMATCH($C294&amp;$G294,[3]data!$K$1:$AM$1))</f>
        <v>0</v>
      </c>
    </row>
    <row r="295" spans="1:23" x14ac:dyDescent="0.25">
      <c r="A295" t="s">
        <v>84</v>
      </c>
      <c r="B295" t="s">
        <v>5</v>
      </c>
      <c r="C295" t="s">
        <v>15</v>
      </c>
      <c r="D295" t="s">
        <v>16</v>
      </c>
      <c r="E295" t="s">
        <v>116</v>
      </c>
      <c r="F295" t="s">
        <v>121</v>
      </c>
      <c r="G295" t="s">
        <v>78</v>
      </c>
      <c r="L295" t="s">
        <v>51</v>
      </c>
      <c r="M295" cm="1">
        <f t="array" ref="M295">INDEX([3]data!$K$1:$AM$500,_xlfn.XMATCH(_xlfn.CONCAT($E295:$F295),[3]data!$AM$1:$AM$500),_xlfn.XMATCH($G295,[3]data!$K$1:$AM$1))</f>
        <v>1</v>
      </c>
      <c r="N295">
        <f t="shared" ref="N295:W296" si="51">M295</f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84</v>
      </c>
      <c r="B296" t="s">
        <v>5</v>
      </c>
      <c r="C296" t="s">
        <v>15</v>
      </c>
      <c r="D296" t="s">
        <v>16</v>
      </c>
      <c r="E296" t="s">
        <v>116</v>
      </c>
      <c r="F296" t="s">
        <v>121</v>
      </c>
      <c r="G296" t="s">
        <v>79</v>
      </c>
      <c r="L296" t="s">
        <v>80</v>
      </c>
      <c r="M296" cm="1">
        <f t="array" ref="M296">INDEX([3]data!$K$1:$AM$500,_xlfn.XMATCH(_xlfn.CONCAT($E296:$F296),[3]data!$AM$1:$AM$500),_xlfn.XMATCH($G296,[3]data!$K$1:$AM$1))</f>
        <v>241.67178951333599</v>
      </c>
      <c r="N296">
        <f t="shared" si="51"/>
        <v>241.67178951333599</v>
      </c>
      <c r="O296">
        <f t="shared" si="51"/>
        <v>241.67178951333599</v>
      </c>
      <c r="P296">
        <f t="shared" si="51"/>
        <v>241.67178951333599</v>
      </c>
      <c r="Q296">
        <f t="shared" si="51"/>
        <v>241.67178951333599</v>
      </c>
      <c r="R296">
        <f t="shared" si="51"/>
        <v>241.67178951333599</v>
      </c>
      <c r="S296">
        <f t="shared" si="51"/>
        <v>241.67178951333599</v>
      </c>
      <c r="T296">
        <f t="shared" si="51"/>
        <v>241.67178951333599</v>
      </c>
      <c r="U296">
        <f t="shared" si="51"/>
        <v>241.67178951333599</v>
      </c>
      <c r="V296">
        <f t="shared" si="51"/>
        <v>241.67178951333599</v>
      </c>
      <c r="W296">
        <f t="shared" si="51"/>
        <v>241.67178951333599</v>
      </c>
    </row>
    <row r="297" spans="1:23" x14ac:dyDescent="0.25">
      <c r="A297" t="s">
        <v>84</v>
      </c>
      <c r="B297" t="s">
        <v>5</v>
      </c>
      <c r="C297" t="s">
        <v>15</v>
      </c>
      <c r="D297" t="s">
        <v>16</v>
      </c>
      <c r="E297" t="s">
        <v>116</v>
      </c>
      <c r="F297" t="s">
        <v>121</v>
      </c>
      <c r="G297" t="s">
        <v>17</v>
      </c>
      <c r="J297" t="s">
        <v>31</v>
      </c>
      <c r="L297" t="s">
        <v>51</v>
      </c>
      <c r="M297" cm="1">
        <f t="array" ref="M297">INDEX([3]data_multi_row!$K$2:$DL$10038,_xlfn.XMATCH(_xlfn.CONCAT($E297:$I297,SUBSTITUTE($J297,$A$3,"")),[3]data_multi_row!$DL$2:$DL$10038,0),_xlfn.XMATCH(M$2,[3]data_multi_row!$K$2:$DL$2,0))</f>
        <v>1.2104094400000001E-2</v>
      </c>
      <c r="N297" cm="1">
        <f t="array" ref="N297">INDEX([3]data_multi_row!$K$2:$DL$10038,_xlfn.XMATCH(_xlfn.CONCAT($E297:$I297,SUBSTITUTE($J297,$A$3,"")),[3]data_multi_row!$DL$2:$DL$10038,0),_xlfn.XMATCH(N$2,[3]data_multi_row!$K$2:$DL$2,0))</f>
        <v>1.2104094400000001E-2</v>
      </c>
      <c r="O297" cm="1">
        <f t="array" ref="O297">INDEX([3]data_multi_row!$K$2:$DL$10038,_xlfn.XMATCH(_xlfn.CONCAT($E297:$I297,SUBSTITUTE($J297,$A$3,"")),[3]data_multi_row!$DL$2:$DL$10038,0),_xlfn.XMATCH(O$2,[3]data_multi_row!$K$2:$DL$2,0))</f>
        <v>1.2104094400000001E-2</v>
      </c>
      <c r="P297" cm="1">
        <f t="array" ref="P297">INDEX([3]data_multi_row!$K$2:$DL$10038,_xlfn.XMATCH(_xlfn.CONCAT($E297:$I297,SUBSTITUTE($J297,$A$3,"")),[3]data_multi_row!$DL$2:$DL$10038,0),_xlfn.XMATCH(P$2,[3]data_multi_row!$K$2:$DL$2,0))</f>
        <v>1.2104094400000001E-2</v>
      </c>
      <c r="Q297" cm="1">
        <f t="array" ref="Q297">INDEX([3]data_multi_row!$K$2:$DL$10038,_xlfn.XMATCH(_xlfn.CONCAT($E297:$I297,SUBSTITUTE($J297,$A$3,"")),[3]data_multi_row!$DL$2:$DL$10038,0),_xlfn.XMATCH(Q$2,[3]data_multi_row!$K$2:$DL$2,0))</f>
        <v>1.2104094400000001E-2</v>
      </c>
      <c r="R297" cm="1">
        <f t="array" ref="R297">INDEX([3]data_multi_row!$K$2:$DL$10038,_xlfn.XMATCH(_xlfn.CONCAT($E297:$I297,SUBSTITUTE($J297,$A$3,"")),[3]data_multi_row!$DL$2:$DL$10038,0),_xlfn.XMATCH(R$2,[3]data_multi_row!$K$2:$DL$2,0))</f>
        <v>1.2104094400000001E-2</v>
      </c>
      <c r="S297" cm="1">
        <f t="array" ref="S297">INDEX([3]data_multi_row!$K$2:$DL$10038,_xlfn.XMATCH(_xlfn.CONCAT($E297:$I297,SUBSTITUTE($J297,$A$3,"")),[3]data_multi_row!$DL$2:$DL$10038,0),_xlfn.XMATCH(S$2,[3]data_multi_row!$K$2:$DL$2,0))</f>
        <v>1.2104094400000001E-2</v>
      </c>
      <c r="T297" cm="1">
        <f t="array" ref="T297">INDEX([3]data_multi_row!$K$2:$DL$10038,_xlfn.XMATCH(_xlfn.CONCAT($E297:$I297,SUBSTITUTE($J297,$A$3,"")),[3]data_multi_row!$DL$2:$DL$10038,0),_xlfn.XMATCH(T$2,[3]data_multi_row!$K$2:$DL$2,0))</f>
        <v>1.2104094400000001E-2</v>
      </c>
      <c r="U297" cm="1">
        <f t="array" ref="U297">INDEX([3]data_multi_row!$K$2:$DL$10038,_xlfn.XMATCH(_xlfn.CONCAT($E297:$I297,SUBSTITUTE($J297,$A$3,"")),[3]data_multi_row!$DL$2:$DL$10038,0),_xlfn.XMATCH(U$2,[3]data_multi_row!$K$2:$DL$2,0))</f>
        <v>1.2104094400000001E-2</v>
      </c>
      <c r="V297" cm="1">
        <f t="array" ref="V297">INDEX([3]data_multi_row!$K$2:$DL$10038,_xlfn.XMATCH(_xlfn.CONCAT($E297:$I297,SUBSTITUTE($J297,$A$3,"")),[3]data_multi_row!$DL$2:$DL$10038,0),_xlfn.XMATCH(V$2,[3]data_multi_row!$K$2:$DL$2,0))</f>
        <v>1.2104094400000001E-2</v>
      </c>
      <c r="W297" cm="1">
        <f t="array" ref="W297">INDEX([3]data_multi_row!$K$2:$DL$10038,_xlfn.XMATCH(_xlfn.CONCAT($E297:$I297,SUBSTITUTE($J297,$A$3,"")),[3]data_multi_row!$DL$2:$DL$10038,0),_xlfn.XMATCH(W$2,[3]data_multi_row!$K$2:$DL$2,0))</f>
        <v>1.2104094400000001E-2</v>
      </c>
    </row>
    <row r="298" spans="1:23" x14ac:dyDescent="0.25">
      <c r="A298" t="s">
        <v>85</v>
      </c>
      <c r="B298" t="s">
        <v>5</v>
      </c>
      <c r="C298" t="s">
        <v>15</v>
      </c>
      <c r="D298" t="s">
        <v>16</v>
      </c>
      <c r="E298" t="s">
        <v>122</v>
      </c>
      <c r="G298" t="s">
        <v>21</v>
      </c>
      <c r="L298" t="s">
        <v>20</v>
      </c>
    </row>
    <row r="299" spans="1:23" x14ac:dyDescent="0.25">
      <c r="A299" t="s">
        <v>85</v>
      </c>
      <c r="B299" t="s">
        <v>5</v>
      </c>
      <c r="C299" t="s">
        <v>15</v>
      </c>
      <c r="D299" t="s">
        <v>16</v>
      </c>
      <c r="E299" t="s">
        <v>122</v>
      </c>
      <c r="G299" t="s">
        <v>22</v>
      </c>
      <c r="H299" t="s">
        <v>68</v>
      </c>
    </row>
    <row r="300" spans="1:23" x14ac:dyDescent="0.25">
      <c r="A300" t="s">
        <v>85</v>
      </c>
      <c r="B300" t="s">
        <v>5</v>
      </c>
      <c r="C300" t="s">
        <v>15</v>
      </c>
      <c r="D300" t="s">
        <v>16</v>
      </c>
      <c r="E300" t="s">
        <v>122</v>
      </c>
      <c r="G300" t="s">
        <v>69</v>
      </c>
      <c r="L300" t="s">
        <v>70</v>
      </c>
      <c r="M300" cm="1">
        <f t="array" ref="M300">INDEX([3]data!$K$1:$AM$500,_xlfn.XMATCH(_xlfn.CONCAT($E300:$F300),[3]data!$AM$1:$AM$500),_xlfn.XMATCH($G300,[3]data!$K$1:$AM$1))</f>
        <v>0.35</v>
      </c>
      <c r="N300">
        <f t="shared" ref="N300:W301" si="52">M300</f>
        <v>0.35</v>
      </c>
      <c r="O300">
        <f t="shared" si="52"/>
        <v>0.35</v>
      </c>
      <c r="P300">
        <f t="shared" si="52"/>
        <v>0.35</v>
      </c>
      <c r="Q300">
        <f t="shared" si="52"/>
        <v>0.35</v>
      </c>
      <c r="R300">
        <f t="shared" si="52"/>
        <v>0.35</v>
      </c>
      <c r="S300">
        <f t="shared" si="52"/>
        <v>0.35</v>
      </c>
      <c r="T300">
        <f t="shared" si="52"/>
        <v>0.35</v>
      </c>
      <c r="U300">
        <f t="shared" si="52"/>
        <v>0.35</v>
      </c>
      <c r="V300">
        <f t="shared" si="52"/>
        <v>0.35</v>
      </c>
      <c r="W300">
        <f t="shared" si="52"/>
        <v>0.35</v>
      </c>
    </row>
    <row r="301" spans="1:23" x14ac:dyDescent="0.25">
      <c r="A301" t="s">
        <v>85</v>
      </c>
      <c r="B301" t="s">
        <v>5</v>
      </c>
      <c r="C301" t="s">
        <v>15</v>
      </c>
      <c r="D301" t="s">
        <v>16</v>
      </c>
      <c r="E301" t="s">
        <v>122</v>
      </c>
      <c r="G301" t="s">
        <v>71</v>
      </c>
      <c r="M301" cm="1">
        <f t="array" ref="M301">INDEX([3]data!$K$1:$AM$500,_xlfn.XMATCH(_xlfn.CONCAT($E301:$F301),[3]data!$AM$1:$AM$500),_xlfn.XMATCH($G301,[3]data!$K$1:$AM$1))</f>
        <v>10</v>
      </c>
      <c r="N301">
        <f t="shared" si="52"/>
        <v>10</v>
      </c>
      <c r="O301">
        <f t="shared" si="52"/>
        <v>10</v>
      </c>
      <c r="P301">
        <f t="shared" si="52"/>
        <v>10</v>
      </c>
      <c r="Q301">
        <f t="shared" si="52"/>
        <v>10</v>
      </c>
      <c r="R301">
        <f t="shared" si="52"/>
        <v>10</v>
      </c>
      <c r="S301">
        <f t="shared" si="52"/>
        <v>10</v>
      </c>
      <c r="T301">
        <f t="shared" si="52"/>
        <v>10</v>
      </c>
      <c r="U301">
        <f t="shared" si="52"/>
        <v>10</v>
      </c>
      <c r="V301">
        <f t="shared" si="52"/>
        <v>10</v>
      </c>
      <c r="W301">
        <f t="shared" si="52"/>
        <v>10</v>
      </c>
    </row>
    <row r="302" spans="1:23" x14ac:dyDescent="0.25">
      <c r="A302" t="s">
        <v>85</v>
      </c>
      <c r="B302" t="s">
        <v>5</v>
      </c>
      <c r="C302" t="s">
        <v>15</v>
      </c>
      <c r="D302" t="s">
        <v>16</v>
      </c>
      <c r="E302" t="s">
        <v>122</v>
      </c>
      <c r="F302" t="s">
        <v>123</v>
      </c>
      <c r="G302" t="s">
        <v>6</v>
      </c>
    </row>
    <row r="303" spans="1:23" x14ac:dyDescent="0.25">
      <c r="A303" t="s">
        <v>85</v>
      </c>
      <c r="B303" t="s">
        <v>5</v>
      </c>
      <c r="C303" t="s">
        <v>15</v>
      </c>
      <c r="D303" t="s">
        <v>16</v>
      </c>
      <c r="E303" t="s">
        <v>122</v>
      </c>
      <c r="F303" t="s">
        <v>123</v>
      </c>
      <c r="G303" t="s">
        <v>72</v>
      </c>
      <c r="L303" t="s">
        <v>73</v>
      </c>
      <c r="M303" cm="1">
        <f t="array" ref="M303">INDEX([3]data!$K$1:$AM$500,_xlfn.XMATCH(_xlfn.CONCAT($E303:$F303),[3]data!$AM$1:$AM$500),_xlfn.XMATCH($G303,[3]data!$K$1:$AM$1))</f>
        <v>2000</v>
      </c>
      <c r="N303">
        <f t="shared" ref="N303:W305" si="53">M303</f>
        <v>2000</v>
      </c>
      <c r="O303">
        <f t="shared" si="53"/>
        <v>2000</v>
      </c>
      <c r="P303">
        <f t="shared" si="53"/>
        <v>2000</v>
      </c>
      <c r="Q303">
        <f t="shared" si="53"/>
        <v>2000</v>
      </c>
      <c r="R303">
        <f t="shared" si="53"/>
        <v>2000</v>
      </c>
      <c r="S303">
        <f t="shared" si="53"/>
        <v>2000</v>
      </c>
      <c r="T303">
        <f t="shared" si="53"/>
        <v>2000</v>
      </c>
      <c r="U303">
        <f t="shared" si="53"/>
        <v>2000</v>
      </c>
      <c r="V303">
        <f t="shared" si="53"/>
        <v>2000</v>
      </c>
      <c r="W303">
        <f t="shared" si="53"/>
        <v>2000</v>
      </c>
    </row>
    <row r="304" spans="1:23" x14ac:dyDescent="0.25">
      <c r="A304" t="s">
        <v>85</v>
      </c>
      <c r="B304" t="s">
        <v>5</v>
      </c>
      <c r="C304" t="s">
        <v>15</v>
      </c>
      <c r="D304" t="s">
        <v>16</v>
      </c>
      <c r="E304" t="s">
        <v>122</v>
      </c>
      <c r="F304" t="s">
        <v>123</v>
      </c>
      <c r="G304" t="s">
        <v>74</v>
      </c>
      <c r="L304" t="s">
        <v>73</v>
      </c>
      <c r="M304" cm="1">
        <f t="array" ref="M304">INDEX([3]data!$K$1:$AM$500,_xlfn.XMATCH(_xlfn.CONCAT($E304:$F304),[3]data!$AM$1:$AM$500),_xlfn.XMATCH($G304,[3]data!$K$1:$AM$1))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25">
      <c r="A305" t="s">
        <v>85</v>
      </c>
      <c r="B305" t="s">
        <v>5</v>
      </c>
      <c r="C305" t="s">
        <v>15</v>
      </c>
      <c r="D305" t="s">
        <v>16</v>
      </c>
      <c r="E305" t="s">
        <v>122</v>
      </c>
      <c r="F305" t="s">
        <v>123</v>
      </c>
      <c r="G305" t="s">
        <v>75</v>
      </c>
      <c r="L305" t="s">
        <v>76</v>
      </c>
      <c r="M305" cm="1">
        <f t="array" ref="M305">INDEX([3]data!$K$1:$AM$500,_xlfn.XMATCH(_xlfn.CONCAT($E305:$F305),[3]data!$AM$1:$AM$500),_xlfn.XMATCH($G305,[3]data!$K$1:$AM$1))</f>
        <v>50</v>
      </c>
      <c r="N305">
        <f t="shared" si="53"/>
        <v>50</v>
      </c>
      <c r="O305">
        <f t="shared" si="53"/>
        <v>50</v>
      </c>
      <c r="P305">
        <f t="shared" si="53"/>
        <v>50</v>
      </c>
      <c r="Q305">
        <f t="shared" si="53"/>
        <v>50</v>
      </c>
      <c r="R305">
        <f t="shared" si="53"/>
        <v>50</v>
      </c>
      <c r="S305">
        <f t="shared" si="53"/>
        <v>50</v>
      </c>
      <c r="T305">
        <f t="shared" si="53"/>
        <v>50</v>
      </c>
      <c r="U305">
        <f t="shared" si="53"/>
        <v>50</v>
      </c>
      <c r="V305">
        <f t="shared" si="53"/>
        <v>50</v>
      </c>
      <c r="W305">
        <f t="shared" si="53"/>
        <v>50</v>
      </c>
    </row>
    <row r="306" spans="1:23" x14ac:dyDescent="0.25">
      <c r="A306" t="s">
        <v>85</v>
      </c>
      <c r="B306" t="s">
        <v>5</v>
      </c>
      <c r="C306" t="s">
        <v>15</v>
      </c>
      <c r="D306" t="s">
        <v>16</v>
      </c>
      <c r="E306" t="s">
        <v>122</v>
      </c>
      <c r="F306" t="s">
        <v>123</v>
      </c>
      <c r="G306" t="s">
        <v>77</v>
      </c>
      <c r="L306" t="s">
        <v>70</v>
      </c>
      <c r="M306" cm="1">
        <f t="array" ref="M306">INDEX([3]data!$K$1:$AM$500,_xlfn.XMATCH(_xlfn.CONCAT($E306:$F306),[3]data!$AM$1:$AM$500),_xlfn.XMATCH($C306&amp;$G306,[3]data!$K$1:$AM$1))</f>
        <v>1</v>
      </c>
    </row>
    <row r="307" spans="1:23" x14ac:dyDescent="0.25">
      <c r="A307" t="s">
        <v>85</v>
      </c>
      <c r="B307" t="s">
        <v>5</v>
      </c>
      <c r="C307" t="s">
        <v>15</v>
      </c>
      <c r="D307" t="s">
        <v>16</v>
      </c>
      <c r="E307" t="s">
        <v>122</v>
      </c>
      <c r="F307" t="s">
        <v>123</v>
      </c>
      <c r="G307" t="s">
        <v>78</v>
      </c>
      <c r="L307" t="s">
        <v>51</v>
      </c>
      <c r="M307" cm="1">
        <f t="array" ref="M307">INDEX([3]data!$K$1:$AM$500,_xlfn.XMATCH(_xlfn.CONCAT($E307:$F307),[3]data!$AM$1:$AM$500),_xlfn.XMATCH($G307,[3]data!$K$1:$AM$1))</f>
        <v>1</v>
      </c>
      <c r="N307">
        <f t="shared" ref="N307:W308" si="54">M307</f>
        <v>1</v>
      </c>
      <c r="O307">
        <f t="shared" si="54"/>
        <v>1</v>
      </c>
      <c r="P307">
        <f t="shared" si="54"/>
        <v>1</v>
      </c>
      <c r="Q307">
        <f t="shared" si="54"/>
        <v>1</v>
      </c>
      <c r="R307">
        <f t="shared" si="54"/>
        <v>1</v>
      </c>
      <c r="S307">
        <f t="shared" si="54"/>
        <v>1</v>
      </c>
      <c r="T307">
        <f t="shared" si="54"/>
        <v>1</v>
      </c>
      <c r="U307">
        <f t="shared" si="54"/>
        <v>1</v>
      </c>
      <c r="V307">
        <f t="shared" si="54"/>
        <v>1</v>
      </c>
      <c r="W307">
        <f t="shared" si="54"/>
        <v>1</v>
      </c>
    </row>
    <row r="308" spans="1:23" x14ac:dyDescent="0.25">
      <c r="A308" t="s">
        <v>85</v>
      </c>
      <c r="B308" t="s">
        <v>5</v>
      </c>
      <c r="C308" t="s">
        <v>15</v>
      </c>
      <c r="D308" t="s">
        <v>16</v>
      </c>
      <c r="E308" t="s">
        <v>122</v>
      </c>
      <c r="F308" t="s">
        <v>123</v>
      </c>
      <c r="G308" t="s">
        <v>79</v>
      </c>
      <c r="L308" t="s">
        <v>80</v>
      </c>
      <c r="M308" cm="1">
        <f t="array" ref="M308">INDEX([3]data!$K$1:$AM$500,_xlfn.XMATCH(_xlfn.CONCAT($E308:$F308),[3]data!$AM$1:$AM$500),_xlfn.XMATCH($G308,[3]data!$K$1:$AM$1))</f>
        <v>161.114526342224</v>
      </c>
      <c r="N308">
        <f t="shared" si="54"/>
        <v>161.114526342224</v>
      </c>
      <c r="O308">
        <f t="shared" si="54"/>
        <v>161.114526342224</v>
      </c>
      <c r="P308">
        <f t="shared" si="54"/>
        <v>161.114526342224</v>
      </c>
      <c r="Q308">
        <f t="shared" si="54"/>
        <v>161.114526342224</v>
      </c>
      <c r="R308">
        <f t="shared" si="54"/>
        <v>161.114526342224</v>
      </c>
      <c r="S308">
        <f t="shared" si="54"/>
        <v>161.114526342224</v>
      </c>
      <c r="T308">
        <f t="shared" si="54"/>
        <v>161.114526342224</v>
      </c>
      <c r="U308">
        <f t="shared" si="54"/>
        <v>161.114526342224</v>
      </c>
      <c r="V308">
        <f t="shared" si="54"/>
        <v>161.114526342224</v>
      </c>
      <c r="W308">
        <f t="shared" si="54"/>
        <v>161.114526342224</v>
      </c>
    </row>
    <row r="309" spans="1:23" x14ac:dyDescent="0.25">
      <c r="A309" t="s">
        <v>85</v>
      </c>
      <c r="B309" t="s">
        <v>5</v>
      </c>
      <c r="C309" t="s">
        <v>15</v>
      </c>
      <c r="D309" t="s">
        <v>16</v>
      </c>
      <c r="E309" t="s">
        <v>122</v>
      </c>
      <c r="F309" t="s">
        <v>123</v>
      </c>
      <c r="G309" t="s">
        <v>17</v>
      </c>
      <c r="J309" t="s">
        <v>118</v>
      </c>
      <c r="L309" t="s">
        <v>87</v>
      </c>
      <c r="M309" cm="1">
        <f t="array" ref="M309">INDEX([3]data_multi_row!$K$2:$DL$10038,_xlfn.XMATCH(_xlfn.CONCAT($C309:$I309,SUBSTITUTE($J309,$A$3,"")),[3]data_multi_row!$DL$2:$DL$10038,0),_xlfn.XMATCH(M$2,[3]data_multi_row!$K$2:$DL$2,0))</f>
        <v>0</v>
      </c>
      <c r="N309" cm="1">
        <f t="array" ref="N309">INDEX([3]data_multi_row!$K$2:$DL$10038,_xlfn.XMATCH(_xlfn.CONCAT($C309:$I309,SUBSTITUTE($J309,$A$3,"")),[3]data_multi_row!$DL$2:$DL$10038,0),_xlfn.XMATCH(N$2,[3]data_multi_row!$K$2:$DL$2,0))</f>
        <v>0</v>
      </c>
      <c r="O309" cm="1">
        <f t="array" ref="O309">INDEX([3]data_multi_row!$K$2:$DL$10038,_xlfn.XMATCH(_xlfn.CONCAT($C309:$I309,SUBSTITUTE($J309,$A$3,"")),[3]data_multi_row!$DL$2:$DL$10038,0),_xlfn.XMATCH(O$2,[3]data_multi_row!$K$2:$DL$2,0))</f>
        <v>0</v>
      </c>
      <c r="P309" cm="1">
        <f t="array" ref="P309">INDEX([3]data_multi_row!$K$2:$DL$10038,_xlfn.XMATCH(_xlfn.CONCAT($C309:$I309,SUBSTITUTE($J309,$A$3,"")),[3]data_multi_row!$DL$2:$DL$10038,0),_xlfn.XMATCH(P$2,[3]data_multi_row!$K$2:$DL$2,0))</f>
        <v>0</v>
      </c>
      <c r="Q309" cm="1">
        <f t="array" ref="Q309">INDEX([3]data_multi_row!$K$2:$DL$10038,_xlfn.XMATCH(_xlfn.CONCAT($C309:$I309,SUBSTITUTE($J309,$A$3,"")),[3]data_multi_row!$DL$2:$DL$10038,0),_xlfn.XMATCH(Q$2,[3]data_multi_row!$K$2:$DL$2,0))</f>
        <v>0</v>
      </c>
      <c r="R309" cm="1">
        <f t="array" ref="R309">INDEX([3]data_multi_row!$K$2:$DL$10038,_xlfn.XMATCH(_xlfn.CONCAT($C309:$I309,SUBSTITUTE($J309,$A$3,"")),[3]data_multi_row!$DL$2:$DL$10038,0),_xlfn.XMATCH(R$2,[3]data_multi_row!$K$2:$DL$2,0))</f>
        <v>0</v>
      </c>
      <c r="S309" cm="1">
        <f t="array" ref="S309">INDEX([3]data_multi_row!$K$2:$DL$10038,_xlfn.XMATCH(_xlfn.CONCAT($C309:$I309,SUBSTITUTE($J309,$A$3,"")),[3]data_multi_row!$DL$2:$DL$10038,0),_xlfn.XMATCH(S$2,[3]data_multi_row!$K$2:$DL$2,0))</f>
        <v>0</v>
      </c>
      <c r="T309" cm="1">
        <f t="array" ref="T309">INDEX([3]data_multi_row!$K$2:$DL$10038,_xlfn.XMATCH(_xlfn.CONCAT($C309:$I309,SUBSTITUTE($J309,$A$3,"")),[3]data_multi_row!$DL$2:$DL$10038,0),_xlfn.XMATCH(T$2,[3]data_multi_row!$K$2:$DL$2,0))</f>
        <v>0</v>
      </c>
      <c r="U309" cm="1">
        <f t="array" ref="U309">INDEX([3]data_multi_row!$K$2:$DL$10038,_xlfn.XMATCH(_xlfn.CONCAT($C309:$I309,SUBSTITUTE($J309,$A$3,"")),[3]data_multi_row!$DL$2:$DL$10038,0),_xlfn.XMATCH(U$2,[3]data_multi_row!$K$2:$DL$2,0))</f>
        <v>0</v>
      </c>
      <c r="V309" cm="1">
        <f t="array" ref="V309">INDEX([3]data_multi_row!$K$2:$DL$10038,_xlfn.XMATCH(_xlfn.CONCAT($C309:$I309,SUBSTITUTE($J309,$A$3,"")),[3]data_multi_row!$DL$2:$DL$10038,0),_xlfn.XMATCH(V$2,[3]data_multi_row!$K$2:$DL$2,0))</f>
        <v>0</v>
      </c>
      <c r="W309" cm="1">
        <f t="array" ref="W309">INDEX([3]data_multi_row!$K$2:$DL$10038,_xlfn.XMATCH(_xlfn.CONCAT($C309:$I309,SUBSTITUTE($J309,$A$3,"")),[3]data_multi_row!$DL$2:$DL$10038,0),_xlfn.XMATCH(W$2,[3]data_multi_row!$K$2:$DL$2,0))</f>
        <v>0</v>
      </c>
    </row>
    <row r="310" spans="1:23" x14ac:dyDescent="0.25">
      <c r="A310" t="s">
        <v>85</v>
      </c>
      <c r="B310" t="s">
        <v>5</v>
      </c>
      <c r="C310" t="s">
        <v>15</v>
      </c>
      <c r="D310" t="s">
        <v>16</v>
      </c>
      <c r="E310" t="s">
        <v>122</v>
      </c>
      <c r="F310" t="s">
        <v>124</v>
      </c>
      <c r="G310" t="s">
        <v>6</v>
      </c>
    </row>
    <row r="311" spans="1:23" x14ac:dyDescent="0.25">
      <c r="A311" t="s">
        <v>85</v>
      </c>
      <c r="B311" t="s">
        <v>5</v>
      </c>
      <c r="C311" t="s">
        <v>15</v>
      </c>
      <c r="D311" t="s">
        <v>16</v>
      </c>
      <c r="E311" t="s">
        <v>122</v>
      </c>
      <c r="F311" t="s">
        <v>124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2000</v>
      </c>
      <c r="N311">
        <f t="shared" ref="N311:W313" si="55">M311</f>
        <v>2000</v>
      </c>
      <c r="O311">
        <f t="shared" si="55"/>
        <v>2000</v>
      </c>
      <c r="P311">
        <f t="shared" si="55"/>
        <v>2000</v>
      </c>
      <c r="Q311">
        <f t="shared" si="55"/>
        <v>2000</v>
      </c>
      <c r="R311">
        <f t="shared" si="55"/>
        <v>2000</v>
      </c>
      <c r="S311">
        <f t="shared" si="55"/>
        <v>2000</v>
      </c>
      <c r="T311">
        <f t="shared" si="55"/>
        <v>2000</v>
      </c>
      <c r="U311">
        <f t="shared" si="55"/>
        <v>2000</v>
      </c>
      <c r="V311">
        <f t="shared" si="55"/>
        <v>2000</v>
      </c>
      <c r="W311">
        <f t="shared" si="55"/>
        <v>2000</v>
      </c>
    </row>
    <row r="312" spans="1:23" x14ac:dyDescent="0.25">
      <c r="A312" t="s">
        <v>85</v>
      </c>
      <c r="B312" t="s">
        <v>5</v>
      </c>
      <c r="C312" t="s">
        <v>15</v>
      </c>
      <c r="D312" t="s">
        <v>16</v>
      </c>
      <c r="E312" t="s">
        <v>122</v>
      </c>
      <c r="F312" t="s">
        <v>124</v>
      </c>
      <c r="G312" t="s">
        <v>74</v>
      </c>
      <c r="L312" t="s">
        <v>73</v>
      </c>
      <c r="M312" cm="1">
        <f t="array" ref="M312">INDEX([3]data!$K$1:$AM$500,_xlfn.XMATCH(_xlfn.CONCAT($E312:$F312),[3]data!$AM$1:$AM$500),_xlfn.XMATCH($G312,[3]data!$K$1:$AM$1))</f>
        <v>2101</v>
      </c>
      <c r="N312">
        <f t="shared" si="55"/>
        <v>2101</v>
      </c>
      <c r="O312">
        <f t="shared" si="55"/>
        <v>2101</v>
      </c>
      <c r="P312">
        <f t="shared" si="55"/>
        <v>2101</v>
      </c>
      <c r="Q312">
        <f t="shared" si="55"/>
        <v>2101</v>
      </c>
      <c r="R312">
        <f t="shared" si="55"/>
        <v>2101</v>
      </c>
      <c r="S312">
        <f t="shared" si="55"/>
        <v>2101</v>
      </c>
      <c r="T312">
        <f t="shared" si="55"/>
        <v>2101</v>
      </c>
      <c r="U312">
        <f t="shared" si="55"/>
        <v>2101</v>
      </c>
      <c r="V312">
        <f t="shared" si="55"/>
        <v>2101</v>
      </c>
      <c r="W312">
        <f t="shared" si="55"/>
        <v>2101</v>
      </c>
    </row>
    <row r="313" spans="1:23" x14ac:dyDescent="0.25">
      <c r="A313" t="s">
        <v>85</v>
      </c>
      <c r="B313" t="s">
        <v>5</v>
      </c>
      <c r="C313" t="s">
        <v>15</v>
      </c>
      <c r="D313" t="s">
        <v>16</v>
      </c>
      <c r="E313" t="s">
        <v>122</v>
      </c>
      <c r="F313" t="s">
        <v>124</v>
      </c>
      <c r="G313" t="s">
        <v>75</v>
      </c>
      <c r="L313" t="s">
        <v>76</v>
      </c>
      <c r="M313" cm="1">
        <f t="array" ref="M313">INDEX([3]data!$K$1:$AM$500,_xlfn.XMATCH(_xlfn.CONCAT($E313:$F313),[3]data!$AM$1:$AM$500),_xlfn.XMATCH($G313,[3]data!$K$1:$AM$1))</f>
        <v>50</v>
      </c>
      <c r="N313">
        <f t="shared" si="55"/>
        <v>50</v>
      </c>
      <c r="O313">
        <f t="shared" si="55"/>
        <v>50</v>
      </c>
      <c r="P313">
        <f t="shared" si="55"/>
        <v>50</v>
      </c>
      <c r="Q313">
        <f t="shared" si="55"/>
        <v>50</v>
      </c>
      <c r="R313">
        <f t="shared" si="55"/>
        <v>50</v>
      </c>
      <c r="S313">
        <f t="shared" si="55"/>
        <v>50</v>
      </c>
      <c r="T313">
        <f t="shared" si="55"/>
        <v>50</v>
      </c>
      <c r="U313">
        <f t="shared" si="55"/>
        <v>50</v>
      </c>
      <c r="V313">
        <f t="shared" si="55"/>
        <v>50</v>
      </c>
      <c r="W313">
        <f t="shared" si="55"/>
        <v>50</v>
      </c>
    </row>
    <row r="314" spans="1:23" x14ac:dyDescent="0.25">
      <c r="A314" t="s">
        <v>85</v>
      </c>
      <c r="B314" t="s">
        <v>5</v>
      </c>
      <c r="C314" t="s">
        <v>15</v>
      </c>
      <c r="D314" t="s">
        <v>16</v>
      </c>
      <c r="E314" t="s">
        <v>122</v>
      </c>
      <c r="F314" t="s">
        <v>124</v>
      </c>
      <c r="G314" t="s">
        <v>77</v>
      </c>
      <c r="L314" t="s">
        <v>70</v>
      </c>
      <c r="M314" cm="1">
        <f t="array" ref="M314">INDEX([3]data!$K$1:$AM$500,_xlfn.XMATCH(_xlfn.CONCAT($E314:$F314),[3]data!$AM$1:$AM$500),_xlfn.XMATCH($C314&amp;$G314,[3]data!$K$1:$AM$1))</f>
        <v>0.1</v>
      </c>
    </row>
    <row r="315" spans="1:23" x14ac:dyDescent="0.25">
      <c r="A315" t="s">
        <v>85</v>
      </c>
      <c r="B315" t="s">
        <v>5</v>
      </c>
      <c r="C315" t="s">
        <v>15</v>
      </c>
      <c r="D315" t="s">
        <v>16</v>
      </c>
      <c r="E315" t="s">
        <v>122</v>
      </c>
      <c r="F315" t="s">
        <v>124</v>
      </c>
      <c r="G315" t="s">
        <v>78</v>
      </c>
      <c r="L315" t="s">
        <v>51</v>
      </c>
      <c r="M315" cm="1">
        <f t="array" ref="M315">INDEX([3]data!$K$1:$AM$500,_xlfn.XMATCH(_xlfn.CONCAT($E315:$F315),[3]data!$AM$1:$AM$500),_xlfn.XMATCH($G315,[3]data!$K$1:$AM$1))</f>
        <v>1</v>
      </c>
      <c r="N315">
        <f t="shared" ref="N315:W316" si="56">M315</f>
        <v>1</v>
      </c>
      <c r="O315">
        <f t="shared" si="56"/>
        <v>1</v>
      </c>
      <c r="P315">
        <f t="shared" si="56"/>
        <v>1</v>
      </c>
      <c r="Q315">
        <f t="shared" si="56"/>
        <v>1</v>
      </c>
      <c r="R315">
        <f t="shared" si="56"/>
        <v>1</v>
      </c>
      <c r="S315">
        <f t="shared" si="56"/>
        <v>1</v>
      </c>
      <c r="T315">
        <f t="shared" si="56"/>
        <v>1</v>
      </c>
      <c r="U315">
        <f t="shared" si="56"/>
        <v>1</v>
      </c>
      <c r="V315">
        <f t="shared" si="56"/>
        <v>1</v>
      </c>
      <c r="W315">
        <f t="shared" si="56"/>
        <v>1</v>
      </c>
    </row>
    <row r="316" spans="1:23" x14ac:dyDescent="0.25">
      <c r="A316" t="s">
        <v>85</v>
      </c>
      <c r="B316" t="s">
        <v>5</v>
      </c>
      <c r="C316" t="s">
        <v>15</v>
      </c>
      <c r="D316" t="s">
        <v>16</v>
      </c>
      <c r="E316" t="s">
        <v>122</v>
      </c>
      <c r="F316" t="s">
        <v>124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161.114526342224</v>
      </c>
      <c r="N316">
        <f t="shared" si="56"/>
        <v>161.114526342224</v>
      </c>
      <c r="O316">
        <f t="shared" si="56"/>
        <v>161.114526342224</v>
      </c>
      <c r="P316">
        <f t="shared" si="56"/>
        <v>161.114526342224</v>
      </c>
      <c r="Q316">
        <f t="shared" si="56"/>
        <v>161.114526342224</v>
      </c>
      <c r="R316">
        <f t="shared" si="56"/>
        <v>161.114526342224</v>
      </c>
      <c r="S316">
        <f t="shared" si="56"/>
        <v>161.114526342224</v>
      </c>
      <c r="T316">
        <f t="shared" si="56"/>
        <v>161.114526342224</v>
      </c>
      <c r="U316">
        <f t="shared" si="56"/>
        <v>161.114526342224</v>
      </c>
      <c r="V316">
        <f t="shared" si="56"/>
        <v>161.114526342224</v>
      </c>
      <c r="W316">
        <f t="shared" si="56"/>
        <v>161.114526342224</v>
      </c>
    </row>
    <row r="317" spans="1:23" x14ac:dyDescent="0.25">
      <c r="A317" t="s">
        <v>85</v>
      </c>
      <c r="B317" t="s">
        <v>5</v>
      </c>
      <c r="C317" t="s">
        <v>15</v>
      </c>
      <c r="D317" t="s">
        <v>16</v>
      </c>
      <c r="E317" t="s">
        <v>122</v>
      </c>
      <c r="F317" t="s">
        <v>124</v>
      </c>
      <c r="G317" t="s">
        <v>17</v>
      </c>
      <c r="J317" t="s">
        <v>31</v>
      </c>
      <c r="L317" t="s">
        <v>51</v>
      </c>
      <c r="M317" cm="1">
        <f t="array" ref="M317">INDEX([3]data_multi_row!$K$2:$DL$10038,_xlfn.XMATCH(_xlfn.CONCAT($E317:$I317,SUBSTITUTE($J317,$A$3,"")),[3]data_multi_row!$DL$2:$DL$10038,0),_xlfn.XMATCH(M$2,[3]data_multi_row!$K$2:$DL$2,0))</f>
        <v>1.2104094400000001E-2</v>
      </c>
      <c r="N317" cm="1">
        <f t="array" ref="N317">INDEX([3]data_multi_row!$K$2:$DL$10038,_xlfn.XMATCH(_xlfn.CONCAT($E317:$I317,SUBSTITUTE($J317,$A$3,"")),[3]data_multi_row!$DL$2:$DL$10038,0),_xlfn.XMATCH(N$2,[3]data_multi_row!$K$2:$DL$2,0))</f>
        <v>1.2104094400000001E-2</v>
      </c>
      <c r="O317" cm="1">
        <f t="array" ref="O317">INDEX([3]data_multi_row!$K$2:$DL$10038,_xlfn.XMATCH(_xlfn.CONCAT($E317:$I317,SUBSTITUTE($J317,$A$3,"")),[3]data_multi_row!$DL$2:$DL$10038,0),_xlfn.XMATCH(O$2,[3]data_multi_row!$K$2:$DL$2,0))</f>
        <v>1.2104094400000001E-2</v>
      </c>
      <c r="P317" cm="1">
        <f t="array" ref="P317">INDEX([3]data_multi_row!$K$2:$DL$10038,_xlfn.XMATCH(_xlfn.CONCAT($E317:$I317,SUBSTITUTE($J317,$A$3,"")),[3]data_multi_row!$DL$2:$DL$10038,0),_xlfn.XMATCH(P$2,[3]data_multi_row!$K$2:$DL$2,0))</f>
        <v>1.2104094400000001E-2</v>
      </c>
      <c r="Q317" cm="1">
        <f t="array" ref="Q317">INDEX([3]data_multi_row!$K$2:$DL$10038,_xlfn.XMATCH(_xlfn.CONCAT($E317:$I317,SUBSTITUTE($J317,$A$3,"")),[3]data_multi_row!$DL$2:$DL$10038,0),_xlfn.XMATCH(Q$2,[3]data_multi_row!$K$2:$DL$2,0))</f>
        <v>1.2104094400000001E-2</v>
      </c>
      <c r="R317" cm="1">
        <f t="array" ref="R317">INDEX([3]data_multi_row!$K$2:$DL$10038,_xlfn.XMATCH(_xlfn.CONCAT($E317:$I317,SUBSTITUTE($J317,$A$3,"")),[3]data_multi_row!$DL$2:$DL$10038,0),_xlfn.XMATCH(R$2,[3]data_multi_row!$K$2:$DL$2,0))</f>
        <v>1.2104094400000001E-2</v>
      </c>
      <c r="S317" cm="1">
        <f t="array" ref="S317">INDEX([3]data_multi_row!$K$2:$DL$10038,_xlfn.XMATCH(_xlfn.CONCAT($E317:$I317,SUBSTITUTE($J317,$A$3,"")),[3]data_multi_row!$DL$2:$DL$10038,0),_xlfn.XMATCH(S$2,[3]data_multi_row!$K$2:$DL$2,0))</f>
        <v>1.2104094400000001E-2</v>
      </c>
      <c r="T317" cm="1">
        <f t="array" ref="T317">INDEX([3]data_multi_row!$K$2:$DL$10038,_xlfn.XMATCH(_xlfn.CONCAT($E317:$I317,SUBSTITUTE($J317,$A$3,"")),[3]data_multi_row!$DL$2:$DL$10038,0),_xlfn.XMATCH(T$2,[3]data_multi_row!$K$2:$DL$2,0))</f>
        <v>1.2104094400000001E-2</v>
      </c>
      <c r="U317" cm="1">
        <f t="array" ref="U317">INDEX([3]data_multi_row!$K$2:$DL$10038,_xlfn.XMATCH(_xlfn.CONCAT($E317:$I317,SUBSTITUTE($J317,$A$3,"")),[3]data_multi_row!$DL$2:$DL$10038,0),_xlfn.XMATCH(U$2,[3]data_multi_row!$K$2:$DL$2,0))</f>
        <v>1.2104094400000001E-2</v>
      </c>
      <c r="V317" cm="1">
        <f t="array" ref="V317">INDEX([3]data_multi_row!$K$2:$DL$10038,_xlfn.XMATCH(_xlfn.CONCAT($E317:$I317,SUBSTITUTE($J317,$A$3,"")),[3]data_multi_row!$DL$2:$DL$10038,0),_xlfn.XMATCH(V$2,[3]data_multi_row!$K$2:$DL$2,0))</f>
        <v>1.2104094400000001E-2</v>
      </c>
      <c r="W317" cm="1">
        <f t="array" ref="W317">INDEX([3]data_multi_row!$K$2:$DL$10038,_xlfn.XMATCH(_xlfn.CONCAT($E317:$I317,SUBSTITUTE($J317,$A$3,"")),[3]data_multi_row!$DL$2:$DL$10038,0),_xlfn.XMATCH(W$2,[3]data_multi_row!$K$2:$DL$2,0))</f>
        <v>1.2104094400000001E-2</v>
      </c>
    </row>
    <row r="318" spans="1:23" x14ac:dyDescent="0.25">
      <c r="A318" t="s">
        <v>125</v>
      </c>
      <c r="B318" t="s">
        <v>5</v>
      </c>
      <c r="C318" t="s">
        <v>15</v>
      </c>
      <c r="D318" t="s">
        <v>16</v>
      </c>
      <c r="E318" t="s">
        <v>126</v>
      </c>
      <c r="G318" t="s">
        <v>21</v>
      </c>
      <c r="L318" t="s">
        <v>20</v>
      </c>
    </row>
    <row r="319" spans="1:23" x14ac:dyDescent="0.25">
      <c r="A319" t="s">
        <v>125</v>
      </c>
      <c r="B319" t="s">
        <v>5</v>
      </c>
      <c r="C319" t="s">
        <v>15</v>
      </c>
      <c r="D319" t="s">
        <v>16</v>
      </c>
      <c r="E319" t="s">
        <v>126</v>
      </c>
      <c r="G319" t="s">
        <v>22</v>
      </c>
      <c r="H319" t="s">
        <v>52</v>
      </c>
    </row>
    <row r="320" spans="1:23" x14ac:dyDescent="0.25">
      <c r="A320" t="s">
        <v>125</v>
      </c>
      <c r="B320" t="s">
        <v>5</v>
      </c>
      <c r="C320" t="s">
        <v>15</v>
      </c>
      <c r="D320" t="s">
        <v>16</v>
      </c>
      <c r="E320" t="s">
        <v>126</v>
      </c>
      <c r="G320" t="s">
        <v>17</v>
      </c>
      <c r="J320" t="s">
        <v>127</v>
      </c>
      <c r="L320" t="s">
        <v>20</v>
      </c>
      <c r="M320" cm="1">
        <f t="array" ref="M320">INDEX([1]!data,_xlfn.XMATCH(_xlfn.CONCAT($C320:$I320,SUBSTITUTE($J320,$A$3,)),[1]!index,0),_xlfn.XMATCH(M$2,[1]!header,0))</f>
        <v>1</v>
      </c>
      <c r="N320" cm="1">
        <f t="array" ref="N320">INDEX([1]!data,_xlfn.XMATCH(_xlfn.CONCAT($C320:$I320,SUBSTITUTE($J320,$A$3,)),[1]!index,0),_xlfn.XMATCH(N$2,[1]!header,0))</f>
        <v>1</v>
      </c>
      <c r="O320" cm="1">
        <f t="array" ref="O320">INDEX([1]!data,_xlfn.XMATCH(_xlfn.CONCAT($C320:$I320,SUBSTITUTE($J320,$A$3,)),[1]!index,0),_xlfn.XMATCH(O$2,[1]!header,0))</f>
        <v>1</v>
      </c>
      <c r="P320" cm="1">
        <f t="array" ref="P320">INDEX([1]!data,_xlfn.XMATCH(_xlfn.CONCAT($C320:$I320,SUBSTITUTE($J320,$A$3,)),[1]!index,0),_xlfn.XMATCH(P$2,[1]!header,0))</f>
        <v>1</v>
      </c>
      <c r="Q320" cm="1">
        <f t="array" ref="Q320">INDEX([1]!data,_xlfn.XMATCH(_xlfn.CONCAT($C320:$I320,SUBSTITUTE($J320,$A$3,)),[1]!index,0),_xlfn.XMATCH(Q$2,[1]!header,0))</f>
        <v>1</v>
      </c>
      <c r="R320" cm="1">
        <f t="array" ref="R320">INDEX([1]!data,_xlfn.XMATCH(_xlfn.CONCAT($C320:$I320,SUBSTITUTE($J320,$A$3,)),[1]!index,0),_xlfn.XMATCH(R$2,[1]!header,0))</f>
        <v>1</v>
      </c>
      <c r="S320" cm="1">
        <f t="array" ref="S320">INDEX([1]!data,_xlfn.XMATCH(_xlfn.CONCAT($C320:$I320,SUBSTITUTE($J320,$A$3,)),[1]!index,0),_xlfn.XMATCH(S$2,[1]!header,0))</f>
        <v>1</v>
      </c>
      <c r="T320" cm="1">
        <f t="array" ref="T320">INDEX([1]!data,_xlfn.XMATCH(_xlfn.CONCAT($C320:$I320,SUBSTITUTE($J320,$A$3,)),[1]!index,0),_xlfn.XMATCH(T$2,[1]!header,0))</f>
        <v>1</v>
      </c>
      <c r="U320" cm="1">
        <f t="array" ref="U320">INDEX([1]!data,_xlfn.XMATCH(_xlfn.CONCAT($C320:$I320,SUBSTITUTE($J320,$A$3,)),[1]!index,0),_xlfn.XMATCH(U$2,[1]!header,0))</f>
        <v>1</v>
      </c>
      <c r="V320" cm="1">
        <f t="array" ref="V320">INDEX([1]!data,_xlfn.XMATCH(_xlfn.CONCAT($C320:$I320,SUBSTITUTE($J320,$A$3,)),[1]!index,0),_xlfn.XMATCH(V$2,[1]!header,0))</f>
        <v>1</v>
      </c>
      <c r="W320" cm="1">
        <f t="array" ref="W320">INDEX([1]!data,_xlfn.XMATCH(_xlfn.CONCAT($C320:$I320,SUBSTITUTE($J320,$A$3,)),[1]!index,0),_xlfn.XMATCH(W$2,[1]!header,0))</f>
        <v>1</v>
      </c>
    </row>
    <row r="321" spans="1:23" x14ac:dyDescent="0.25">
      <c r="A321" t="s">
        <v>125</v>
      </c>
      <c r="B321" t="s">
        <v>5</v>
      </c>
      <c r="C321" t="s">
        <v>15</v>
      </c>
      <c r="D321" t="s">
        <v>16</v>
      </c>
      <c r="E321" t="s">
        <v>126</v>
      </c>
      <c r="G321" t="s">
        <v>17</v>
      </c>
      <c r="J321" t="s">
        <v>128</v>
      </c>
      <c r="L321" t="s">
        <v>20</v>
      </c>
      <c r="M321" cm="1">
        <f t="array" ref="M321">INDEX([1]!data,_xlfn.XMATCH(_xlfn.CONCAT($C321:$I321,SUBSTITUTE($J321,$A$3,)),[1]!index,0),_xlfn.XMATCH(M$2,[1]!header,0))</f>
        <v>1</v>
      </c>
      <c r="N321" cm="1">
        <f t="array" ref="N321">INDEX([1]!data,_xlfn.XMATCH(_xlfn.CONCAT($C321:$I321,SUBSTITUTE($J321,$A$3,)),[1]!index,0),_xlfn.XMATCH(N$2,[1]!header,0))</f>
        <v>1</v>
      </c>
      <c r="O321" cm="1">
        <f t="array" ref="O321">INDEX([1]!data,_xlfn.XMATCH(_xlfn.CONCAT($C321:$I321,SUBSTITUTE($J321,$A$3,)),[1]!index,0),_xlfn.XMATCH(O$2,[1]!header,0))</f>
        <v>1</v>
      </c>
      <c r="P321" cm="1">
        <f t="array" ref="P321">INDEX([1]!data,_xlfn.XMATCH(_xlfn.CONCAT($C321:$I321,SUBSTITUTE($J321,$A$3,)),[1]!index,0),_xlfn.XMATCH(P$2,[1]!header,0))</f>
        <v>1</v>
      </c>
      <c r="Q321" cm="1">
        <f t="array" ref="Q321">INDEX([1]!data,_xlfn.XMATCH(_xlfn.CONCAT($C321:$I321,SUBSTITUTE($J321,$A$3,)),[1]!index,0),_xlfn.XMATCH(Q$2,[1]!header,0))</f>
        <v>1</v>
      </c>
      <c r="R321" cm="1">
        <f t="array" ref="R321">INDEX([1]!data,_xlfn.XMATCH(_xlfn.CONCAT($C321:$I321,SUBSTITUTE($J321,$A$3,)),[1]!index,0),_xlfn.XMATCH(R$2,[1]!header,0))</f>
        <v>1</v>
      </c>
      <c r="S321" cm="1">
        <f t="array" ref="S321">INDEX([1]!data,_xlfn.XMATCH(_xlfn.CONCAT($C321:$I321,SUBSTITUTE($J321,$A$3,)),[1]!index,0),_xlfn.XMATCH(S$2,[1]!header,0))</f>
        <v>1</v>
      </c>
      <c r="T321" cm="1">
        <f t="array" ref="T321">INDEX([1]!data,_xlfn.XMATCH(_xlfn.CONCAT($C321:$I321,SUBSTITUTE($J321,$A$3,)),[1]!index,0),_xlfn.XMATCH(T$2,[1]!header,0))</f>
        <v>1</v>
      </c>
      <c r="U321" cm="1">
        <f t="array" ref="U321">INDEX([1]!data,_xlfn.XMATCH(_xlfn.CONCAT($C321:$I321,SUBSTITUTE($J321,$A$3,)),[1]!index,0),_xlfn.XMATCH(U$2,[1]!header,0))</f>
        <v>1</v>
      </c>
      <c r="V321" cm="1">
        <f t="array" ref="V321">INDEX([1]!data,_xlfn.XMATCH(_xlfn.CONCAT($C321:$I321,SUBSTITUTE($J321,$A$3,)),[1]!index,0),_xlfn.XMATCH(V$2,[1]!header,0))</f>
        <v>1</v>
      </c>
      <c r="W321" cm="1">
        <f t="array" ref="W321">INDEX([1]!data,_xlfn.XMATCH(_xlfn.CONCAT($C321:$I321,SUBSTITUTE($J321,$A$3,)),[1]!index,0),_xlfn.XMATCH(W$2,[1]!header,0))</f>
        <v>1</v>
      </c>
    </row>
    <row r="322" spans="1:23" x14ac:dyDescent="0.25">
      <c r="A322" t="s">
        <v>125</v>
      </c>
      <c r="B322" t="s">
        <v>5</v>
      </c>
      <c r="C322" t="s">
        <v>15</v>
      </c>
      <c r="D322" t="s">
        <v>16</v>
      </c>
      <c r="E322" t="s">
        <v>126</v>
      </c>
      <c r="G322" t="s">
        <v>17</v>
      </c>
      <c r="J322" t="s">
        <v>129</v>
      </c>
      <c r="L322" t="s">
        <v>87</v>
      </c>
      <c r="M322" cm="1">
        <f t="array" ref="M322">INDEX([1]!data,_xlfn.XMATCH(_xlfn.CONCAT($C322:$I322,SUBSTITUTE($J322,$A$3,)),[1]!index,0),_xlfn.XMATCH(M$2,[1]!header,0))</f>
        <v>0</v>
      </c>
      <c r="N322" cm="1">
        <f t="array" ref="N322">INDEX([1]!data,_xlfn.XMATCH(_xlfn.CONCAT($C322:$I322,SUBSTITUTE($J322,$A$3,)),[1]!index,0),_xlfn.XMATCH(N$2,[1]!header,0))</f>
        <v>0</v>
      </c>
      <c r="O322" cm="1">
        <f t="array" ref="O322">INDEX([1]!data,_xlfn.XMATCH(_xlfn.CONCAT($C322:$I322,SUBSTITUTE($J322,$A$3,)),[1]!index,0),_xlfn.XMATCH(O$2,[1]!header,0))</f>
        <v>0</v>
      </c>
      <c r="P322" cm="1">
        <f t="array" ref="P322">INDEX([1]!data,_xlfn.XMATCH(_xlfn.CONCAT($C322:$I322,SUBSTITUTE($J322,$A$3,)),[1]!index,0),_xlfn.XMATCH(P$2,[1]!header,0))</f>
        <v>0</v>
      </c>
      <c r="Q322" cm="1">
        <f t="array" ref="Q322">INDEX([1]!data,_xlfn.XMATCH(_xlfn.CONCAT($C322:$I322,SUBSTITUTE($J322,$A$3,)),[1]!index,0),_xlfn.XMATCH(Q$2,[1]!header,0))</f>
        <v>0</v>
      </c>
      <c r="R322" cm="1">
        <f t="array" ref="R322">INDEX([1]!data,_xlfn.XMATCH(_xlfn.CONCAT($C322:$I322,SUBSTITUTE($J322,$A$3,)),[1]!index,0),_xlfn.XMATCH(R$2,[1]!header,0))</f>
        <v>0</v>
      </c>
      <c r="S322" cm="1">
        <f t="array" ref="S322">INDEX([1]!data,_xlfn.XMATCH(_xlfn.CONCAT($C322:$I322,SUBSTITUTE($J322,$A$3,)),[1]!index,0),_xlfn.XMATCH(S$2,[1]!header,0))</f>
        <v>0</v>
      </c>
      <c r="T322" cm="1">
        <f t="array" ref="T322">INDEX([1]!data,_xlfn.XMATCH(_xlfn.CONCAT($C322:$I322,SUBSTITUTE($J322,$A$3,)),[1]!index,0),_xlfn.XMATCH(T$2,[1]!header,0))</f>
        <v>0</v>
      </c>
      <c r="U322" cm="1">
        <f t="array" ref="U322">INDEX([1]!data,_xlfn.XMATCH(_xlfn.CONCAT($C322:$I322,SUBSTITUTE($J322,$A$3,)),[1]!index,0),_xlfn.XMATCH(U$2,[1]!header,0))</f>
        <v>0</v>
      </c>
      <c r="V322" cm="1">
        <f t="array" ref="V322">INDEX([1]!data,_xlfn.XMATCH(_xlfn.CONCAT($C322:$I322,SUBSTITUTE($J322,$A$3,)),[1]!index,0),_xlfn.XMATCH(V$2,[1]!header,0))</f>
        <v>0</v>
      </c>
      <c r="W322" cm="1">
        <f t="array" ref="W322">INDEX([1]!data,_xlfn.XMATCH(_xlfn.CONCAT($C322:$I322,SUBSTITUTE($J322,$A$3,)),[1]!index,0),_xlfn.XMATCH(W$2,[1]!header,0))</f>
        <v>0</v>
      </c>
    </row>
    <row r="323" spans="1:23" x14ac:dyDescent="0.25">
      <c r="A323" t="s">
        <v>127</v>
      </c>
      <c r="B323" t="s">
        <v>5</v>
      </c>
      <c r="C323" t="s">
        <v>15</v>
      </c>
      <c r="D323" t="s">
        <v>16</v>
      </c>
      <c r="E323" t="s">
        <v>130</v>
      </c>
      <c r="G323" t="s">
        <v>21</v>
      </c>
      <c r="L323" t="s">
        <v>20</v>
      </c>
    </row>
    <row r="324" spans="1:23" x14ac:dyDescent="0.25">
      <c r="A324" t="s">
        <v>127</v>
      </c>
      <c r="B324" t="s">
        <v>5</v>
      </c>
      <c r="C324" t="s">
        <v>15</v>
      </c>
      <c r="D324" t="s">
        <v>16</v>
      </c>
      <c r="E324" t="s">
        <v>130</v>
      </c>
      <c r="G324" t="s">
        <v>22</v>
      </c>
      <c r="H324" t="s">
        <v>68</v>
      </c>
    </row>
    <row r="325" spans="1:23" x14ac:dyDescent="0.25">
      <c r="A325" t="s">
        <v>127</v>
      </c>
      <c r="B325" t="s">
        <v>5</v>
      </c>
      <c r="C325" t="s">
        <v>15</v>
      </c>
      <c r="D325" t="s">
        <v>16</v>
      </c>
      <c r="E325" t="s">
        <v>130</v>
      </c>
      <c r="G325" t="s">
        <v>69</v>
      </c>
      <c r="L325" t="s">
        <v>70</v>
      </c>
      <c r="M325" cm="1">
        <f t="array" ref="M325">INDEX([3]data!$K$1:$AM$500,_xlfn.XMATCH(_xlfn.CONCAT($E325:$F325),[3]data!$AM$1:$AM$500),_xlfn.XMATCH($G325,[3]data!$K$1:$AM$1))</f>
        <v>0.35</v>
      </c>
      <c r="N325">
        <f t="shared" ref="N325:W326" si="57">M325</f>
        <v>0.35</v>
      </c>
      <c r="O325">
        <f t="shared" si="57"/>
        <v>0.35</v>
      </c>
      <c r="P325">
        <f t="shared" si="57"/>
        <v>0.35</v>
      </c>
      <c r="Q325">
        <f t="shared" si="57"/>
        <v>0.35</v>
      </c>
      <c r="R325">
        <f t="shared" si="57"/>
        <v>0.35</v>
      </c>
      <c r="S325">
        <f t="shared" si="57"/>
        <v>0.35</v>
      </c>
      <c r="T325">
        <f t="shared" si="57"/>
        <v>0.35</v>
      </c>
      <c r="U325">
        <f t="shared" si="57"/>
        <v>0.35</v>
      </c>
      <c r="V325">
        <f t="shared" si="57"/>
        <v>0.35</v>
      </c>
      <c r="W325">
        <f t="shared" si="57"/>
        <v>0.35</v>
      </c>
    </row>
    <row r="326" spans="1:23" x14ac:dyDescent="0.25">
      <c r="A326" t="s">
        <v>127</v>
      </c>
      <c r="B326" t="s">
        <v>5</v>
      </c>
      <c r="C326" t="s">
        <v>15</v>
      </c>
      <c r="D326" t="s">
        <v>16</v>
      </c>
      <c r="E326" t="s">
        <v>130</v>
      </c>
      <c r="G326" t="s">
        <v>71</v>
      </c>
      <c r="M326" cm="1">
        <f t="array" ref="M326">INDEX([3]data!$K$1:$AM$500,_xlfn.XMATCH(_xlfn.CONCAT($E326:$F326),[3]data!$AM$1:$AM$500),_xlfn.XMATCH($G326,[3]data!$K$1:$AM$1))</f>
        <v>10</v>
      </c>
      <c r="N326">
        <f t="shared" si="57"/>
        <v>10</v>
      </c>
      <c r="O326">
        <f t="shared" si="57"/>
        <v>10</v>
      </c>
      <c r="P326">
        <f t="shared" si="57"/>
        <v>10</v>
      </c>
      <c r="Q326">
        <f t="shared" si="57"/>
        <v>10</v>
      </c>
      <c r="R326">
        <f t="shared" si="57"/>
        <v>10</v>
      </c>
      <c r="S326">
        <f t="shared" si="57"/>
        <v>10</v>
      </c>
      <c r="T326">
        <f t="shared" si="57"/>
        <v>10</v>
      </c>
      <c r="U326">
        <f t="shared" si="57"/>
        <v>10</v>
      </c>
      <c r="V326">
        <f t="shared" si="57"/>
        <v>10</v>
      </c>
      <c r="W326">
        <f t="shared" si="57"/>
        <v>10</v>
      </c>
    </row>
    <row r="327" spans="1:23" x14ac:dyDescent="0.25">
      <c r="A327" t="s">
        <v>127</v>
      </c>
      <c r="B327" t="s">
        <v>5</v>
      </c>
      <c r="C327" t="s">
        <v>15</v>
      </c>
      <c r="D327" t="s">
        <v>16</v>
      </c>
      <c r="E327" t="s">
        <v>130</v>
      </c>
      <c r="F327" t="s">
        <v>131</v>
      </c>
      <c r="G327" t="s">
        <v>6</v>
      </c>
    </row>
    <row r="328" spans="1:23" x14ac:dyDescent="0.25">
      <c r="A328" t="s">
        <v>127</v>
      </c>
      <c r="B328" t="s">
        <v>5</v>
      </c>
      <c r="C328" t="s">
        <v>15</v>
      </c>
      <c r="D328" t="s">
        <v>16</v>
      </c>
      <c r="E328" t="s">
        <v>130</v>
      </c>
      <c r="F328" t="s">
        <v>131</v>
      </c>
      <c r="G328" t="s">
        <v>72</v>
      </c>
      <c r="L328" t="s">
        <v>73</v>
      </c>
      <c r="M328" cm="1">
        <f t="array" ref="M328">INDEX([3]data!$K$1:$AM$500,_xlfn.XMATCH(_xlfn.CONCAT($E328:$F328),[3]data!$AM$1:$AM$500),_xlfn.XMATCH($G328,[3]data!$K$1:$AM$1))</f>
        <v>2000</v>
      </c>
      <c r="N328">
        <f t="shared" ref="N328:W330" si="58">M328</f>
        <v>2000</v>
      </c>
      <c r="O328">
        <f t="shared" si="58"/>
        <v>2000</v>
      </c>
      <c r="P328">
        <f t="shared" si="58"/>
        <v>2000</v>
      </c>
      <c r="Q328">
        <f t="shared" si="58"/>
        <v>2000</v>
      </c>
      <c r="R328">
        <f t="shared" si="58"/>
        <v>2000</v>
      </c>
      <c r="S328">
        <f t="shared" si="58"/>
        <v>2000</v>
      </c>
      <c r="T328">
        <f t="shared" si="58"/>
        <v>2000</v>
      </c>
      <c r="U328">
        <f t="shared" si="58"/>
        <v>2000</v>
      </c>
      <c r="V328">
        <f t="shared" si="58"/>
        <v>2000</v>
      </c>
      <c r="W328">
        <f t="shared" si="58"/>
        <v>2000</v>
      </c>
    </row>
    <row r="329" spans="1:23" x14ac:dyDescent="0.25">
      <c r="A329" t="s">
        <v>127</v>
      </c>
      <c r="B329" t="s">
        <v>5</v>
      </c>
      <c r="C329" t="s">
        <v>15</v>
      </c>
      <c r="D329" t="s">
        <v>16</v>
      </c>
      <c r="E329" t="s">
        <v>130</v>
      </c>
      <c r="F329" t="s">
        <v>131</v>
      </c>
      <c r="G329" t="s">
        <v>74</v>
      </c>
      <c r="L329" t="s">
        <v>73</v>
      </c>
      <c r="M329" cm="1">
        <f t="array" ref="M329">INDEX([3]data!$K$1:$AM$500,_xlfn.XMATCH(_xlfn.CONCAT($E329:$F329),[3]data!$AM$1:$AM$500),_xlfn.XMATCH($G329,[3]data!$K$1:$AM$1))</f>
        <v>2101</v>
      </c>
      <c r="N329">
        <f t="shared" si="58"/>
        <v>2101</v>
      </c>
      <c r="O329">
        <f t="shared" si="58"/>
        <v>2101</v>
      </c>
      <c r="P329">
        <f t="shared" si="58"/>
        <v>2101</v>
      </c>
      <c r="Q329">
        <f t="shared" si="58"/>
        <v>2101</v>
      </c>
      <c r="R329">
        <f t="shared" si="58"/>
        <v>2101</v>
      </c>
      <c r="S329">
        <f t="shared" si="58"/>
        <v>2101</v>
      </c>
      <c r="T329">
        <f t="shared" si="58"/>
        <v>2101</v>
      </c>
      <c r="U329">
        <f t="shared" si="58"/>
        <v>2101</v>
      </c>
      <c r="V329">
        <f t="shared" si="58"/>
        <v>2101</v>
      </c>
      <c r="W329">
        <f t="shared" si="58"/>
        <v>2101</v>
      </c>
    </row>
    <row r="330" spans="1:23" x14ac:dyDescent="0.25">
      <c r="A330" t="s">
        <v>127</v>
      </c>
      <c r="B330" t="s">
        <v>5</v>
      </c>
      <c r="C330" t="s">
        <v>15</v>
      </c>
      <c r="D330" t="s">
        <v>16</v>
      </c>
      <c r="E330" t="s">
        <v>130</v>
      </c>
      <c r="F330" t="s">
        <v>131</v>
      </c>
      <c r="G330" t="s">
        <v>75</v>
      </c>
      <c r="L330" t="s">
        <v>76</v>
      </c>
      <c r="M330" cm="1">
        <f t="array" ref="M330">INDEX([3]data!$K$1:$AM$500,_xlfn.XMATCH(_xlfn.CONCAT($E330:$F330),[3]data!$AM$1:$AM$500),_xlfn.XMATCH($G330,[3]data!$K$1:$AM$1))</f>
        <v>50</v>
      </c>
      <c r="N330">
        <f t="shared" si="58"/>
        <v>50</v>
      </c>
      <c r="O330">
        <f t="shared" si="58"/>
        <v>50</v>
      </c>
      <c r="P330">
        <f t="shared" si="58"/>
        <v>50</v>
      </c>
      <c r="Q330">
        <f t="shared" si="58"/>
        <v>50</v>
      </c>
      <c r="R330">
        <f t="shared" si="58"/>
        <v>50</v>
      </c>
      <c r="S330">
        <f t="shared" si="58"/>
        <v>50</v>
      </c>
      <c r="T330">
        <f t="shared" si="58"/>
        <v>50</v>
      </c>
      <c r="U330">
        <f t="shared" si="58"/>
        <v>50</v>
      </c>
      <c r="V330">
        <f t="shared" si="58"/>
        <v>50</v>
      </c>
      <c r="W330">
        <f t="shared" si="58"/>
        <v>50</v>
      </c>
    </row>
    <row r="331" spans="1:23" x14ac:dyDescent="0.25">
      <c r="A331" t="s">
        <v>127</v>
      </c>
      <c r="B331" t="s">
        <v>5</v>
      </c>
      <c r="C331" t="s">
        <v>15</v>
      </c>
      <c r="D331" t="s">
        <v>16</v>
      </c>
      <c r="E331" t="s">
        <v>130</v>
      </c>
      <c r="F331" t="s">
        <v>131</v>
      </c>
      <c r="G331" t="s">
        <v>77</v>
      </c>
      <c r="L331" t="s">
        <v>70</v>
      </c>
      <c r="M331" cm="1">
        <f t="array" ref="M331">INDEX([3]data!$K$1:$AM$500,_xlfn.XMATCH(_xlfn.CONCAT($E331:$F331),[3]data!$AM$1:$AM$500),_xlfn.XMATCH($C331&amp;$G331,[3]data!$K$1:$AM$1))</f>
        <v>1</v>
      </c>
    </row>
    <row r="332" spans="1:23" x14ac:dyDescent="0.25">
      <c r="A332" t="s">
        <v>127</v>
      </c>
      <c r="B332" t="s">
        <v>5</v>
      </c>
      <c r="C332" t="s">
        <v>15</v>
      </c>
      <c r="D332" t="s">
        <v>16</v>
      </c>
      <c r="E332" t="s">
        <v>130</v>
      </c>
      <c r="F332" t="s">
        <v>131</v>
      </c>
      <c r="G332" t="s">
        <v>78</v>
      </c>
      <c r="L332" t="s">
        <v>20</v>
      </c>
      <c r="M332" cm="1">
        <f t="array" ref="M332">INDEX([3]data!$K$1:$AM$500,_xlfn.XMATCH(_xlfn.CONCAT($E332:$F332),[3]data!$AM$1:$AM$500),_xlfn.XMATCH($G332,[3]data!$K$1:$AM$1))</f>
        <v>1</v>
      </c>
      <c r="N332">
        <f t="shared" ref="N332:W334" si="59">M332</f>
        <v>1</v>
      </c>
      <c r="O332">
        <f t="shared" si="59"/>
        <v>1</v>
      </c>
      <c r="P332">
        <f t="shared" si="59"/>
        <v>1</v>
      </c>
      <c r="Q332">
        <f t="shared" si="59"/>
        <v>1</v>
      </c>
      <c r="R332">
        <f t="shared" si="59"/>
        <v>1</v>
      </c>
      <c r="S332">
        <f t="shared" si="59"/>
        <v>1</v>
      </c>
      <c r="T332">
        <f t="shared" si="59"/>
        <v>1</v>
      </c>
      <c r="U332">
        <f t="shared" si="59"/>
        <v>1</v>
      </c>
      <c r="V332">
        <f t="shared" si="59"/>
        <v>1</v>
      </c>
      <c r="W332">
        <f t="shared" si="59"/>
        <v>1</v>
      </c>
    </row>
    <row r="333" spans="1:23" x14ac:dyDescent="0.25">
      <c r="A333" t="s">
        <v>127</v>
      </c>
      <c r="B333" t="s">
        <v>5</v>
      </c>
      <c r="C333" t="s">
        <v>15</v>
      </c>
      <c r="D333" t="s">
        <v>16</v>
      </c>
      <c r="E333" t="s">
        <v>130</v>
      </c>
      <c r="F333" t="s">
        <v>131</v>
      </c>
      <c r="G333" t="s">
        <v>79</v>
      </c>
      <c r="L333" t="s">
        <v>80</v>
      </c>
      <c r="M333" cm="1">
        <f t="array" ref="M333">INDEX([3]data!$K$1:$AM$500,_xlfn.XMATCH(_xlfn.CONCAT($E333:$F333),[3]data!$AM$1:$AM$500),_xlfn.XMATCH($G333,[3]data!$K$1:$AM$1))</f>
        <v>1</v>
      </c>
      <c r="N333">
        <f t="shared" si="59"/>
        <v>1</v>
      </c>
      <c r="O333">
        <f t="shared" si="59"/>
        <v>1</v>
      </c>
      <c r="P333">
        <f t="shared" si="59"/>
        <v>1</v>
      </c>
      <c r="Q333">
        <f t="shared" si="59"/>
        <v>1</v>
      </c>
      <c r="R333">
        <f t="shared" si="59"/>
        <v>1</v>
      </c>
      <c r="S333">
        <f t="shared" si="59"/>
        <v>1</v>
      </c>
      <c r="T333">
        <f t="shared" si="59"/>
        <v>1</v>
      </c>
      <c r="U333">
        <f t="shared" si="59"/>
        <v>1</v>
      </c>
      <c r="V333">
        <f t="shared" si="59"/>
        <v>1</v>
      </c>
      <c r="W333">
        <f t="shared" si="59"/>
        <v>1</v>
      </c>
    </row>
    <row r="334" spans="1:23" x14ac:dyDescent="0.25">
      <c r="A334" t="s">
        <v>127</v>
      </c>
      <c r="B334" t="s">
        <v>5</v>
      </c>
      <c r="C334" t="s">
        <v>15</v>
      </c>
      <c r="D334" t="s">
        <v>16</v>
      </c>
      <c r="E334" t="s">
        <v>130</v>
      </c>
      <c r="F334" t="s">
        <v>131</v>
      </c>
      <c r="G334" t="s">
        <v>81</v>
      </c>
      <c r="L334" t="s">
        <v>80</v>
      </c>
      <c r="M334" cm="1">
        <f t="array" ref="M334">INDEX([3]data!$K$1:$AM$500,_xlfn.XMATCH(_xlfn.CONCAT($E334:$F334),[3]data!$AM$1:$AM$500),_xlfn.XMATCH($G334,[3]data!$K$1:$AM$1))</f>
        <v>1</v>
      </c>
      <c r="N334">
        <f t="shared" si="59"/>
        <v>1</v>
      </c>
      <c r="O334">
        <f t="shared" si="59"/>
        <v>1</v>
      </c>
      <c r="P334">
        <f t="shared" si="59"/>
        <v>1</v>
      </c>
      <c r="Q334">
        <f t="shared" si="59"/>
        <v>1</v>
      </c>
      <c r="R334">
        <f t="shared" si="59"/>
        <v>1</v>
      </c>
      <c r="S334">
        <f t="shared" si="59"/>
        <v>1</v>
      </c>
      <c r="T334">
        <f t="shared" si="59"/>
        <v>1</v>
      </c>
      <c r="U334">
        <f t="shared" si="59"/>
        <v>1</v>
      </c>
      <c r="V334">
        <f t="shared" si="59"/>
        <v>1</v>
      </c>
      <c r="W334">
        <f t="shared" si="59"/>
        <v>1</v>
      </c>
    </row>
    <row r="335" spans="1:23" x14ac:dyDescent="0.25">
      <c r="A335" t="s">
        <v>127</v>
      </c>
      <c r="B335" t="s">
        <v>5</v>
      </c>
      <c r="C335" t="s">
        <v>15</v>
      </c>
      <c r="D335" t="s">
        <v>16</v>
      </c>
      <c r="E335" t="s">
        <v>130</v>
      </c>
      <c r="F335" t="s">
        <v>131</v>
      </c>
      <c r="G335" t="s">
        <v>17</v>
      </c>
      <c r="J335" t="s">
        <v>96</v>
      </c>
      <c r="L335" t="s">
        <v>87</v>
      </c>
      <c r="M335" cm="1">
        <f t="array" ref="M335">INDEX([3]data_multi_row!$K$2:$DL$10038,_xlfn.XMATCH(_xlfn.CONCAT($C335:$I335,SUBSTITUTE($J335,$A$3,"")),[3]data_multi_row!$DL$2:$DL$10038,0),_xlfn.XMATCH(M$2,[3]data_multi_row!$K$2:$DL$2,0))</f>
        <v>0</v>
      </c>
      <c r="N335" cm="1">
        <f t="array" ref="N335">INDEX([3]data_multi_row!$K$2:$DL$10038,_xlfn.XMATCH(_xlfn.CONCAT($C335:$I335,SUBSTITUTE($J335,$A$3,"")),[3]data_multi_row!$DL$2:$DL$10038,0),_xlfn.XMATCH(N$2,[3]data_multi_row!$K$2:$DL$2,0))</f>
        <v>0</v>
      </c>
      <c r="O335" cm="1">
        <f t="array" ref="O335">INDEX([3]data_multi_row!$K$2:$DL$10038,_xlfn.XMATCH(_xlfn.CONCAT($C335:$I335,SUBSTITUTE($J335,$A$3,"")),[3]data_multi_row!$DL$2:$DL$10038,0),_xlfn.XMATCH(O$2,[3]data_multi_row!$K$2:$DL$2,0))</f>
        <v>0</v>
      </c>
      <c r="P335" cm="1">
        <f t="array" ref="P335">INDEX([3]data_multi_row!$K$2:$DL$10038,_xlfn.XMATCH(_xlfn.CONCAT($C335:$I335,SUBSTITUTE($J335,$A$3,"")),[3]data_multi_row!$DL$2:$DL$10038,0),_xlfn.XMATCH(P$2,[3]data_multi_row!$K$2:$DL$2,0))</f>
        <v>0</v>
      </c>
      <c r="Q335" cm="1">
        <f t="array" ref="Q335">INDEX([3]data_multi_row!$K$2:$DL$10038,_xlfn.XMATCH(_xlfn.CONCAT($C335:$I335,SUBSTITUTE($J335,$A$3,"")),[3]data_multi_row!$DL$2:$DL$10038,0),_xlfn.XMATCH(Q$2,[3]data_multi_row!$K$2:$DL$2,0))</f>
        <v>0</v>
      </c>
      <c r="R335" cm="1">
        <f t="array" ref="R335">INDEX([3]data_multi_row!$K$2:$DL$10038,_xlfn.XMATCH(_xlfn.CONCAT($C335:$I335,SUBSTITUTE($J335,$A$3,"")),[3]data_multi_row!$DL$2:$DL$10038,0),_xlfn.XMATCH(R$2,[3]data_multi_row!$K$2:$DL$2,0))</f>
        <v>0</v>
      </c>
      <c r="S335" cm="1">
        <f t="array" ref="S335">INDEX([3]data_multi_row!$K$2:$DL$10038,_xlfn.XMATCH(_xlfn.CONCAT($C335:$I335,SUBSTITUTE($J335,$A$3,"")),[3]data_multi_row!$DL$2:$DL$10038,0),_xlfn.XMATCH(S$2,[3]data_multi_row!$K$2:$DL$2,0))</f>
        <v>0</v>
      </c>
      <c r="T335" cm="1">
        <f t="array" ref="T335">INDEX([3]data_multi_row!$K$2:$DL$10038,_xlfn.XMATCH(_xlfn.CONCAT($C335:$I335,SUBSTITUTE($J335,$A$3,"")),[3]data_multi_row!$DL$2:$DL$10038,0),_xlfn.XMATCH(T$2,[3]data_multi_row!$K$2:$DL$2,0))</f>
        <v>0</v>
      </c>
      <c r="U335" cm="1">
        <f t="array" ref="U335">INDEX([3]data_multi_row!$K$2:$DL$10038,_xlfn.XMATCH(_xlfn.CONCAT($C335:$I335,SUBSTITUTE($J335,$A$3,"")),[3]data_multi_row!$DL$2:$DL$10038,0),_xlfn.XMATCH(U$2,[3]data_multi_row!$K$2:$DL$2,0))</f>
        <v>0</v>
      </c>
      <c r="V335" cm="1">
        <f t="array" ref="V335">INDEX([3]data_multi_row!$K$2:$DL$10038,_xlfn.XMATCH(_xlfn.CONCAT($C335:$I335,SUBSTITUTE($J335,$A$3,"")),[3]data_multi_row!$DL$2:$DL$10038,0),_xlfn.XMATCH(V$2,[3]data_multi_row!$K$2:$DL$2,0))</f>
        <v>0</v>
      </c>
      <c r="W335" cm="1">
        <f t="array" ref="W335">INDEX([3]data_multi_row!$K$2:$DL$10038,_xlfn.XMATCH(_xlfn.CONCAT($C335:$I335,SUBSTITUTE($J335,$A$3,"")),[3]data_multi_row!$DL$2:$DL$10038,0),_xlfn.XMATCH(W$2,[3]data_multi_row!$K$2:$DL$2,0))</f>
        <v>0</v>
      </c>
    </row>
    <row r="336" spans="1:23" x14ac:dyDescent="0.25">
      <c r="A336" t="s">
        <v>127</v>
      </c>
      <c r="B336" t="s">
        <v>5</v>
      </c>
      <c r="C336" t="s">
        <v>15</v>
      </c>
      <c r="D336" t="s">
        <v>16</v>
      </c>
      <c r="E336" t="s">
        <v>130</v>
      </c>
      <c r="F336" t="s">
        <v>132</v>
      </c>
      <c r="G336" t="s">
        <v>6</v>
      </c>
    </row>
    <row r="337" spans="1:23" x14ac:dyDescent="0.25">
      <c r="A337" t="s">
        <v>127</v>
      </c>
      <c r="B337" t="s">
        <v>5</v>
      </c>
      <c r="C337" t="s">
        <v>15</v>
      </c>
      <c r="D337" t="s">
        <v>16</v>
      </c>
      <c r="E337" t="s">
        <v>130</v>
      </c>
      <c r="F337" t="s">
        <v>132</v>
      </c>
      <c r="G337" t="s">
        <v>72</v>
      </c>
      <c r="L337" t="s">
        <v>73</v>
      </c>
      <c r="M337" cm="1">
        <f t="array" ref="M337">INDEX([3]data!$K$1:$AM$500,_xlfn.XMATCH(_xlfn.CONCAT($E337:$F337),[3]data!$AM$1:$AM$500),_xlfn.XMATCH($G337,[3]data!$K$1:$AM$1))</f>
        <v>2000</v>
      </c>
      <c r="N337">
        <f t="shared" ref="N337:W339" si="60">M337</f>
        <v>2000</v>
      </c>
      <c r="O337">
        <f t="shared" si="60"/>
        <v>2000</v>
      </c>
      <c r="P337">
        <f t="shared" si="60"/>
        <v>2000</v>
      </c>
      <c r="Q337">
        <f t="shared" si="60"/>
        <v>2000</v>
      </c>
      <c r="R337">
        <f t="shared" si="60"/>
        <v>2000</v>
      </c>
      <c r="S337">
        <f t="shared" si="60"/>
        <v>2000</v>
      </c>
      <c r="T337">
        <f t="shared" si="60"/>
        <v>2000</v>
      </c>
      <c r="U337">
        <f t="shared" si="60"/>
        <v>2000</v>
      </c>
      <c r="V337">
        <f t="shared" si="60"/>
        <v>2000</v>
      </c>
      <c r="W337">
        <f t="shared" si="60"/>
        <v>2000</v>
      </c>
    </row>
    <row r="338" spans="1:23" x14ac:dyDescent="0.25">
      <c r="A338" t="s">
        <v>127</v>
      </c>
      <c r="B338" t="s">
        <v>5</v>
      </c>
      <c r="C338" t="s">
        <v>15</v>
      </c>
      <c r="D338" t="s">
        <v>16</v>
      </c>
      <c r="E338" t="s">
        <v>130</v>
      </c>
      <c r="F338" t="s">
        <v>132</v>
      </c>
      <c r="G338" t="s">
        <v>74</v>
      </c>
      <c r="L338" t="s">
        <v>73</v>
      </c>
      <c r="M338" cm="1">
        <f t="array" ref="M338">INDEX([3]data!$K$1:$AM$500,_xlfn.XMATCH(_xlfn.CONCAT($E338:$F338),[3]data!$AM$1:$AM$500),_xlfn.XMATCH($G338,[3]data!$K$1:$AM$1))</f>
        <v>2101</v>
      </c>
      <c r="N338">
        <f t="shared" si="60"/>
        <v>2101</v>
      </c>
      <c r="O338">
        <f t="shared" si="60"/>
        <v>2101</v>
      </c>
      <c r="P338">
        <f t="shared" si="60"/>
        <v>2101</v>
      </c>
      <c r="Q338">
        <f t="shared" si="60"/>
        <v>2101</v>
      </c>
      <c r="R338">
        <f t="shared" si="60"/>
        <v>2101</v>
      </c>
      <c r="S338">
        <f t="shared" si="60"/>
        <v>2101</v>
      </c>
      <c r="T338">
        <f t="shared" si="60"/>
        <v>2101</v>
      </c>
      <c r="U338">
        <f t="shared" si="60"/>
        <v>2101</v>
      </c>
      <c r="V338">
        <f t="shared" si="60"/>
        <v>2101</v>
      </c>
      <c r="W338">
        <f t="shared" si="60"/>
        <v>2101</v>
      </c>
    </row>
    <row r="339" spans="1:23" x14ac:dyDescent="0.25">
      <c r="A339" t="s">
        <v>127</v>
      </c>
      <c r="B339" t="s">
        <v>5</v>
      </c>
      <c r="C339" t="s">
        <v>15</v>
      </c>
      <c r="D339" t="s">
        <v>16</v>
      </c>
      <c r="E339" t="s">
        <v>130</v>
      </c>
      <c r="F339" t="s">
        <v>132</v>
      </c>
      <c r="G339" t="s">
        <v>75</v>
      </c>
      <c r="L339" t="s">
        <v>76</v>
      </c>
      <c r="M339" cm="1">
        <f t="array" ref="M339">INDEX([3]data!$K$1:$AM$500,_xlfn.XMATCH(_xlfn.CONCAT($E339:$F339),[3]data!$AM$1:$AM$500),_xlfn.XMATCH($G339,[3]data!$K$1:$AM$1))</f>
        <v>50</v>
      </c>
      <c r="N339">
        <f t="shared" si="60"/>
        <v>50</v>
      </c>
      <c r="O339">
        <f t="shared" si="60"/>
        <v>50</v>
      </c>
      <c r="P339">
        <f t="shared" si="60"/>
        <v>50</v>
      </c>
      <c r="Q339">
        <f t="shared" si="60"/>
        <v>50</v>
      </c>
      <c r="R339">
        <f t="shared" si="60"/>
        <v>50</v>
      </c>
      <c r="S339">
        <f t="shared" si="60"/>
        <v>50</v>
      </c>
      <c r="T339">
        <f t="shared" si="60"/>
        <v>50</v>
      </c>
      <c r="U339">
        <f t="shared" si="60"/>
        <v>50</v>
      </c>
      <c r="V339">
        <f t="shared" si="60"/>
        <v>50</v>
      </c>
      <c r="W339">
        <f t="shared" si="60"/>
        <v>50</v>
      </c>
    </row>
    <row r="340" spans="1:23" x14ac:dyDescent="0.25">
      <c r="A340" t="s">
        <v>127</v>
      </c>
      <c r="B340" t="s">
        <v>5</v>
      </c>
      <c r="C340" t="s">
        <v>15</v>
      </c>
      <c r="D340" t="s">
        <v>16</v>
      </c>
      <c r="E340" t="s">
        <v>130</v>
      </c>
      <c r="F340" t="s">
        <v>132</v>
      </c>
      <c r="G340" t="s">
        <v>77</v>
      </c>
      <c r="L340" t="s">
        <v>70</v>
      </c>
      <c r="M340" cm="1">
        <f t="array" ref="M340">INDEX([3]data!$K$1:$AM$500,_xlfn.XMATCH(_xlfn.CONCAT($E340:$F340),[3]data!$AM$1:$AM$500),_xlfn.XMATCH($C340&amp;$G340,[3]data!$K$1:$AM$1))</f>
        <v>0</v>
      </c>
    </row>
    <row r="341" spans="1:23" x14ac:dyDescent="0.25">
      <c r="A341" t="s">
        <v>127</v>
      </c>
      <c r="B341" t="s">
        <v>5</v>
      </c>
      <c r="C341" t="s">
        <v>15</v>
      </c>
      <c r="D341" t="s">
        <v>16</v>
      </c>
      <c r="E341" t="s">
        <v>130</v>
      </c>
      <c r="F341" t="s">
        <v>132</v>
      </c>
      <c r="G341" t="s">
        <v>78</v>
      </c>
      <c r="L341" t="s">
        <v>20</v>
      </c>
      <c r="M341" cm="1">
        <f t="array" ref="M341">INDEX([3]data!$K$1:$AM$500,_xlfn.XMATCH(_xlfn.CONCAT($E341:$F341),[3]data!$AM$1:$AM$500),_xlfn.XMATCH($G341,[3]data!$K$1:$AM$1))</f>
        <v>1</v>
      </c>
      <c r="N341">
        <f t="shared" ref="N341:W343" si="61">M341</f>
        <v>1</v>
      </c>
      <c r="O341">
        <f t="shared" si="61"/>
        <v>1</v>
      </c>
      <c r="P341">
        <f t="shared" si="61"/>
        <v>1</v>
      </c>
      <c r="Q341">
        <f t="shared" si="61"/>
        <v>1</v>
      </c>
      <c r="R341">
        <f t="shared" si="61"/>
        <v>1</v>
      </c>
      <c r="S341">
        <f t="shared" si="61"/>
        <v>1</v>
      </c>
      <c r="T341">
        <f t="shared" si="61"/>
        <v>1</v>
      </c>
      <c r="U341">
        <f t="shared" si="61"/>
        <v>1</v>
      </c>
      <c r="V341">
        <f t="shared" si="61"/>
        <v>1</v>
      </c>
      <c r="W341">
        <f t="shared" si="61"/>
        <v>1</v>
      </c>
    </row>
    <row r="342" spans="1:23" x14ac:dyDescent="0.25">
      <c r="A342" t="s">
        <v>127</v>
      </c>
      <c r="B342" t="s">
        <v>5</v>
      </c>
      <c r="C342" t="s">
        <v>15</v>
      </c>
      <c r="D342" t="s">
        <v>16</v>
      </c>
      <c r="E342" t="s">
        <v>130</v>
      </c>
      <c r="F342" t="s">
        <v>132</v>
      </c>
      <c r="G342" t="s">
        <v>79</v>
      </c>
      <c r="L342" t="s">
        <v>80</v>
      </c>
      <c r="M342" cm="1">
        <f t="array" ref="M342">INDEX([3]data!$K$1:$AM$500,_xlfn.XMATCH(_xlfn.CONCAT($E342:$F342),[3]data!$AM$1:$AM$500),_xlfn.XMATCH($G342,[3]data!$K$1:$AM$1))</f>
        <v>50</v>
      </c>
      <c r="N342">
        <f t="shared" si="61"/>
        <v>50</v>
      </c>
      <c r="O342">
        <f t="shared" si="61"/>
        <v>50</v>
      </c>
      <c r="P342">
        <f t="shared" si="61"/>
        <v>50</v>
      </c>
      <c r="Q342">
        <f t="shared" si="61"/>
        <v>50</v>
      </c>
      <c r="R342">
        <f t="shared" si="61"/>
        <v>50</v>
      </c>
      <c r="S342">
        <f t="shared" si="61"/>
        <v>50</v>
      </c>
      <c r="T342">
        <f t="shared" si="61"/>
        <v>50</v>
      </c>
      <c r="U342">
        <f t="shared" si="61"/>
        <v>50</v>
      </c>
      <c r="V342">
        <f t="shared" si="61"/>
        <v>50</v>
      </c>
      <c r="W342">
        <f t="shared" si="61"/>
        <v>50</v>
      </c>
    </row>
    <row r="343" spans="1:23" x14ac:dyDescent="0.25">
      <c r="A343" t="s">
        <v>127</v>
      </c>
      <c r="B343" t="s">
        <v>5</v>
      </c>
      <c r="C343" t="s">
        <v>15</v>
      </c>
      <c r="D343" t="s">
        <v>16</v>
      </c>
      <c r="E343" t="s">
        <v>130</v>
      </c>
      <c r="F343" t="s">
        <v>132</v>
      </c>
      <c r="G343" t="s">
        <v>81</v>
      </c>
      <c r="L343" t="s">
        <v>80</v>
      </c>
      <c r="M343" cm="1">
        <f t="array" ref="M343">INDEX([3]data!$K$1:$AM$500,_xlfn.XMATCH(_xlfn.CONCAT($E343:$F343),[3]data!$AM$1:$AM$500),_xlfn.XMATCH($G343,[3]data!$K$1:$AM$1))</f>
        <v>10</v>
      </c>
      <c r="N343">
        <f t="shared" si="61"/>
        <v>10</v>
      </c>
      <c r="O343">
        <f t="shared" si="61"/>
        <v>10</v>
      </c>
      <c r="P343">
        <f t="shared" si="61"/>
        <v>10</v>
      </c>
      <c r="Q343">
        <f t="shared" si="61"/>
        <v>10</v>
      </c>
      <c r="R343">
        <f t="shared" si="61"/>
        <v>10</v>
      </c>
      <c r="S343">
        <f t="shared" si="61"/>
        <v>10</v>
      </c>
      <c r="T343">
        <f t="shared" si="61"/>
        <v>10</v>
      </c>
      <c r="U343">
        <f t="shared" si="61"/>
        <v>10</v>
      </c>
      <c r="V343">
        <f t="shared" si="61"/>
        <v>10</v>
      </c>
      <c r="W343">
        <f t="shared" si="61"/>
        <v>10</v>
      </c>
    </row>
    <row r="344" spans="1:23" x14ac:dyDescent="0.25">
      <c r="A344" t="s">
        <v>127</v>
      </c>
      <c r="B344" t="s">
        <v>5</v>
      </c>
      <c r="C344" t="s">
        <v>15</v>
      </c>
      <c r="D344" t="s">
        <v>16</v>
      </c>
      <c r="E344" t="s">
        <v>130</v>
      </c>
      <c r="F344" t="s">
        <v>132</v>
      </c>
      <c r="G344" t="s">
        <v>17</v>
      </c>
      <c r="J344" t="s">
        <v>96</v>
      </c>
      <c r="L344" t="s">
        <v>87</v>
      </c>
      <c r="M344" cm="1">
        <f t="array" ref="M344">INDEX([3]data_multi_row!$K$2:$DL$10038,_xlfn.XMATCH(_xlfn.CONCAT($C344:$I344,SUBSTITUTE($J344,$A$3,"")),[3]data_multi_row!$DL$2:$DL$10038,0),_xlfn.XMATCH(M$2,[3]data_multi_row!$K$2:$DL$2,0))</f>
        <v>0</v>
      </c>
      <c r="N344" cm="1">
        <f t="array" ref="N344">INDEX([3]data_multi_row!$K$2:$DL$10038,_xlfn.XMATCH(_xlfn.CONCAT($C344:$I344,SUBSTITUTE($J344,$A$3,"")),[3]data_multi_row!$DL$2:$DL$10038,0),_xlfn.XMATCH(N$2,[3]data_multi_row!$K$2:$DL$2,0))</f>
        <v>0</v>
      </c>
      <c r="O344" cm="1">
        <f t="array" ref="O344">INDEX([3]data_multi_row!$K$2:$DL$10038,_xlfn.XMATCH(_xlfn.CONCAT($C344:$I344,SUBSTITUTE($J344,$A$3,"")),[3]data_multi_row!$DL$2:$DL$10038,0),_xlfn.XMATCH(O$2,[3]data_multi_row!$K$2:$DL$2,0))</f>
        <v>0</v>
      </c>
      <c r="P344" cm="1">
        <f t="array" ref="P344">INDEX([3]data_multi_row!$K$2:$DL$10038,_xlfn.XMATCH(_xlfn.CONCAT($C344:$I344,SUBSTITUTE($J344,$A$3,"")),[3]data_multi_row!$DL$2:$DL$10038,0),_xlfn.XMATCH(P$2,[3]data_multi_row!$K$2:$DL$2,0))</f>
        <v>0</v>
      </c>
      <c r="Q344" cm="1">
        <f t="array" ref="Q344">INDEX([3]data_multi_row!$K$2:$DL$10038,_xlfn.XMATCH(_xlfn.CONCAT($C344:$I344,SUBSTITUTE($J344,$A$3,"")),[3]data_multi_row!$DL$2:$DL$10038,0),_xlfn.XMATCH(Q$2,[3]data_multi_row!$K$2:$DL$2,0))</f>
        <v>0</v>
      </c>
      <c r="R344" cm="1">
        <f t="array" ref="R344">INDEX([3]data_multi_row!$K$2:$DL$10038,_xlfn.XMATCH(_xlfn.CONCAT($C344:$I344,SUBSTITUTE($J344,$A$3,"")),[3]data_multi_row!$DL$2:$DL$10038,0),_xlfn.XMATCH(R$2,[3]data_multi_row!$K$2:$DL$2,0))</f>
        <v>0</v>
      </c>
      <c r="S344" cm="1">
        <f t="array" ref="S344">INDEX([3]data_multi_row!$K$2:$DL$10038,_xlfn.XMATCH(_xlfn.CONCAT($C344:$I344,SUBSTITUTE($J344,$A$3,"")),[3]data_multi_row!$DL$2:$DL$10038,0),_xlfn.XMATCH(S$2,[3]data_multi_row!$K$2:$DL$2,0))</f>
        <v>0</v>
      </c>
      <c r="T344" cm="1">
        <f t="array" ref="T344">INDEX([3]data_multi_row!$K$2:$DL$10038,_xlfn.XMATCH(_xlfn.CONCAT($C344:$I344,SUBSTITUTE($J344,$A$3,"")),[3]data_multi_row!$DL$2:$DL$10038,0),_xlfn.XMATCH(T$2,[3]data_multi_row!$K$2:$DL$2,0))</f>
        <v>0</v>
      </c>
      <c r="U344" cm="1">
        <f t="array" ref="U344">INDEX([3]data_multi_row!$K$2:$DL$10038,_xlfn.XMATCH(_xlfn.CONCAT($C344:$I344,SUBSTITUTE($J344,$A$3,"")),[3]data_multi_row!$DL$2:$DL$10038,0),_xlfn.XMATCH(U$2,[3]data_multi_row!$K$2:$DL$2,0))</f>
        <v>0</v>
      </c>
      <c r="V344" cm="1">
        <f t="array" ref="V344">INDEX([3]data_multi_row!$K$2:$DL$10038,_xlfn.XMATCH(_xlfn.CONCAT($C344:$I344,SUBSTITUTE($J344,$A$3,"")),[3]data_multi_row!$DL$2:$DL$10038,0),_xlfn.XMATCH(V$2,[3]data_multi_row!$K$2:$DL$2,0))</f>
        <v>0</v>
      </c>
      <c r="W344" cm="1">
        <f t="array" ref="W344">INDEX([3]data_multi_row!$K$2:$DL$10038,_xlfn.XMATCH(_xlfn.CONCAT($C344:$I344,SUBSTITUTE($J344,$A$3,"")),[3]data_multi_row!$DL$2:$DL$10038,0),_xlfn.XMATCH(W$2,[3]data_multi_row!$K$2:$DL$2,0))</f>
        <v>0</v>
      </c>
    </row>
    <row r="345" spans="1:23" x14ac:dyDescent="0.25">
      <c r="A345" t="s">
        <v>127</v>
      </c>
      <c r="B345" t="s">
        <v>5</v>
      </c>
      <c r="C345" t="s">
        <v>15</v>
      </c>
      <c r="D345" t="s">
        <v>16</v>
      </c>
      <c r="E345" t="s">
        <v>130</v>
      </c>
      <c r="F345" t="s">
        <v>133</v>
      </c>
      <c r="G345" t="s">
        <v>6</v>
      </c>
    </row>
    <row r="346" spans="1:23" x14ac:dyDescent="0.25">
      <c r="A346" t="s">
        <v>127</v>
      </c>
      <c r="B346" t="s">
        <v>5</v>
      </c>
      <c r="C346" t="s">
        <v>15</v>
      </c>
      <c r="D346" t="s">
        <v>16</v>
      </c>
      <c r="E346" t="s">
        <v>130</v>
      </c>
      <c r="F346" t="s">
        <v>133</v>
      </c>
      <c r="G346" t="s">
        <v>72</v>
      </c>
      <c r="L346" t="s">
        <v>73</v>
      </c>
      <c r="M346" cm="1">
        <f t="array" ref="M346">INDEX([3]data!$K$1:$AM$500,_xlfn.XMATCH(_xlfn.CONCAT($E346:$F346),[3]data!$AM$1:$AM$500),_xlfn.XMATCH($G346,[3]data!$K$1:$AM$1))</f>
        <v>2000</v>
      </c>
      <c r="N346">
        <f t="shared" ref="N346:W348" si="62">M346</f>
        <v>2000</v>
      </c>
      <c r="O346">
        <f t="shared" si="62"/>
        <v>2000</v>
      </c>
      <c r="P346">
        <f t="shared" si="62"/>
        <v>2000</v>
      </c>
      <c r="Q346">
        <f t="shared" si="62"/>
        <v>2000</v>
      </c>
      <c r="R346">
        <f t="shared" si="62"/>
        <v>2000</v>
      </c>
      <c r="S346">
        <f t="shared" si="62"/>
        <v>2000</v>
      </c>
      <c r="T346">
        <f t="shared" si="62"/>
        <v>2000</v>
      </c>
      <c r="U346">
        <f t="shared" si="62"/>
        <v>2000</v>
      </c>
      <c r="V346">
        <f t="shared" si="62"/>
        <v>2000</v>
      </c>
      <c r="W346">
        <f t="shared" si="62"/>
        <v>2000</v>
      </c>
    </row>
    <row r="347" spans="1:23" x14ac:dyDescent="0.25">
      <c r="A347" t="s">
        <v>127</v>
      </c>
      <c r="B347" t="s">
        <v>5</v>
      </c>
      <c r="C347" t="s">
        <v>15</v>
      </c>
      <c r="D347" t="s">
        <v>16</v>
      </c>
      <c r="E347" t="s">
        <v>130</v>
      </c>
      <c r="F347" t="s">
        <v>133</v>
      </c>
      <c r="G347" t="s">
        <v>74</v>
      </c>
      <c r="L347" t="s">
        <v>73</v>
      </c>
      <c r="M347" cm="1">
        <f t="array" ref="M347">INDEX([3]data!$K$1:$AM$500,_xlfn.XMATCH(_xlfn.CONCAT($E347:$F347),[3]data!$AM$1:$AM$500),_xlfn.XMATCH($G347,[3]data!$K$1:$AM$1))</f>
        <v>2101</v>
      </c>
      <c r="N347">
        <f t="shared" si="62"/>
        <v>2101</v>
      </c>
      <c r="O347">
        <f t="shared" si="62"/>
        <v>2101</v>
      </c>
      <c r="P347">
        <f t="shared" si="62"/>
        <v>2101</v>
      </c>
      <c r="Q347">
        <f t="shared" si="62"/>
        <v>2101</v>
      </c>
      <c r="R347">
        <f t="shared" si="62"/>
        <v>2101</v>
      </c>
      <c r="S347">
        <f t="shared" si="62"/>
        <v>2101</v>
      </c>
      <c r="T347">
        <f t="shared" si="62"/>
        <v>2101</v>
      </c>
      <c r="U347">
        <f t="shared" si="62"/>
        <v>2101</v>
      </c>
      <c r="V347">
        <f t="shared" si="62"/>
        <v>2101</v>
      </c>
      <c r="W347">
        <f t="shared" si="62"/>
        <v>2101</v>
      </c>
    </row>
    <row r="348" spans="1:23" x14ac:dyDescent="0.25">
      <c r="A348" t="s">
        <v>127</v>
      </c>
      <c r="B348" t="s">
        <v>5</v>
      </c>
      <c r="C348" t="s">
        <v>15</v>
      </c>
      <c r="D348" t="s">
        <v>16</v>
      </c>
      <c r="E348" t="s">
        <v>130</v>
      </c>
      <c r="F348" t="s">
        <v>133</v>
      </c>
      <c r="G348" t="s">
        <v>75</v>
      </c>
      <c r="L348" t="s">
        <v>76</v>
      </c>
      <c r="M348" cm="1">
        <f t="array" ref="M348">INDEX([3]data!$K$1:$AM$500,_xlfn.XMATCH(_xlfn.CONCAT($E348:$F348),[3]data!$AM$1:$AM$500),_xlfn.XMATCH($G348,[3]data!$K$1:$AM$1))</f>
        <v>50</v>
      </c>
      <c r="N348">
        <f t="shared" si="62"/>
        <v>50</v>
      </c>
      <c r="O348">
        <f t="shared" si="62"/>
        <v>50</v>
      </c>
      <c r="P348">
        <f t="shared" si="62"/>
        <v>50</v>
      </c>
      <c r="Q348">
        <f t="shared" si="62"/>
        <v>50</v>
      </c>
      <c r="R348">
        <f t="shared" si="62"/>
        <v>50</v>
      </c>
      <c r="S348">
        <f t="shared" si="62"/>
        <v>50</v>
      </c>
      <c r="T348">
        <f t="shared" si="62"/>
        <v>50</v>
      </c>
      <c r="U348">
        <f t="shared" si="62"/>
        <v>50</v>
      </c>
      <c r="V348">
        <f t="shared" si="62"/>
        <v>50</v>
      </c>
      <c r="W348">
        <f t="shared" si="62"/>
        <v>50</v>
      </c>
    </row>
    <row r="349" spans="1:23" x14ac:dyDescent="0.25">
      <c r="A349" t="s">
        <v>127</v>
      </c>
      <c r="B349" t="s">
        <v>5</v>
      </c>
      <c r="C349" t="s">
        <v>15</v>
      </c>
      <c r="D349" t="s">
        <v>16</v>
      </c>
      <c r="E349" t="s">
        <v>130</v>
      </c>
      <c r="F349" t="s">
        <v>133</v>
      </c>
      <c r="G349" t="s">
        <v>77</v>
      </c>
      <c r="L349" t="s">
        <v>70</v>
      </c>
      <c r="M349" cm="1">
        <f t="array" ref="M349">INDEX([3]data!$K$1:$AM$500,_xlfn.XMATCH(_xlfn.CONCAT($E349:$F349),[3]data!$AM$1:$AM$500),_xlfn.XMATCH($C349&amp;$G349,[3]data!$K$1:$AM$1))</f>
        <v>0</v>
      </c>
    </row>
    <row r="350" spans="1:23" x14ac:dyDescent="0.25">
      <c r="A350" t="s">
        <v>127</v>
      </c>
      <c r="B350" t="s">
        <v>5</v>
      </c>
      <c r="C350" t="s">
        <v>15</v>
      </c>
      <c r="D350" t="s">
        <v>16</v>
      </c>
      <c r="E350" t="s">
        <v>130</v>
      </c>
      <c r="F350" t="s">
        <v>133</v>
      </c>
      <c r="G350" t="s">
        <v>78</v>
      </c>
      <c r="L350" t="s">
        <v>20</v>
      </c>
      <c r="M350" cm="1">
        <f t="array" ref="M350">INDEX([3]data!$K$1:$AM$500,_xlfn.XMATCH(_xlfn.CONCAT($E350:$F350),[3]data!$AM$1:$AM$500),_xlfn.XMATCH($G350,[3]data!$K$1:$AM$1))</f>
        <v>1</v>
      </c>
      <c r="N350">
        <f t="shared" ref="N350:W352" si="63">M350</f>
        <v>1</v>
      </c>
      <c r="O350">
        <f t="shared" si="63"/>
        <v>1</v>
      </c>
      <c r="P350">
        <f t="shared" si="63"/>
        <v>1</v>
      </c>
      <c r="Q350">
        <f t="shared" si="63"/>
        <v>1</v>
      </c>
      <c r="R350">
        <f t="shared" si="63"/>
        <v>1</v>
      </c>
      <c r="S350">
        <f t="shared" si="63"/>
        <v>1</v>
      </c>
      <c r="T350">
        <f t="shared" si="63"/>
        <v>1</v>
      </c>
      <c r="U350">
        <f t="shared" si="63"/>
        <v>1</v>
      </c>
      <c r="V350">
        <f t="shared" si="63"/>
        <v>1</v>
      </c>
      <c r="W350">
        <f t="shared" si="63"/>
        <v>1</v>
      </c>
    </row>
    <row r="351" spans="1:23" x14ac:dyDescent="0.25">
      <c r="A351" t="s">
        <v>127</v>
      </c>
      <c r="B351" t="s">
        <v>5</v>
      </c>
      <c r="C351" t="s">
        <v>15</v>
      </c>
      <c r="D351" t="s">
        <v>16</v>
      </c>
      <c r="E351" t="s">
        <v>130</v>
      </c>
      <c r="F351" t="s">
        <v>133</v>
      </c>
      <c r="G351" t="s">
        <v>79</v>
      </c>
      <c r="L351" t="s">
        <v>80</v>
      </c>
      <c r="M351" cm="1">
        <f t="array" ref="M351">INDEX([3]data!$K$1:$AM$500,_xlfn.XMATCH(_xlfn.CONCAT($E351:$F351),[3]data!$AM$1:$AM$500),_xlfn.XMATCH($G351,[3]data!$K$1:$AM$1))</f>
        <v>50</v>
      </c>
      <c r="N351">
        <f t="shared" si="63"/>
        <v>50</v>
      </c>
      <c r="O351">
        <f t="shared" si="63"/>
        <v>50</v>
      </c>
      <c r="P351">
        <f t="shared" si="63"/>
        <v>50</v>
      </c>
      <c r="Q351">
        <f t="shared" si="63"/>
        <v>50</v>
      </c>
      <c r="R351">
        <f t="shared" si="63"/>
        <v>50</v>
      </c>
      <c r="S351">
        <f t="shared" si="63"/>
        <v>50</v>
      </c>
      <c r="T351">
        <f t="shared" si="63"/>
        <v>50</v>
      </c>
      <c r="U351">
        <f t="shared" si="63"/>
        <v>50</v>
      </c>
      <c r="V351">
        <f t="shared" si="63"/>
        <v>50</v>
      </c>
      <c r="W351">
        <f t="shared" si="63"/>
        <v>50</v>
      </c>
    </row>
    <row r="352" spans="1:23" x14ac:dyDescent="0.25">
      <c r="A352" t="s">
        <v>127</v>
      </c>
      <c r="B352" t="s">
        <v>5</v>
      </c>
      <c r="C352" t="s">
        <v>15</v>
      </c>
      <c r="D352" t="s">
        <v>16</v>
      </c>
      <c r="E352" t="s">
        <v>130</v>
      </c>
      <c r="F352" t="s">
        <v>133</v>
      </c>
      <c r="G352" t="s">
        <v>81</v>
      </c>
      <c r="L352" t="s">
        <v>80</v>
      </c>
      <c r="M352" cm="1">
        <f t="array" ref="M352">INDEX([3]data!$K$1:$AM$500,_xlfn.XMATCH(_xlfn.CONCAT($E352:$F352),[3]data!$AM$1:$AM$500),_xlfn.XMATCH($G352,[3]data!$K$1:$AM$1))</f>
        <v>10</v>
      </c>
      <c r="N352">
        <f t="shared" si="63"/>
        <v>10</v>
      </c>
      <c r="O352">
        <f t="shared" si="63"/>
        <v>10</v>
      </c>
      <c r="P352">
        <f t="shared" si="63"/>
        <v>10</v>
      </c>
      <c r="Q352">
        <f t="shared" si="63"/>
        <v>10</v>
      </c>
      <c r="R352">
        <f t="shared" si="63"/>
        <v>10</v>
      </c>
      <c r="S352">
        <f t="shared" si="63"/>
        <v>10</v>
      </c>
      <c r="T352">
        <f t="shared" si="63"/>
        <v>10</v>
      </c>
      <c r="U352">
        <f t="shared" si="63"/>
        <v>10</v>
      </c>
      <c r="V352">
        <f t="shared" si="63"/>
        <v>10</v>
      </c>
      <c r="W352">
        <f t="shared" si="63"/>
        <v>10</v>
      </c>
    </row>
    <row r="353" spans="1:23" x14ac:dyDescent="0.25">
      <c r="A353" t="s">
        <v>127</v>
      </c>
      <c r="B353" t="s">
        <v>5</v>
      </c>
      <c r="C353" t="s">
        <v>15</v>
      </c>
      <c r="D353" t="s">
        <v>16</v>
      </c>
      <c r="E353" t="s">
        <v>130</v>
      </c>
      <c r="F353" t="s">
        <v>133</v>
      </c>
      <c r="G353" t="s">
        <v>17</v>
      </c>
      <c r="J353" t="s">
        <v>96</v>
      </c>
      <c r="L353" t="s">
        <v>87</v>
      </c>
      <c r="M353" cm="1">
        <f t="array" ref="M353">INDEX([3]data_multi_row!$K$2:$DL$10038,_xlfn.XMATCH(_xlfn.CONCAT($C353:$I353,SUBSTITUTE($J353,$A$3,"")),[3]data_multi_row!$DL$2:$DL$10038,0),_xlfn.XMATCH(M$2,[3]data_multi_row!$K$2:$DL$2,0))</f>
        <v>0</v>
      </c>
      <c r="N353" cm="1">
        <f t="array" ref="N353">INDEX([3]data_multi_row!$K$2:$DL$10038,_xlfn.XMATCH(_xlfn.CONCAT($C353:$I353,SUBSTITUTE($J353,$A$3,"")),[3]data_multi_row!$DL$2:$DL$10038,0),_xlfn.XMATCH(N$2,[3]data_multi_row!$K$2:$DL$2,0))</f>
        <v>0</v>
      </c>
      <c r="O353" cm="1">
        <f t="array" ref="O353">INDEX([3]data_multi_row!$K$2:$DL$10038,_xlfn.XMATCH(_xlfn.CONCAT($C353:$I353,SUBSTITUTE($J353,$A$3,"")),[3]data_multi_row!$DL$2:$DL$10038,0),_xlfn.XMATCH(O$2,[3]data_multi_row!$K$2:$DL$2,0))</f>
        <v>0</v>
      </c>
      <c r="P353" cm="1">
        <f t="array" ref="P353">INDEX([3]data_multi_row!$K$2:$DL$10038,_xlfn.XMATCH(_xlfn.CONCAT($C353:$I353,SUBSTITUTE($J353,$A$3,"")),[3]data_multi_row!$DL$2:$DL$10038,0),_xlfn.XMATCH(P$2,[3]data_multi_row!$K$2:$DL$2,0))</f>
        <v>0</v>
      </c>
      <c r="Q353" cm="1">
        <f t="array" ref="Q353">INDEX([3]data_multi_row!$K$2:$DL$10038,_xlfn.XMATCH(_xlfn.CONCAT($C353:$I353,SUBSTITUTE($J353,$A$3,"")),[3]data_multi_row!$DL$2:$DL$10038,0),_xlfn.XMATCH(Q$2,[3]data_multi_row!$K$2:$DL$2,0))</f>
        <v>0</v>
      </c>
      <c r="R353" cm="1">
        <f t="array" ref="R353">INDEX([3]data_multi_row!$K$2:$DL$10038,_xlfn.XMATCH(_xlfn.CONCAT($C353:$I353,SUBSTITUTE($J353,$A$3,"")),[3]data_multi_row!$DL$2:$DL$10038,0),_xlfn.XMATCH(R$2,[3]data_multi_row!$K$2:$DL$2,0))</f>
        <v>0</v>
      </c>
      <c r="S353" cm="1">
        <f t="array" ref="S353">INDEX([3]data_multi_row!$K$2:$DL$10038,_xlfn.XMATCH(_xlfn.CONCAT($C353:$I353,SUBSTITUTE($J353,$A$3,"")),[3]data_multi_row!$DL$2:$DL$10038,0),_xlfn.XMATCH(S$2,[3]data_multi_row!$K$2:$DL$2,0))</f>
        <v>0</v>
      </c>
      <c r="T353" cm="1">
        <f t="array" ref="T353">INDEX([3]data_multi_row!$K$2:$DL$10038,_xlfn.XMATCH(_xlfn.CONCAT($C353:$I353,SUBSTITUTE($J353,$A$3,"")),[3]data_multi_row!$DL$2:$DL$10038,0),_xlfn.XMATCH(T$2,[3]data_multi_row!$K$2:$DL$2,0))</f>
        <v>0</v>
      </c>
      <c r="U353" cm="1">
        <f t="array" ref="U353">INDEX([3]data_multi_row!$K$2:$DL$10038,_xlfn.XMATCH(_xlfn.CONCAT($C353:$I353,SUBSTITUTE($J353,$A$3,"")),[3]data_multi_row!$DL$2:$DL$10038,0),_xlfn.XMATCH(U$2,[3]data_multi_row!$K$2:$DL$2,0))</f>
        <v>0</v>
      </c>
      <c r="V353" cm="1">
        <f t="array" ref="V353">INDEX([3]data_multi_row!$K$2:$DL$10038,_xlfn.XMATCH(_xlfn.CONCAT($C353:$I353,SUBSTITUTE($J353,$A$3,"")),[3]data_multi_row!$DL$2:$DL$10038,0),_xlfn.XMATCH(V$2,[3]data_multi_row!$K$2:$DL$2,0))</f>
        <v>0</v>
      </c>
      <c r="W353" cm="1">
        <f t="array" ref="W353">INDEX([3]data_multi_row!$K$2:$DL$10038,_xlfn.XMATCH(_xlfn.CONCAT($C353:$I353,SUBSTITUTE($J353,$A$3,"")),[3]data_multi_row!$DL$2:$DL$10038,0),_xlfn.XMATCH(W$2,[3]data_multi_row!$K$2:$DL$2,0))</f>
        <v>0</v>
      </c>
    </row>
    <row r="354" spans="1:23" x14ac:dyDescent="0.25">
      <c r="A354" t="s">
        <v>128</v>
      </c>
      <c r="B354" t="s">
        <v>5</v>
      </c>
      <c r="C354" t="s">
        <v>15</v>
      </c>
      <c r="D354" t="s">
        <v>16</v>
      </c>
      <c r="E354" t="s">
        <v>134</v>
      </c>
      <c r="G354" t="s">
        <v>21</v>
      </c>
      <c r="L354" t="s">
        <v>20</v>
      </c>
    </row>
    <row r="355" spans="1:23" x14ac:dyDescent="0.25">
      <c r="A355" t="s">
        <v>128</v>
      </c>
      <c r="B355" t="s">
        <v>5</v>
      </c>
      <c r="C355" t="s">
        <v>15</v>
      </c>
      <c r="D355" t="s">
        <v>16</v>
      </c>
      <c r="E355" t="s">
        <v>134</v>
      </c>
      <c r="G355" t="s">
        <v>22</v>
      </c>
      <c r="H355" t="s">
        <v>68</v>
      </c>
    </row>
    <row r="356" spans="1:23" x14ac:dyDescent="0.25">
      <c r="A356" t="s">
        <v>128</v>
      </c>
      <c r="B356" t="s">
        <v>5</v>
      </c>
      <c r="C356" t="s">
        <v>15</v>
      </c>
      <c r="D356" t="s">
        <v>16</v>
      </c>
      <c r="E356" t="s">
        <v>134</v>
      </c>
      <c r="G356" t="s">
        <v>69</v>
      </c>
      <c r="L356" t="s">
        <v>70</v>
      </c>
      <c r="M356" cm="1">
        <f t="array" ref="M356">INDEX([3]data!$K$1:$AM$500,_xlfn.XMATCH(_xlfn.CONCAT($E356:$F356),[3]data!$AM$1:$AM$500),_xlfn.XMATCH($G356,[3]data!$K$1:$AM$1))</f>
        <v>0.35</v>
      </c>
      <c r="N356">
        <f t="shared" ref="N356:W357" si="64">M356</f>
        <v>0.35</v>
      </c>
      <c r="O356">
        <f t="shared" si="64"/>
        <v>0.35</v>
      </c>
      <c r="P356">
        <f t="shared" si="64"/>
        <v>0.35</v>
      </c>
      <c r="Q356">
        <f t="shared" si="64"/>
        <v>0.35</v>
      </c>
      <c r="R356">
        <f t="shared" si="64"/>
        <v>0.35</v>
      </c>
      <c r="S356">
        <f t="shared" si="64"/>
        <v>0.35</v>
      </c>
      <c r="T356">
        <f t="shared" si="64"/>
        <v>0.35</v>
      </c>
      <c r="U356">
        <f t="shared" si="64"/>
        <v>0.35</v>
      </c>
      <c r="V356">
        <f t="shared" si="64"/>
        <v>0.35</v>
      </c>
      <c r="W356">
        <f t="shared" si="64"/>
        <v>0.35</v>
      </c>
    </row>
    <row r="357" spans="1:23" x14ac:dyDescent="0.25">
      <c r="A357" t="s">
        <v>128</v>
      </c>
      <c r="B357" t="s">
        <v>5</v>
      </c>
      <c r="C357" t="s">
        <v>15</v>
      </c>
      <c r="D357" t="s">
        <v>16</v>
      </c>
      <c r="E357" t="s">
        <v>134</v>
      </c>
      <c r="G357" t="s">
        <v>71</v>
      </c>
      <c r="M357" cm="1">
        <f t="array" ref="M357">INDEX([3]data!$K$1:$AM$500,_xlfn.XMATCH(_xlfn.CONCAT($E357:$F357),[3]data!$AM$1:$AM$500),_xlfn.XMATCH($G357,[3]data!$K$1:$AM$1))</f>
        <v>10</v>
      </c>
      <c r="N357">
        <f t="shared" si="64"/>
        <v>10</v>
      </c>
      <c r="O357">
        <f t="shared" si="64"/>
        <v>10</v>
      </c>
      <c r="P357">
        <f t="shared" si="64"/>
        <v>10</v>
      </c>
      <c r="Q357">
        <f t="shared" si="64"/>
        <v>10</v>
      </c>
      <c r="R357">
        <f t="shared" si="64"/>
        <v>10</v>
      </c>
      <c r="S357">
        <f t="shared" si="64"/>
        <v>10</v>
      </c>
      <c r="T357">
        <f t="shared" si="64"/>
        <v>10</v>
      </c>
      <c r="U357">
        <f t="shared" si="64"/>
        <v>10</v>
      </c>
      <c r="V357">
        <f t="shared" si="64"/>
        <v>10</v>
      </c>
      <c r="W357">
        <f t="shared" si="64"/>
        <v>10</v>
      </c>
    </row>
    <row r="358" spans="1:23" x14ac:dyDescent="0.25">
      <c r="A358" t="s">
        <v>128</v>
      </c>
      <c r="B358" t="s">
        <v>5</v>
      </c>
      <c r="C358" t="s">
        <v>15</v>
      </c>
      <c r="D358" t="s">
        <v>16</v>
      </c>
      <c r="E358" t="s">
        <v>134</v>
      </c>
      <c r="F358" t="s">
        <v>131</v>
      </c>
      <c r="G358" t="s">
        <v>6</v>
      </c>
    </row>
    <row r="359" spans="1:23" x14ac:dyDescent="0.25">
      <c r="A359" t="s">
        <v>128</v>
      </c>
      <c r="B359" t="s">
        <v>5</v>
      </c>
      <c r="C359" t="s">
        <v>15</v>
      </c>
      <c r="D359" t="s">
        <v>16</v>
      </c>
      <c r="E359" t="s">
        <v>134</v>
      </c>
      <c r="F359" t="s">
        <v>131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2000</v>
      </c>
      <c r="N359">
        <f t="shared" ref="N359:W361" si="65">M359</f>
        <v>2000</v>
      </c>
      <c r="O359">
        <f t="shared" si="65"/>
        <v>2000</v>
      </c>
      <c r="P359">
        <f t="shared" si="65"/>
        <v>2000</v>
      </c>
      <c r="Q359">
        <f t="shared" si="65"/>
        <v>2000</v>
      </c>
      <c r="R359">
        <f t="shared" si="65"/>
        <v>2000</v>
      </c>
      <c r="S359">
        <f t="shared" si="65"/>
        <v>2000</v>
      </c>
      <c r="T359">
        <f t="shared" si="65"/>
        <v>2000</v>
      </c>
      <c r="U359">
        <f t="shared" si="65"/>
        <v>2000</v>
      </c>
      <c r="V359">
        <f t="shared" si="65"/>
        <v>2000</v>
      </c>
      <c r="W359">
        <f t="shared" si="65"/>
        <v>2000</v>
      </c>
    </row>
    <row r="360" spans="1:23" x14ac:dyDescent="0.25">
      <c r="A360" t="s">
        <v>128</v>
      </c>
      <c r="B360" t="s">
        <v>5</v>
      </c>
      <c r="C360" t="s">
        <v>15</v>
      </c>
      <c r="D360" t="s">
        <v>16</v>
      </c>
      <c r="E360" t="s">
        <v>134</v>
      </c>
      <c r="F360" t="s">
        <v>131</v>
      </c>
      <c r="G360" t="s">
        <v>74</v>
      </c>
      <c r="L360" t="s">
        <v>73</v>
      </c>
      <c r="M360" cm="1">
        <f t="array" ref="M360">INDEX([3]data!$K$1:$AM$500,_xlfn.XMATCH(_xlfn.CONCAT($E360:$F360),[3]data!$AM$1:$AM$500),_xlfn.XMATCH($G360,[3]data!$K$1:$AM$1))</f>
        <v>2101</v>
      </c>
      <c r="N360">
        <f t="shared" si="65"/>
        <v>2101</v>
      </c>
      <c r="O360">
        <f t="shared" si="65"/>
        <v>2101</v>
      </c>
      <c r="P360">
        <f t="shared" si="65"/>
        <v>2101</v>
      </c>
      <c r="Q360">
        <f t="shared" si="65"/>
        <v>2101</v>
      </c>
      <c r="R360">
        <f t="shared" si="65"/>
        <v>2101</v>
      </c>
      <c r="S360">
        <f t="shared" si="65"/>
        <v>2101</v>
      </c>
      <c r="T360">
        <f t="shared" si="65"/>
        <v>2101</v>
      </c>
      <c r="U360">
        <f t="shared" si="65"/>
        <v>2101</v>
      </c>
      <c r="V360">
        <f t="shared" si="65"/>
        <v>2101</v>
      </c>
      <c r="W360">
        <f t="shared" si="65"/>
        <v>2101</v>
      </c>
    </row>
    <row r="361" spans="1:23" x14ac:dyDescent="0.25">
      <c r="A361" t="s">
        <v>128</v>
      </c>
      <c r="B361" t="s">
        <v>5</v>
      </c>
      <c r="C361" t="s">
        <v>15</v>
      </c>
      <c r="D361" t="s">
        <v>16</v>
      </c>
      <c r="E361" t="s">
        <v>134</v>
      </c>
      <c r="F361" t="s">
        <v>131</v>
      </c>
      <c r="G361" t="s">
        <v>75</v>
      </c>
      <c r="L361" t="s">
        <v>76</v>
      </c>
      <c r="M361" cm="1">
        <f t="array" ref="M361">INDEX([3]data!$K$1:$AM$500,_xlfn.XMATCH(_xlfn.CONCAT($E361:$F361),[3]data!$AM$1:$AM$500),_xlfn.XMATCH($G361,[3]data!$K$1:$AM$1))</f>
        <v>50</v>
      </c>
      <c r="N361">
        <f t="shared" si="65"/>
        <v>50</v>
      </c>
      <c r="O361">
        <f t="shared" si="65"/>
        <v>50</v>
      </c>
      <c r="P361">
        <f t="shared" si="65"/>
        <v>50</v>
      </c>
      <c r="Q361">
        <f t="shared" si="65"/>
        <v>50</v>
      </c>
      <c r="R361">
        <f t="shared" si="65"/>
        <v>50</v>
      </c>
      <c r="S361">
        <f t="shared" si="65"/>
        <v>50</v>
      </c>
      <c r="T361">
        <f t="shared" si="65"/>
        <v>50</v>
      </c>
      <c r="U361">
        <f t="shared" si="65"/>
        <v>50</v>
      </c>
      <c r="V361">
        <f t="shared" si="65"/>
        <v>50</v>
      </c>
      <c r="W361">
        <f t="shared" si="65"/>
        <v>50</v>
      </c>
    </row>
    <row r="362" spans="1:23" x14ac:dyDescent="0.25">
      <c r="A362" t="s">
        <v>128</v>
      </c>
      <c r="B362" t="s">
        <v>5</v>
      </c>
      <c r="C362" t="s">
        <v>15</v>
      </c>
      <c r="D362" t="s">
        <v>16</v>
      </c>
      <c r="E362" t="s">
        <v>134</v>
      </c>
      <c r="F362" t="s">
        <v>131</v>
      </c>
      <c r="G362" t="s">
        <v>77</v>
      </c>
      <c r="L362" t="s">
        <v>70</v>
      </c>
      <c r="M362" cm="1">
        <f t="array" ref="M362">INDEX([3]data!$K$1:$AM$500,_xlfn.XMATCH(_xlfn.CONCAT($E362:$F362),[3]data!$AM$1:$AM$500),_xlfn.XMATCH($C362&amp;$G362,[3]data!$K$1:$AM$1))</f>
        <v>1</v>
      </c>
    </row>
    <row r="363" spans="1:23" x14ac:dyDescent="0.25">
      <c r="A363" t="s">
        <v>128</v>
      </c>
      <c r="B363" t="s">
        <v>5</v>
      </c>
      <c r="C363" t="s">
        <v>15</v>
      </c>
      <c r="D363" t="s">
        <v>16</v>
      </c>
      <c r="E363" t="s">
        <v>134</v>
      </c>
      <c r="F363" t="s">
        <v>131</v>
      </c>
      <c r="G363" t="s">
        <v>78</v>
      </c>
      <c r="L363" t="s">
        <v>20</v>
      </c>
      <c r="M363" cm="1">
        <f t="array" ref="M363">INDEX([3]data!$K$1:$AM$500,_xlfn.XMATCH(_xlfn.CONCAT($E363:$F363),[3]data!$AM$1:$AM$500),_xlfn.XMATCH($G363,[3]data!$K$1:$AM$1))</f>
        <v>1</v>
      </c>
      <c r="N363">
        <f t="shared" ref="N363:W365" si="66">M363</f>
        <v>1</v>
      </c>
      <c r="O363">
        <f t="shared" si="66"/>
        <v>1</v>
      </c>
      <c r="P363">
        <f t="shared" si="66"/>
        <v>1</v>
      </c>
      <c r="Q363">
        <f t="shared" si="66"/>
        <v>1</v>
      </c>
      <c r="R363">
        <f t="shared" si="66"/>
        <v>1</v>
      </c>
      <c r="S363">
        <f t="shared" si="66"/>
        <v>1</v>
      </c>
      <c r="T363">
        <f t="shared" si="66"/>
        <v>1</v>
      </c>
      <c r="U363">
        <f t="shared" si="66"/>
        <v>1</v>
      </c>
      <c r="V363">
        <f t="shared" si="66"/>
        <v>1</v>
      </c>
      <c r="W363">
        <f t="shared" si="66"/>
        <v>1</v>
      </c>
    </row>
    <row r="364" spans="1:23" x14ac:dyDescent="0.25">
      <c r="A364" t="s">
        <v>128</v>
      </c>
      <c r="B364" t="s">
        <v>5</v>
      </c>
      <c r="C364" t="s">
        <v>15</v>
      </c>
      <c r="D364" t="s">
        <v>16</v>
      </c>
      <c r="E364" t="s">
        <v>134</v>
      </c>
      <c r="F364" t="s">
        <v>131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1</v>
      </c>
      <c r="N364">
        <f t="shared" si="66"/>
        <v>1</v>
      </c>
      <c r="O364">
        <f t="shared" si="66"/>
        <v>1</v>
      </c>
      <c r="P364">
        <f t="shared" si="66"/>
        <v>1</v>
      </c>
      <c r="Q364">
        <f t="shared" si="66"/>
        <v>1</v>
      </c>
      <c r="R364">
        <f t="shared" si="66"/>
        <v>1</v>
      </c>
      <c r="S364">
        <f t="shared" si="66"/>
        <v>1</v>
      </c>
      <c r="T364">
        <f t="shared" si="66"/>
        <v>1</v>
      </c>
      <c r="U364">
        <f t="shared" si="66"/>
        <v>1</v>
      </c>
      <c r="V364">
        <f t="shared" si="66"/>
        <v>1</v>
      </c>
      <c r="W364">
        <f t="shared" si="66"/>
        <v>1</v>
      </c>
    </row>
    <row r="365" spans="1:23" x14ac:dyDescent="0.25">
      <c r="A365" t="s">
        <v>128</v>
      </c>
      <c r="B365" t="s">
        <v>5</v>
      </c>
      <c r="C365" t="s">
        <v>15</v>
      </c>
      <c r="D365" t="s">
        <v>16</v>
      </c>
      <c r="E365" t="s">
        <v>134</v>
      </c>
      <c r="F365" t="s">
        <v>131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1</v>
      </c>
      <c r="N365">
        <f t="shared" si="66"/>
        <v>1</v>
      </c>
      <c r="O365">
        <f t="shared" si="66"/>
        <v>1</v>
      </c>
      <c r="P365">
        <f t="shared" si="66"/>
        <v>1</v>
      </c>
      <c r="Q365">
        <f t="shared" si="66"/>
        <v>1</v>
      </c>
      <c r="R365">
        <f t="shared" si="66"/>
        <v>1</v>
      </c>
      <c r="S365">
        <f t="shared" si="66"/>
        <v>1</v>
      </c>
      <c r="T365">
        <f t="shared" si="66"/>
        <v>1</v>
      </c>
      <c r="U365">
        <f t="shared" si="66"/>
        <v>1</v>
      </c>
      <c r="V365">
        <f t="shared" si="66"/>
        <v>1</v>
      </c>
      <c r="W365">
        <f t="shared" si="66"/>
        <v>1</v>
      </c>
    </row>
    <row r="366" spans="1:23" x14ac:dyDescent="0.25">
      <c r="A366" t="s">
        <v>128</v>
      </c>
      <c r="B366" t="s">
        <v>5</v>
      </c>
      <c r="C366" t="s">
        <v>15</v>
      </c>
      <c r="D366" t="s">
        <v>16</v>
      </c>
      <c r="E366" t="s">
        <v>134</v>
      </c>
      <c r="F366" t="s">
        <v>131</v>
      </c>
      <c r="G366" t="s">
        <v>17</v>
      </c>
      <c r="J366" t="s">
        <v>96</v>
      </c>
      <c r="L366" t="s">
        <v>87</v>
      </c>
      <c r="M366" cm="1">
        <f t="array" ref="M366">INDEX([3]data_multi_row!$K$2:$DL$10038,_xlfn.XMATCH(_xlfn.CONCAT($C366:$I366,SUBSTITUTE($J366,$A$3,"")),[3]data_multi_row!$DL$2:$DL$10038,0),_xlfn.XMATCH(M$2,[3]data_multi_row!$K$2:$DL$2,0))</f>
        <v>0</v>
      </c>
      <c r="N366" cm="1">
        <f t="array" ref="N366">INDEX([3]data_multi_row!$K$2:$DL$10038,_xlfn.XMATCH(_xlfn.CONCAT($C366:$I366,SUBSTITUTE($J366,$A$3,"")),[3]data_multi_row!$DL$2:$DL$10038,0),_xlfn.XMATCH(N$2,[3]data_multi_row!$K$2:$DL$2,0))</f>
        <v>0</v>
      </c>
      <c r="O366" cm="1">
        <f t="array" ref="O366">INDEX([3]data_multi_row!$K$2:$DL$10038,_xlfn.XMATCH(_xlfn.CONCAT($C366:$I366,SUBSTITUTE($J366,$A$3,"")),[3]data_multi_row!$DL$2:$DL$10038,0),_xlfn.XMATCH(O$2,[3]data_multi_row!$K$2:$DL$2,0))</f>
        <v>0</v>
      </c>
      <c r="P366" cm="1">
        <f t="array" ref="P366">INDEX([3]data_multi_row!$K$2:$DL$10038,_xlfn.XMATCH(_xlfn.CONCAT($C366:$I366,SUBSTITUTE($J366,$A$3,"")),[3]data_multi_row!$DL$2:$DL$10038,0),_xlfn.XMATCH(P$2,[3]data_multi_row!$K$2:$DL$2,0))</f>
        <v>0</v>
      </c>
      <c r="Q366" cm="1">
        <f t="array" ref="Q366">INDEX([3]data_multi_row!$K$2:$DL$10038,_xlfn.XMATCH(_xlfn.CONCAT($C366:$I366,SUBSTITUTE($J366,$A$3,"")),[3]data_multi_row!$DL$2:$DL$10038,0),_xlfn.XMATCH(Q$2,[3]data_multi_row!$K$2:$DL$2,0))</f>
        <v>0</v>
      </c>
      <c r="R366" cm="1">
        <f t="array" ref="R366">INDEX([3]data_multi_row!$K$2:$DL$10038,_xlfn.XMATCH(_xlfn.CONCAT($C366:$I366,SUBSTITUTE($J366,$A$3,"")),[3]data_multi_row!$DL$2:$DL$10038,0),_xlfn.XMATCH(R$2,[3]data_multi_row!$K$2:$DL$2,0))</f>
        <v>0</v>
      </c>
      <c r="S366" cm="1">
        <f t="array" ref="S366">INDEX([3]data_multi_row!$K$2:$DL$10038,_xlfn.XMATCH(_xlfn.CONCAT($C366:$I366,SUBSTITUTE($J366,$A$3,"")),[3]data_multi_row!$DL$2:$DL$10038,0),_xlfn.XMATCH(S$2,[3]data_multi_row!$K$2:$DL$2,0))</f>
        <v>0</v>
      </c>
      <c r="T366" cm="1">
        <f t="array" ref="T366">INDEX([3]data_multi_row!$K$2:$DL$10038,_xlfn.XMATCH(_xlfn.CONCAT($C366:$I366,SUBSTITUTE($J366,$A$3,"")),[3]data_multi_row!$DL$2:$DL$10038,0),_xlfn.XMATCH(T$2,[3]data_multi_row!$K$2:$DL$2,0))</f>
        <v>0</v>
      </c>
      <c r="U366" cm="1">
        <f t="array" ref="U366">INDEX([3]data_multi_row!$K$2:$DL$10038,_xlfn.XMATCH(_xlfn.CONCAT($C366:$I366,SUBSTITUTE($J366,$A$3,"")),[3]data_multi_row!$DL$2:$DL$10038,0),_xlfn.XMATCH(U$2,[3]data_multi_row!$K$2:$DL$2,0))</f>
        <v>0</v>
      </c>
      <c r="V366" cm="1">
        <f t="array" ref="V366">INDEX([3]data_multi_row!$K$2:$DL$10038,_xlfn.XMATCH(_xlfn.CONCAT($C366:$I366,SUBSTITUTE($J366,$A$3,"")),[3]data_multi_row!$DL$2:$DL$10038,0),_xlfn.XMATCH(V$2,[3]data_multi_row!$K$2:$DL$2,0))</f>
        <v>0</v>
      </c>
      <c r="W366" cm="1">
        <f t="array" ref="W366">INDEX([3]data_multi_row!$K$2:$DL$10038,_xlfn.XMATCH(_xlfn.CONCAT($C366:$I366,SUBSTITUTE($J366,$A$3,"")),[3]data_multi_row!$DL$2:$DL$10038,0),_xlfn.XMATCH(W$2,[3]data_multi_row!$K$2:$DL$2,0))</f>
        <v>0</v>
      </c>
    </row>
    <row r="367" spans="1:23" x14ac:dyDescent="0.25">
      <c r="A367" t="s">
        <v>128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6</v>
      </c>
    </row>
    <row r="368" spans="1:23" x14ac:dyDescent="0.25">
      <c r="A368" t="s">
        <v>128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72</v>
      </c>
      <c r="L368" t="s">
        <v>73</v>
      </c>
      <c r="M368" cm="1">
        <f t="array" ref="M368">INDEX([3]data!$K$1:$AM$500,_xlfn.XMATCH(_xlfn.CONCAT($E368:$F368),[3]data!$AM$1:$AM$500),_xlfn.XMATCH($G368,[3]data!$K$1:$AM$1))</f>
        <v>2000</v>
      </c>
      <c r="N368">
        <f t="shared" ref="N368:W370" si="67">M368</f>
        <v>2000</v>
      </c>
      <c r="O368">
        <f t="shared" si="67"/>
        <v>2000</v>
      </c>
      <c r="P368">
        <f t="shared" si="67"/>
        <v>2000</v>
      </c>
      <c r="Q368">
        <f t="shared" si="67"/>
        <v>2000</v>
      </c>
      <c r="R368">
        <f t="shared" si="67"/>
        <v>2000</v>
      </c>
      <c r="S368">
        <f t="shared" si="67"/>
        <v>2000</v>
      </c>
      <c r="T368">
        <f t="shared" si="67"/>
        <v>2000</v>
      </c>
      <c r="U368">
        <f t="shared" si="67"/>
        <v>2000</v>
      </c>
      <c r="V368">
        <f t="shared" si="67"/>
        <v>2000</v>
      </c>
      <c r="W368">
        <f t="shared" si="67"/>
        <v>2000</v>
      </c>
    </row>
    <row r="369" spans="1:23" x14ac:dyDescent="0.25">
      <c r="A369" t="s">
        <v>128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74</v>
      </c>
      <c r="L369" t="s">
        <v>73</v>
      </c>
      <c r="M369" cm="1">
        <f t="array" ref="M369">INDEX([3]data!$K$1:$AM$500,_xlfn.XMATCH(_xlfn.CONCAT($E369:$F369),[3]data!$AM$1:$AM$500),_xlfn.XMATCH($G369,[3]data!$K$1:$AM$1))</f>
        <v>2101</v>
      </c>
      <c r="N369">
        <f t="shared" si="67"/>
        <v>2101</v>
      </c>
      <c r="O369">
        <f t="shared" si="67"/>
        <v>2101</v>
      </c>
      <c r="P369">
        <f t="shared" si="67"/>
        <v>2101</v>
      </c>
      <c r="Q369">
        <f t="shared" si="67"/>
        <v>2101</v>
      </c>
      <c r="R369">
        <f t="shared" si="67"/>
        <v>2101</v>
      </c>
      <c r="S369">
        <f t="shared" si="67"/>
        <v>2101</v>
      </c>
      <c r="T369">
        <f t="shared" si="67"/>
        <v>2101</v>
      </c>
      <c r="U369">
        <f t="shared" si="67"/>
        <v>2101</v>
      </c>
      <c r="V369">
        <f t="shared" si="67"/>
        <v>2101</v>
      </c>
      <c r="W369">
        <f t="shared" si="67"/>
        <v>2101</v>
      </c>
    </row>
    <row r="370" spans="1:23" x14ac:dyDescent="0.25">
      <c r="A370" t="s">
        <v>128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75</v>
      </c>
      <c r="L370" t="s">
        <v>76</v>
      </c>
      <c r="M370" cm="1">
        <f t="array" ref="M370">INDEX([3]data!$K$1:$AM$500,_xlfn.XMATCH(_xlfn.CONCAT($E370:$F370),[3]data!$AM$1:$AM$500),_xlfn.XMATCH($G370,[3]data!$K$1:$AM$1))</f>
        <v>50</v>
      </c>
      <c r="N370">
        <f t="shared" si="67"/>
        <v>50</v>
      </c>
      <c r="O370">
        <f t="shared" si="67"/>
        <v>50</v>
      </c>
      <c r="P370">
        <f t="shared" si="67"/>
        <v>50</v>
      </c>
      <c r="Q370">
        <f t="shared" si="67"/>
        <v>50</v>
      </c>
      <c r="R370">
        <f t="shared" si="67"/>
        <v>50</v>
      </c>
      <c r="S370">
        <f t="shared" si="67"/>
        <v>50</v>
      </c>
      <c r="T370">
        <f t="shared" si="67"/>
        <v>50</v>
      </c>
      <c r="U370">
        <f t="shared" si="67"/>
        <v>50</v>
      </c>
      <c r="V370">
        <f t="shared" si="67"/>
        <v>50</v>
      </c>
      <c r="W370">
        <f t="shared" si="67"/>
        <v>50</v>
      </c>
    </row>
    <row r="371" spans="1:23" x14ac:dyDescent="0.25">
      <c r="A371" t="s">
        <v>128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77</v>
      </c>
      <c r="L371" t="s">
        <v>70</v>
      </c>
      <c r="M371" cm="1">
        <f t="array" ref="M371">INDEX([3]data!$K$1:$AM$500,_xlfn.XMATCH(_xlfn.CONCAT($E371:$F371),[3]data!$AM$1:$AM$500),_xlfn.XMATCH($C371&amp;$G371,[3]data!$K$1:$AM$1))</f>
        <v>0</v>
      </c>
    </row>
    <row r="372" spans="1:23" x14ac:dyDescent="0.25">
      <c r="A372" t="s">
        <v>128</v>
      </c>
      <c r="B372" t="s">
        <v>5</v>
      </c>
      <c r="C372" t="s">
        <v>15</v>
      </c>
      <c r="D372" t="s">
        <v>16</v>
      </c>
      <c r="E372" t="s">
        <v>134</v>
      </c>
      <c r="F372" t="s">
        <v>135</v>
      </c>
      <c r="G372" t="s">
        <v>78</v>
      </c>
      <c r="L372" t="s">
        <v>20</v>
      </c>
      <c r="M372" cm="1">
        <f t="array" ref="M372">INDEX([3]data!$K$1:$AM$500,_xlfn.XMATCH(_xlfn.CONCAT($E372:$F372),[3]data!$AM$1:$AM$500),_xlfn.XMATCH($G372,[3]data!$K$1:$AM$1))</f>
        <v>1</v>
      </c>
      <c r="N372">
        <f t="shared" ref="N372:W374" si="68">M372</f>
        <v>1</v>
      </c>
      <c r="O372">
        <f t="shared" si="68"/>
        <v>1</v>
      </c>
      <c r="P372">
        <f t="shared" si="68"/>
        <v>1</v>
      </c>
      <c r="Q372">
        <f t="shared" si="68"/>
        <v>1</v>
      </c>
      <c r="R372">
        <f t="shared" si="68"/>
        <v>1</v>
      </c>
      <c r="S372">
        <f t="shared" si="68"/>
        <v>1</v>
      </c>
      <c r="T372">
        <f t="shared" si="68"/>
        <v>1</v>
      </c>
      <c r="U372">
        <f t="shared" si="68"/>
        <v>1</v>
      </c>
      <c r="V372">
        <f t="shared" si="68"/>
        <v>1</v>
      </c>
      <c r="W372">
        <f t="shared" si="68"/>
        <v>1</v>
      </c>
    </row>
    <row r="373" spans="1:23" x14ac:dyDescent="0.25">
      <c r="A373" t="s">
        <v>128</v>
      </c>
      <c r="B373" t="s">
        <v>5</v>
      </c>
      <c r="C373" t="s">
        <v>15</v>
      </c>
      <c r="D373" t="s">
        <v>16</v>
      </c>
      <c r="E373" t="s">
        <v>134</v>
      </c>
      <c r="F373" t="s">
        <v>135</v>
      </c>
      <c r="G373" t="s">
        <v>79</v>
      </c>
      <c r="L373" t="s">
        <v>80</v>
      </c>
      <c r="M373" cm="1">
        <f t="array" ref="M373">INDEX([3]data!$K$1:$AM$500,_xlfn.XMATCH(_xlfn.CONCAT($E373:$F373),[3]data!$AM$1:$AM$500),_xlfn.XMATCH($G373,[3]data!$K$1:$AM$1))</f>
        <v>50</v>
      </c>
      <c r="N373">
        <f t="shared" si="68"/>
        <v>50</v>
      </c>
      <c r="O373">
        <f t="shared" si="68"/>
        <v>50</v>
      </c>
      <c r="P373">
        <f t="shared" si="68"/>
        <v>50</v>
      </c>
      <c r="Q373">
        <f t="shared" si="68"/>
        <v>50</v>
      </c>
      <c r="R373">
        <f t="shared" si="68"/>
        <v>50</v>
      </c>
      <c r="S373">
        <f t="shared" si="68"/>
        <v>50</v>
      </c>
      <c r="T373">
        <f t="shared" si="68"/>
        <v>50</v>
      </c>
      <c r="U373">
        <f t="shared" si="68"/>
        <v>50</v>
      </c>
      <c r="V373">
        <f t="shared" si="68"/>
        <v>50</v>
      </c>
      <c r="W373">
        <f t="shared" si="68"/>
        <v>50</v>
      </c>
    </row>
    <row r="374" spans="1:23" x14ac:dyDescent="0.25">
      <c r="A374" t="s">
        <v>128</v>
      </c>
      <c r="B374" t="s">
        <v>5</v>
      </c>
      <c r="C374" t="s">
        <v>15</v>
      </c>
      <c r="D374" t="s">
        <v>16</v>
      </c>
      <c r="E374" t="s">
        <v>134</v>
      </c>
      <c r="F374" t="s">
        <v>135</v>
      </c>
      <c r="G374" t="s">
        <v>81</v>
      </c>
      <c r="L374" t="s">
        <v>80</v>
      </c>
      <c r="M374" cm="1">
        <f t="array" ref="M374">INDEX([3]data!$K$1:$AM$500,_xlfn.XMATCH(_xlfn.CONCAT($E374:$F374),[3]data!$AM$1:$AM$500),_xlfn.XMATCH($G374,[3]data!$K$1:$AM$1))</f>
        <v>10</v>
      </c>
      <c r="N374">
        <f t="shared" si="68"/>
        <v>10</v>
      </c>
      <c r="O374">
        <f t="shared" si="68"/>
        <v>10</v>
      </c>
      <c r="P374">
        <f t="shared" si="68"/>
        <v>10</v>
      </c>
      <c r="Q374">
        <f t="shared" si="68"/>
        <v>10</v>
      </c>
      <c r="R374">
        <f t="shared" si="68"/>
        <v>10</v>
      </c>
      <c r="S374">
        <f t="shared" si="68"/>
        <v>10</v>
      </c>
      <c r="T374">
        <f t="shared" si="68"/>
        <v>10</v>
      </c>
      <c r="U374">
        <f t="shared" si="68"/>
        <v>10</v>
      </c>
      <c r="V374">
        <f t="shared" si="68"/>
        <v>10</v>
      </c>
      <c r="W374">
        <f t="shared" si="68"/>
        <v>10</v>
      </c>
    </row>
    <row r="375" spans="1:23" x14ac:dyDescent="0.25">
      <c r="A375" t="s">
        <v>128</v>
      </c>
      <c r="B375" t="s">
        <v>5</v>
      </c>
      <c r="C375" t="s">
        <v>15</v>
      </c>
      <c r="D375" t="s">
        <v>16</v>
      </c>
      <c r="E375" t="s">
        <v>134</v>
      </c>
      <c r="F375" t="s">
        <v>135</v>
      </c>
      <c r="G375" t="s">
        <v>17</v>
      </c>
      <c r="J375" t="s">
        <v>96</v>
      </c>
      <c r="L375" t="s">
        <v>87</v>
      </c>
      <c r="M375" cm="1">
        <f t="array" ref="M375">INDEX([3]data_multi_row!$K$2:$DL$10038,_xlfn.XMATCH(_xlfn.CONCAT($C375:$I375,SUBSTITUTE($J375,$A$3,"")),[3]data_multi_row!$DL$2:$DL$10038,0),_xlfn.XMATCH(M$2,[3]data_multi_row!$K$2:$DL$2,0))</f>
        <v>0</v>
      </c>
      <c r="N375" cm="1">
        <f t="array" ref="N375">INDEX([3]data_multi_row!$K$2:$DL$10038,_xlfn.XMATCH(_xlfn.CONCAT($C375:$I375,SUBSTITUTE($J375,$A$3,"")),[3]data_multi_row!$DL$2:$DL$10038,0),_xlfn.XMATCH(N$2,[3]data_multi_row!$K$2:$DL$2,0))</f>
        <v>0</v>
      </c>
      <c r="O375" cm="1">
        <f t="array" ref="O375">INDEX([3]data_multi_row!$K$2:$DL$10038,_xlfn.XMATCH(_xlfn.CONCAT($C375:$I375,SUBSTITUTE($J375,$A$3,"")),[3]data_multi_row!$DL$2:$DL$10038,0),_xlfn.XMATCH(O$2,[3]data_multi_row!$K$2:$DL$2,0))</f>
        <v>0</v>
      </c>
      <c r="P375" cm="1">
        <f t="array" ref="P375">INDEX([3]data_multi_row!$K$2:$DL$10038,_xlfn.XMATCH(_xlfn.CONCAT($C375:$I375,SUBSTITUTE($J375,$A$3,"")),[3]data_multi_row!$DL$2:$DL$10038,0),_xlfn.XMATCH(P$2,[3]data_multi_row!$K$2:$DL$2,0))</f>
        <v>0</v>
      </c>
      <c r="Q375" cm="1">
        <f t="array" ref="Q375">INDEX([3]data_multi_row!$K$2:$DL$10038,_xlfn.XMATCH(_xlfn.CONCAT($C375:$I375,SUBSTITUTE($J375,$A$3,"")),[3]data_multi_row!$DL$2:$DL$10038,0),_xlfn.XMATCH(Q$2,[3]data_multi_row!$K$2:$DL$2,0))</f>
        <v>0</v>
      </c>
      <c r="R375" cm="1">
        <f t="array" ref="R375">INDEX([3]data_multi_row!$K$2:$DL$10038,_xlfn.XMATCH(_xlfn.CONCAT($C375:$I375,SUBSTITUTE($J375,$A$3,"")),[3]data_multi_row!$DL$2:$DL$10038,0),_xlfn.XMATCH(R$2,[3]data_multi_row!$K$2:$DL$2,0))</f>
        <v>0</v>
      </c>
      <c r="S375" cm="1">
        <f t="array" ref="S375">INDEX([3]data_multi_row!$K$2:$DL$10038,_xlfn.XMATCH(_xlfn.CONCAT($C375:$I375,SUBSTITUTE($J375,$A$3,"")),[3]data_multi_row!$DL$2:$DL$10038,0),_xlfn.XMATCH(S$2,[3]data_multi_row!$K$2:$DL$2,0))</f>
        <v>0</v>
      </c>
      <c r="T375" cm="1">
        <f t="array" ref="T375">INDEX([3]data_multi_row!$K$2:$DL$10038,_xlfn.XMATCH(_xlfn.CONCAT($C375:$I375,SUBSTITUTE($J375,$A$3,"")),[3]data_multi_row!$DL$2:$DL$10038,0),_xlfn.XMATCH(T$2,[3]data_multi_row!$K$2:$DL$2,0))</f>
        <v>0</v>
      </c>
      <c r="U375" cm="1">
        <f t="array" ref="U375">INDEX([3]data_multi_row!$K$2:$DL$10038,_xlfn.XMATCH(_xlfn.CONCAT($C375:$I375,SUBSTITUTE($J375,$A$3,"")),[3]data_multi_row!$DL$2:$DL$10038,0),_xlfn.XMATCH(U$2,[3]data_multi_row!$K$2:$DL$2,0))</f>
        <v>0</v>
      </c>
      <c r="V375" cm="1">
        <f t="array" ref="V375">INDEX([3]data_multi_row!$K$2:$DL$10038,_xlfn.XMATCH(_xlfn.CONCAT($C375:$I375,SUBSTITUTE($J375,$A$3,"")),[3]data_multi_row!$DL$2:$DL$10038,0),_xlfn.XMATCH(V$2,[3]data_multi_row!$K$2:$DL$2,0))</f>
        <v>0</v>
      </c>
      <c r="W375" cm="1">
        <f t="array" ref="W375">INDEX([3]data_multi_row!$K$2:$DL$10038,_xlfn.XMATCH(_xlfn.CONCAT($C375:$I375,SUBSTITUTE($J375,$A$3,"")),[3]data_multi_row!$DL$2:$DL$10038,0),_xlfn.XMATCH(W$2,[3]data_multi_row!$K$2:$DL$2,0))</f>
        <v>0</v>
      </c>
    </row>
    <row r="376" spans="1:23" x14ac:dyDescent="0.25">
      <c r="A376" t="s">
        <v>129</v>
      </c>
      <c r="B376" t="s">
        <v>5</v>
      </c>
      <c r="C376" t="s">
        <v>15</v>
      </c>
      <c r="D376" t="s">
        <v>16</v>
      </c>
      <c r="E376" t="s">
        <v>136</v>
      </c>
      <c r="G376" t="s">
        <v>21</v>
      </c>
      <c r="L376" t="s">
        <v>87</v>
      </c>
    </row>
    <row r="377" spans="1:23" x14ac:dyDescent="0.25">
      <c r="A377" t="s">
        <v>129</v>
      </c>
      <c r="B377" t="s">
        <v>5</v>
      </c>
      <c r="C377" t="s">
        <v>15</v>
      </c>
      <c r="D377" t="s">
        <v>16</v>
      </c>
      <c r="E377" t="s">
        <v>136</v>
      </c>
      <c r="G377" t="s">
        <v>22</v>
      </c>
      <c r="H377" t="s">
        <v>68</v>
      </c>
    </row>
    <row r="378" spans="1:23" x14ac:dyDescent="0.25">
      <c r="A378" t="s">
        <v>129</v>
      </c>
      <c r="B378" t="s">
        <v>5</v>
      </c>
      <c r="C378" t="s">
        <v>15</v>
      </c>
      <c r="D378" t="s">
        <v>16</v>
      </c>
      <c r="E378" t="s">
        <v>136</v>
      </c>
      <c r="G378" t="s">
        <v>69</v>
      </c>
      <c r="L378" t="s">
        <v>70</v>
      </c>
      <c r="M378" cm="1">
        <f t="array" ref="M378">INDEX([3]data!$K$1:$AM$500,_xlfn.XMATCH(_xlfn.CONCAT($E378:$F378),[3]data!$AM$1:$AM$500),_xlfn.XMATCH($G378,[3]data!$K$1:$AM$1))</f>
        <v>0.35</v>
      </c>
      <c r="N378">
        <f t="shared" ref="N378:W379" si="69">M378</f>
        <v>0.35</v>
      </c>
      <c r="O378">
        <f t="shared" si="69"/>
        <v>0.35</v>
      </c>
      <c r="P378">
        <f t="shared" si="69"/>
        <v>0.35</v>
      </c>
      <c r="Q378">
        <f t="shared" si="69"/>
        <v>0.35</v>
      </c>
      <c r="R378">
        <f t="shared" si="69"/>
        <v>0.35</v>
      </c>
      <c r="S378">
        <f t="shared" si="69"/>
        <v>0.35</v>
      </c>
      <c r="T378">
        <f t="shared" si="69"/>
        <v>0.35</v>
      </c>
      <c r="U378">
        <f t="shared" si="69"/>
        <v>0.35</v>
      </c>
      <c r="V378">
        <f t="shared" si="69"/>
        <v>0.35</v>
      </c>
      <c r="W378">
        <f t="shared" si="69"/>
        <v>0.35</v>
      </c>
    </row>
    <row r="379" spans="1:23" x14ac:dyDescent="0.25">
      <c r="A379" t="s">
        <v>129</v>
      </c>
      <c r="B379" t="s">
        <v>5</v>
      </c>
      <c r="C379" t="s">
        <v>15</v>
      </c>
      <c r="D379" t="s">
        <v>16</v>
      </c>
      <c r="E379" t="s">
        <v>136</v>
      </c>
      <c r="G379" t="s">
        <v>71</v>
      </c>
      <c r="M379" cm="1">
        <f t="array" ref="M379">INDEX([3]data!$K$1:$AM$500,_xlfn.XMATCH(_xlfn.CONCAT($E379:$F379),[3]data!$AM$1:$AM$500),_xlfn.XMATCH($G379,[3]data!$K$1:$AM$1))</f>
        <v>10</v>
      </c>
      <c r="N379">
        <f t="shared" si="69"/>
        <v>10</v>
      </c>
      <c r="O379">
        <f t="shared" si="69"/>
        <v>10</v>
      </c>
      <c r="P379">
        <f t="shared" si="69"/>
        <v>10</v>
      </c>
      <c r="Q379">
        <f t="shared" si="69"/>
        <v>10</v>
      </c>
      <c r="R379">
        <f t="shared" si="69"/>
        <v>10</v>
      </c>
      <c r="S379">
        <f t="shared" si="69"/>
        <v>10</v>
      </c>
      <c r="T379">
        <f t="shared" si="69"/>
        <v>10</v>
      </c>
      <c r="U379">
        <f t="shared" si="69"/>
        <v>10</v>
      </c>
      <c r="V379">
        <f t="shared" si="69"/>
        <v>10</v>
      </c>
      <c r="W379">
        <f t="shared" si="69"/>
        <v>10</v>
      </c>
    </row>
    <row r="380" spans="1:23" x14ac:dyDescent="0.25">
      <c r="A380" t="s">
        <v>129</v>
      </c>
      <c r="B380" t="s">
        <v>5</v>
      </c>
      <c r="C380" t="s">
        <v>15</v>
      </c>
      <c r="D380" t="s">
        <v>16</v>
      </c>
      <c r="E380" t="s">
        <v>136</v>
      </c>
      <c r="F380" t="s">
        <v>131</v>
      </c>
      <c r="G380" t="s">
        <v>6</v>
      </c>
    </row>
    <row r="381" spans="1:23" x14ac:dyDescent="0.25">
      <c r="A381" t="s">
        <v>129</v>
      </c>
      <c r="B381" t="s">
        <v>5</v>
      </c>
      <c r="C381" t="s">
        <v>15</v>
      </c>
      <c r="D381" t="s">
        <v>16</v>
      </c>
      <c r="E381" t="s">
        <v>136</v>
      </c>
      <c r="F381" t="s">
        <v>131</v>
      </c>
      <c r="G381" t="s">
        <v>72</v>
      </c>
      <c r="L381" t="s">
        <v>73</v>
      </c>
      <c r="M381" cm="1">
        <f t="array" ref="M381">INDEX([3]data!$K$1:$AM$500,_xlfn.XMATCH(_xlfn.CONCAT($E381:$F381),[3]data!$AM$1:$AM$500),_xlfn.XMATCH($G381,[3]data!$K$1:$AM$1))</f>
        <v>2000</v>
      </c>
      <c r="N381">
        <f t="shared" ref="N381:W383" si="70">M381</f>
        <v>2000</v>
      </c>
      <c r="O381">
        <f t="shared" si="70"/>
        <v>2000</v>
      </c>
      <c r="P381">
        <f t="shared" si="70"/>
        <v>2000</v>
      </c>
      <c r="Q381">
        <f t="shared" si="70"/>
        <v>2000</v>
      </c>
      <c r="R381">
        <f t="shared" si="70"/>
        <v>2000</v>
      </c>
      <c r="S381">
        <f t="shared" si="70"/>
        <v>2000</v>
      </c>
      <c r="T381">
        <f t="shared" si="70"/>
        <v>2000</v>
      </c>
      <c r="U381">
        <f t="shared" si="70"/>
        <v>2000</v>
      </c>
      <c r="V381">
        <f t="shared" si="70"/>
        <v>2000</v>
      </c>
      <c r="W381">
        <f t="shared" si="70"/>
        <v>2000</v>
      </c>
    </row>
    <row r="382" spans="1:23" x14ac:dyDescent="0.25">
      <c r="A382" t="s">
        <v>129</v>
      </c>
      <c r="B382" t="s">
        <v>5</v>
      </c>
      <c r="C382" t="s">
        <v>15</v>
      </c>
      <c r="D382" t="s">
        <v>16</v>
      </c>
      <c r="E382" t="s">
        <v>136</v>
      </c>
      <c r="F382" t="s">
        <v>131</v>
      </c>
      <c r="G382" t="s">
        <v>74</v>
      </c>
      <c r="L382" t="s">
        <v>73</v>
      </c>
      <c r="M382" cm="1">
        <f t="array" ref="M382">INDEX([3]data!$K$1:$AM$500,_xlfn.XMATCH(_xlfn.CONCAT($E382:$F382),[3]data!$AM$1:$AM$500),_xlfn.XMATCH($G382,[3]data!$K$1:$AM$1))</f>
        <v>2100</v>
      </c>
      <c r="N382">
        <f t="shared" si="70"/>
        <v>2100</v>
      </c>
      <c r="O382">
        <f t="shared" si="70"/>
        <v>2100</v>
      </c>
      <c r="P382">
        <f t="shared" si="70"/>
        <v>2100</v>
      </c>
      <c r="Q382">
        <f t="shared" si="70"/>
        <v>2100</v>
      </c>
      <c r="R382">
        <f t="shared" si="70"/>
        <v>2100</v>
      </c>
      <c r="S382">
        <f t="shared" si="70"/>
        <v>2100</v>
      </c>
      <c r="T382">
        <f t="shared" si="70"/>
        <v>2100</v>
      </c>
      <c r="U382">
        <f t="shared" si="70"/>
        <v>2100</v>
      </c>
      <c r="V382">
        <f t="shared" si="70"/>
        <v>2100</v>
      </c>
      <c r="W382">
        <f t="shared" si="70"/>
        <v>2100</v>
      </c>
    </row>
    <row r="383" spans="1:23" x14ac:dyDescent="0.25">
      <c r="A383" t="s">
        <v>129</v>
      </c>
      <c r="B383" t="s">
        <v>5</v>
      </c>
      <c r="C383" t="s">
        <v>15</v>
      </c>
      <c r="D383" t="s">
        <v>16</v>
      </c>
      <c r="E383" t="s">
        <v>136</v>
      </c>
      <c r="F383" t="s">
        <v>131</v>
      </c>
      <c r="G383" t="s">
        <v>75</v>
      </c>
      <c r="L383" t="s">
        <v>76</v>
      </c>
      <c r="M383" cm="1">
        <f t="array" ref="M383">INDEX([3]data!$K$1:$AM$500,_xlfn.XMATCH(_xlfn.CONCAT($E383:$F383),[3]data!$AM$1:$AM$500),_xlfn.XMATCH($G383,[3]data!$K$1:$AM$1))</f>
        <v>1</v>
      </c>
      <c r="N383">
        <f t="shared" si="70"/>
        <v>1</v>
      </c>
      <c r="O383">
        <f t="shared" si="70"/>
        <v>1</v>
      </c>
      <c r="P383">
        <f t="shared" si="70"/>
        <v>1</v>
      </c>
      <c r="Q383">
        <f t="shared" si="70"/>
        <v>1</v>
      </c>
      <c r="R383">
        <f t="shared" si="70"/>
        <v>1</v>
      </c>
      <c r="S383">
        <f t="shared" si="70"/>
        <v>1</v>
      </c>
      <c r="T383">
        <f t="shared" si="70"/>
        <v>1</v>
      </c>
      <c r="U383">
        <f t="shared" si="70"/>
        <v>1</v>
      </c>
      <c r="V383">
        <f t="shared" si="70"/>
        <v>1</v>
      </c>
      <c r="W383">
        <f t="shared" si="70"/>
        <v>1</v>
      </c>
    </row>
    <row r="384" spans="1:23" x14ac:dyDescent="0.25">
      <c r="A384" t="s">
        <v>129</v>
      </c>
      <c r="B384" t="s">
        <v>5</v>
      </c>
      <c r="C384" t="s">
        <v>15</v>
      </c>
      <c r="D384" t="s">
        <v>16</v>
      </c>
      <c r="E384" t="s">
        <v>136</v>
      </c>
      <c r="F384" t="s">
        <v>131</v>
      </c>
      <c r="G384" t="s">
        <v>77</v>
      </c>
      <c r="L384" t="s">
        <v>70</v>
      </c>
      <c r="M384" cm="1">
        <f t="array" ref="M384">INDEX([3]data!$K$1:$AM$500,_xlfn.XMATCH(_xlfn.CONCAT($E384:$F384),[3]data!$AM$1:$AM$500),_xlfn.XMATCH($C384&amp;$G384,[3]data!$K$1:$AM$1))</f>
        <v>1</v>
      </c>
    </row>
    <row r="385" spans="1:23" x14ac:dyDescent="0.25">
      <c r="A385" t="s">
        <v>129</v>
      </c>
      <c r="B385" t="s">
        <v>5</v>
      </c>
      <c r="C385" t="s">
        <v>15</v>
      </c>
      <c r="D385" t="s">
        <v>16</v>
      </c>
      <c r="E385" t="s">
        <v>136</v>
      </c>
      <c r="F385" t="s">
        <v>131</v>
      </c>
      <c r="G385" t="s">
        <v>78</v>
      </c>
      <c r="L385" t="s">
        <v>87</v>
      </c>
      <c r="M385" cm="1">
        <f t="array" ref="M385">INDEX([3]data!$K$1:$AM$500,_xlfn.XMATCH(_xlfn.CONCAT($E385:$F385),[3]data!$AM$1:$AM$500),_xlfn.XMATCH($G385,[3]data!$K$1:$AM$1))</f>
        <v>1</v>
      </c>
      <c r="N385">
        <f t="shared" ref="N385:W385" si="71">M385</f>
        <v>1</v>
      </c>
      <c r="O385">
        <f t="shared" si="71"/>
        <v>1</v>
      </c>
      <c r="P385">
        <f t="shared" si="71"/>
        <v>1</v>
      </c>
      <c r="Q385">
        <f t="shared" si="71"/>
        <v>1</v>
      </c>
      <c r="R385">
        <f t="shared" si="71"/>
        <v>1</v>
      </c>
      <c r="S385">
        <f t="shared" si="71"/>
        <v>1</v>
      </c>
      <c r="T385">
        <f t="shared" si="71"/>
        <v>1</v>
      </c>
      <c r="U385">
        <f t="shared" si="71"/>
        <v>1</v>
      </c>
      <c r="V385">
        <f t="shared" si="71"/>
        <v>1</v>
      </c>
      <c r="W385">
        <f t="shared" si="71"/>
        <v>1</v>
      </c>
    </row>
    <row r="386" spans="1:23" x14ac:dyDescent="0.25">
      <c r="A386" t="s">
        <v>129</v>
      </c>
      <c r="B386" t="s">
        <v>5</v>
      </c>
      <c r="C386" t="s">
        <v>15</v>
      </c>
      <c r="D386" t="s">
        <v>16</v>
      </c>
      <c r="E386" t="s">
        <v>136</v>
      </c>
      <c r="F386" t="s">
        <v>131</v>
      </c>
      <c r="G386" t="s">
        <v>17</v>
      </c>
      <c r="J386" t="s">
        <v>86</v>
      </c>
      <c r="L386" t="s">
        <v>87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3293.5499155095108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3293.5499155095108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3293.5499155095108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3293.5499155095108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3293.5499155095108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3293.5499155095108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3293.5499155095108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3293.5499155095108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3293.5499155095108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3293.5499155095108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3293.5499155095108</v>
      </c>
    </row>
    <row r="387" spans="1:23" x14ac:dyDescent="0.25">
      <c r="A387" t="s">
        <v>137</v>
      </c>
      <c r="B387" t="s">
        <v>5</v>
      </c>
      <c r="C387" t="s">
        <v>15</v>
      </c>
      <c r="D387" t="s">
        <v>16</v>
      </c>
      <c r="E387" t="s">
        <v>138</v>
      </c>
      <c r="G387" t="s">
        <v>21</v>
      </c>
      <c r="L387" t="s">
        <v>87</v>
      </c>
    </row>
    <row r="388" spans="1:23" x14ac:dyDescent="0.25">
      <c r="A388" t="s">
        <v>137</v>
      </c>
      <c r="B388" t="s">
        <v>5</v>
      </c>
      <c r="C388" t="s">
        <v>15</v>
      </c>
      <c r="D388" t="s">
        <v>16</v>
      </c>
      <c r="E388" t="s">
        <v>138</v>
      </c>
      <c r="G388" t="s">
        <v>22</v>
      </c>
      <c r="H388" t="s">
        <v>68</v>
      </c>
    </row>
    <row r="389" spans="1:23" x14ac:dyDescent="0.25">
      <c r="A389" t="s">
        <v>137</v>
      </c>
      <c r="B389" t="s">
        <v>5</v>
      </c>
      <c r="C389" t="s">
        <v>15</v>
      </c>
      <c r="D389" t="s">
        <v>16</v>
      </c>
      <c r="E389" t="s">
        <v>138</v>
      </c>
      <c r="G389" t="s">
        <v>69</v>
      </c>
      <c r="L389" t="s">
        <v>70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72">M389</f>
        <v>0.35</v>
      </c>
      <c r="O389">
        <f t="shared" si="72"/>
        <v>0.35</v>
      </c>
      <c r="P389">
        <f t="shared" si="72"/>
        <v>0.35</v>
      </c>
      <c r="Q389">
        <f t="shared" si="72"/>
        <v>0.35</v>
      </c>
      <c r="R389">
        <f t="shared" si="72"/>
        <v>0.35</v>
      </c>
      <c r="S389">
        <f t="shared" si="72"/>
        <v>0.35</v>
      </c>
      <c r="T389">
        <f t="shared" si="72"/>
        <v>0.35</v>
      </c>
      <c r="U389">
        <f t="shared" si="72"/>
        <v>0.35</v>
      </c>
      <c r="V389">
        <f t="shared" si="72"/>
        <v>0.35</v>
      </c>
      <c r="W389">
        <f t="shared" si="72"/>
        <v>0.35</v>
      </c>
    </row>
    <row r="390" spans="1:23" x14ac:dyDescent="0.25">
      <c r="A390" t="s">
        <v>137</v>
      </c>
      <c r="B390" t="s">
        <v>5</v>
      </c>
      <c r="C390" t="s">
        <v>15</v>
      </c>
      <c r="D390" t="s">
        <v>16</v>
      </c>
      <c r="E390" t="s">
        <v>138</v>
      </c>
      <c r="G390" t="s">
        <v>71</v>
      </c>
      <c r="M390" cm="1">
        <f t="array" ref="M390">INDEX([3]data!$K$1:$AM$500,_xlfn.XMATCH(_xlfn.CONCAT($E390:$F390),[3]data!$AM$1:$AM$500),_xlfn.XMATCH($G390,[3]data!$K$1:$AM$1))</f>
        <v>22</v>
      </c>
      <c r="N390">
        <f t="shared" si="72"/>
        <v>22</v>
      </c>
      <c r="O390">
        <f t="shared" si="72"/>
        <v>22</v>
      </c>
      <c r="P390">
        <f t="shared" si="72"/>
        <v>22</v>
      </c>
      <c r="Q390">
        <f t="shared" si="72"/>
        <v>22</v>
      </c>
      <c r="R390">
        <f t="shared" si="72"/>
        <v>22</v>
      </c>
      <c r="S390">
        <f t="shared" si="72"/>
        <v>22</v>
      </c>
      <c r="T390">
        <f t="shared" si="72"/>
        <v>22</v>
      </c>
      <c r="U390">
        <f t="shared" si="72"/>
        <v>22</v>
      </c>
      <c r="V390">
        <f t="shared" si="72"/>
        <v>22</v>
      </c>
      <c r="W390">
        <f t="shared" si="72"/>
        <v>22</v>
      </c>
    </row>
    <row r="391" spans="1:23" x14ac:dyDescent="0.25">
      <c r="A391" t="s">
        <v>137</v>
      </c>
      <c r="B391" t="s">
        <v>5</v>
      </c>
      <c r="C391" t="s">
        <v>15</v>
      </c>
      <c r="D391" t="s">
        <v>16</v>
      </c>
      <c r="E391" t="s">
        <v>138</v>
      </c>
      <c r="F391" t="s">
        <v>139</v>
      </c>
      <c r="G391" t="s">
        <v>6</v>
      </c>
    </row>
    <row r="392" spans="1:23" x14ac:dyDescent="0.25">
      <c r="A392" t="s">
        <v>137</v>
      </c>
      <c r="B392" t="s">
        <v>5</v>
      </c>
      <c r="C392" t="s">
        <v>15</v>
      </c>
      <c r="D392" t="s">
        <v>16</v>
      </c>
      <c r="E392" t="s">
        <v>138</v>
      </c>
      <c r="F392" t="s">
        <v>139</v>
      </c>
      <c r="G392" t="s">
        <v>72</v>
      </c>
      <c r="L392" t="s">
        <v>73</v>
      </c>
      <c r="M392" cm="1">
        <f t="array" ref="M392">INDEX([3]data!$K$1:$AM$500,_xlfn.XMATCH(_xlfn.CONCAT($E392:$F392),[3]data!$AM$1:$AM$500),_xlfn.XMATCH($G392,[3]data!$K$1:$AM$1))</f>
        <v>1950</v>
      </c>
      <c r="N392">
        <f t="shared" ref="N392:W394" si="73">M392</f>
        <v>1950</v>
      </c>
      <c r="O392">
        <f t="shared" si="73"/>
        <v>1950</v>
      </c>
      <c r="P392">
        <f t="shared" si="73"/>
        <v>1950</v>
      </c>
      <c r="Q392">
        <f t="shared" si="73"/>
        <v>1950</v>
      </c>
      <c r="R392">
        <f t="shared" si="73"/>
        <v>1950</v>
      </c>
      <c r="S392">
        <f t="shared" si="73"/>
        <v>1950</v>
      </c>
      <c r="T392">
        <f t="shared" si="73"/>
        <v>1950</v>
      </c>
      <c r="U392">
        <f t="shared" si="73"/>
        <v>1950</v>
      </c>
      <c r="V392">
        <f t="shared" si="73"/>
        <v>1950</v>
      </c>
      <c r="W392">
        <f t="shared" si="73"/>
        <v>1950</v>
      </c>
    </row>
    <row r="393" spans="1:23" x14ac:dyDescent="0.25">
      <c r="A393" t="s">
        <v>137</v>
      </c>
      <c r="B393" t="s">
        <v>5</v>
      </c>
      <c r="C393" t="s">
        <v>15</v>
      </c>
      <c r="D393" t="s">
        <v>16</v>
      </c>
      <c r="E393" t="s">
        <v>138</v>
      </c>
      <c r="F393" t="s">
        <v>139</v>
      </c>
      <c r="G393" t="s">
        <v>74</v>
      </c>
      <c r="L393" t="s">
        <v>73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73"/>
        <v>2101</v>
      </c>
      <c r="O393">
        <f t="shared" si="73"/>
        <v>2101</v>
      </c>
      <c r="P393">
        <f t="shared" si="73"/>
        <v>2101</v>
      </c>
      <c r="Q393">
        <f t="shared" si="73"/>
        <v>2101</v>
      </c>
      <c r="R393">
        <f t="shared" si="73"/>
        <v>2101</v>
      </c>
      <c r="S393">
        <f t="shared" si="73"/>
        <v>2101</v>
      </c>
      <c r="T393">
        <f t="shared" si="73"/>
        <v>2101</v>
      </c>
      <c r="U393">
        <f t="shared" si="73"/>
        <v>2101</v>
      </c>
      <c r="V393">
        <f t="shared" si="73"/>
        <v>2101</v>
      </c>
      <c r="W393">
        <f t="shared" si="73"/>
        <v>2101</v>
      </c>
    </row>
    <row r="394" spans="1:23" x14ac:dyDescent="0.25">
      <c r="A394" t="s">
        <v>137</v>
      </c>
      <c r="B394" t="s">
        <v>5</v>
      </c>
      <c r="C394" t="s">
        <v>15</v>
      </c>
      <c r="D394" t="s">
        <v>16</v>
      </c>
      <c r="E394" t="s">
        <v>138</v>
      </c>
      <c r="F394" t="s">
        <v>139</v>
      </c>
      <c r="G394" t="s">
        <v>75</v>
      </c>
      <c r="L394" t="s">
        <v>76</v>
      </c>
      <c r="M394" cm="1">
        <f t="array" ref="M394">INDEX([3]data!$K$1:$AM$500,_xlfn.XMATCH(_xlfn.CONCAT($E394:$F394),[3]data!$AM$1:$AM$500),_xlfn.XMATCH($G394,[3]data!$K$1:$AM$1))</f>
        <v>30</v>
      </c>
      <c r="N394">
        <f t="shared" si="73"/>
        <v>30</v>
      </c>
      <c r="O394">
        <f t="shared" si="73"/>
        <v>30</v>
      </c>
      <c r="P394">
        <f t="shared" si="73"/>
        <v>30</v>
      </c>
      <c r="Q394">
        <f t="shared" si="73"/>
        <v>30</v>
      </c>
      <c r="R394">
        <f t="shared" si="73"/>
        <v>30</v>
      </c>
      <c r="S394">
        <f t="shared" si="73"/>
        <v>30</v>
      </c>
      <c r="T394">
        <f t="shared" si="73"/>
        <v>30</v>
      </c>
      <c r="U394">
        <f t="shared" si="73"/>
        <v>30</v>
      </c>
      <c r="V394">
        <f t="shared" si="73"/>
        <v>30</v>
      </c>
      <c r="W394">
        <f t="shared" si="73"/>
        <v>30</v>
      </c>
    </row>
    <row r="395" spans="1:23" x14ac:dyDescent="0.25">
      <c r="A395" t="s">
        <v>137</v>
      </c>
      <c r="B395" t="s">
        <v>5</v>
      </c>
      <c r="C395" t="s">
        <v>15</v>
      </c>
      <c r="D395" t="s">
        <v>16</v>
      </c>
      <c r="E395" t="s">
        <v>138</v>
      </c>
      <c r="F395" t="s">
        <v>139</v>
      </c>
      <c r="G395" t="s">
        <v>77</v>
      </c>
      <c r="L395" t="s">
        <v>70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137</v>
      </c>
      <c r="B396" t="s">
        <v>5</v>
      </c>
      <c r="C396" t="s">
        <v>15</v>
      </c>
      <c r="D396" t="s">
        <v>16</v>
      </c>
      <c r="E396" t="s">
        <v>138</v>
      </c>
      <c r="F396" t="s">
        <v>139</v>
      </c>
      <c r="G396" t="s">
        <v>78</v>
      </c>
      <c r="L396" t="s">
        <v>87</v>
      </c>
      <c r="M396" cm="1">
        <f t="array" ref="M396">INDEX([3]data!$K$1:$AM$500,_xlfn.XMATCH(_xlfn.CONCAT($E396:$F396),[3]data!$AM$1:$AM$500),_xlfn.XMATCH($G396,[3]data!$K$1:$AM$1))</f>
        <v>1</v>
      </c>
      <c r="N396">
        <f t="shared" ref="N396:W396" si="74">M396</f>
        <v>1</v>
      </c>
      <c r="O396">
        <f t="shared" si="74"/>
        <v>1</v>
      </c>
      <c r="P396">
        <f t="shared" si="74"/>
        <v>1</v>
      </c>
      <c r="Q396">
        <f t="shared" si="74"/>
        <v>1</v>
      </c>
      <c r="R396">
        <f t="shared" si="74"/>
        <v>1</v>
      </c>
      <c r="S396">
        <f t="shared" si="74"/>
        <v>1</v>
      </c>
      <c r="T396">
        <f t="shared" si="74"/>
        <v>1</v>
      </c>
      <c r="U396">
        <f t="shared" si="74"/>
        <v>1</v>
      </c>
      <c r="V396">
        <f t="shared" si="74"/>
        <v>1</v>
      </c>
      <c r="W396">
        <f t="shared" si="74"/>
        <v>1</v>
      </c>
    </row>
    <row r="397" spans="1:23" x14ac:dyDescent="0.25">
      <c r="A397" t="s">
        <v>137</v>
      </c>
      <c r="B397" t="s">
        <v>5</v>
      </c>
      <c r="C397" t="s">
        <v>15</v>
      </c>
      <c r="D397" t="s">
        <v>16</v>
      </c>
      <c r="E397" t="s">
        <v>138</v>
      </c>
      <c r="F397" t="s">
        <v>139</v>
      </c>
      <c r="G397" t="s">
        <v>54</v>
      </c>
      <c r="H397" t="s">
        <v>55</v>
      </c>
      <c r="I397" t="s">
        <v>64</v>
      </c>
      <c r="L397" t="s">
        <v>58</v>
      </c>
      <c r="M397" cm="1">
        <f t="array" ref="M397">INDEX([3]data_multi_row!$K$2:$DL$10038,_xlfn.XMATCH(_xlfn.CONCAT($C397:$J397),[3]data_multi_row!$DL$2:$DL$10038,0),_xlfn.XMATCH(M$2,[3]data_multi_row!$K$2:$DL$2,0))</f>
        <v>1</v>
      </c>
      <c r="N397" cm="1">
        <f t="array" ref="N397">INDEX([3]data_multi_row!$K$2:$DL$10038,_xlfn.XMATCH(_xlfn.CONCAT($C397:$J397),[3]data_multi_row!$DL$2:$DL$10038,0),_xlfn.XMATCH(N$2,[3]data_multi_row!$K$2:$DL$2,0))</f>
        <v>1</v>
      </c>
      <c r="O397" cm="1">
        <f t="array" ref="O397">INDEX([3]data_multi_row!$K$2:$DL$10038,_xlfn.XMATCH(_xlfn.CONCAT($C397:$J397),[3]data_multi_row!$DL$2:$DL$10038,0),_xlfn.XMATCH(O$2,[3]data_multi_row!$K$2:$DL$2,0))</f>
        <v>1</v>
      </c>
      <c r="P397" cm="1">
        <f t="array" ref="P397">INDEX([3]data_multi_row!$K$2:$DL$10038,_xlfn.XMATCH(_xlfn.CONCAT($C397:$J397),[3]data_multi_row!$DL$2:$DL$10038,0),_xlfn.XMATCH(P$2,[3]data_multi_row!$K$2:$DL$2,0))</f>
        <v>1</v>
      </c>
      <c r="Q397" cm="1">
        <f t="array" ref="Q397">INDEX([3]data_multi_row!$K$2:$DL$10038,_xlfn.XMATCH(_xlfn.CONCAT($C397:$J397),[3]data_multi_row!$DL$2:$DL$10038,0),_xlfn.XMATCH(Q$2,[3]data_multi_row!$K$2:$DL$2,0))</f>
        <v>1</v>
      </c>
      <c r="R397" cm="1">
        <f t="array" ref="R397">INDEX([3]data_multi_row!$K$2:$DL$10038,_xlfn.XMATCH(_xlfn.CONCAT($C397:$J397),[3]data_multi_row!$DL$2:$DL$10038,0),_xlfn.XMATCH(R$2,[3]data_multi_row!$K$2:$DL$2,0))</f>
        <v>1</v>
      </c>
      <c r="S397" cm="1">
        <f t="array" ref="S397">INDEX([3]data_multi_row!$K$2:$DL$10038,_xlfn.XMATCH(_xlfn.CONCAT($C397:$J397),[3]data_multi_row!$DL$2:$DL$10038,0),_xlfn.XMATCH(S$2,[3]data_multi_row!$K$2:$DL$2,0))</f>
        <v>1</v>
      </c>
      <c r="T397" cm="1">
        <f t="array" ref="T397">INDEX([3]data_multi_row!$K$2:$DL$10038,_xlfn.XMATCH(_xlfn.CONCAT($C397:$J397),[3]data_multi_row!$DL$2:$DL$10038,0),_xlfn.XMATCH(T$2,[3]data_multi_row!$K$2:$DL$2,0))</f>
        <v>1</v>
      </c>
      <c r="U397" cm="1">
        <f t="array" ref="U397">INDEX([3]data_multi_row!$K$2:$DL$10038,_xlfn.XMATCH(_xlfn.CONCAT($C397:$J397),[3]data_multi_row!$DL$2:$DL$10038,0),_xlfn.XMATCH(U$2,[3]data_multi_row!$K$2:$DL$2,0))</f>
        <v>1</v>
      </c>
      <c r="V397" cm="1">
        <f t="array" ref="V397">INDEX([3]data_multi_row!$K$2:$DL$10038,_xlfn.XMATCH(_xlfn.CONCAT($C397:$J397),[3]data_multi_row!$DL$2:$DL$10038,0),_xlfn.XMATCH(V$2,[3]data_multi_row!$K$2:$DL$2,0))</f>
        <v>1</v>
      </c>
      <c r="W397" cm="1">
        <f t="array" ref="W397">INDEX([3]data_multi_row!$K$2:$DL$10038,_xlfn.XMATCH(_xlfn.CONCAT($C397:$J397),[3]data_multi_row!$DL$2:$DL$10038,0),_xlfn.XMATCH(W$2,[3]data_multi_row!$K$2:$DL$2,0))</f>
        <v>1</v>
      </c>
    </row>
    <row r="398" spans="1:23" x14ac:dyDescent="0.25">
      <c r="A398" t="s">
        <v>137</v>
      </c>
      <c r="B398" t="s">
        <v>5</v>
      </c>
      <c r="C398" t="s">
        <v>15</v>
      </c>
      <c r="D398" t="s">
        <v>16</v>
      </c>
      <c r="E398" t="s">
        <v>138</v>
      </c>
      <c r="F398" t="s">
        <v>140</v>
      </c>
      <c r="G398" t="s">
        <v>6</v>
      </c>
    </row>
    <row r="399" spans="1:23" x14ac:dyDescent="0.25">
      <c r="A399" t="s">
        <v>137</v>
      </c>
      <c r="B399" t="s">
        <v>5</v>
      </c>
      <c r="C399" t="s">
        <v>15</v>
      </c>
      <c r="D399" t="s">
        <v>16</v>
      </c>
      <c r="E399" t="s">
        <v>138</v>
      </c>
      <c r="F399" t="s">
        <v>140</v>
      </c>
      <c r="G399" t="s">
        <v>72</v>
      </c>
      <c r="L399" t="s">
        <v>73</v>
      </c>
      <c r="M399" cm="1">
        <f t="array" ref="M399">INDEX([3]data!$K$1:$AM$500,_xlfn.XMATCH(_xlfn.CONCAT($E399:$F399),[3]data!$AM$1:$AM$500),_xlfn.XMATCH($G399,[3]data!$K$1:$AM$1))</f>
        <v>2020</v>
      </c>
      <c r="N399">
        <f t="shared" ref="N399:W401" si="75">M399</f>
        <v>2020</v>
      </c>
      <c r="O399">
        <f t="shared" si="75"/>
        <v>2020</v>
      </c>
      <c r="P399">
        <f t="shared" si="75"/>
        <v>2020</v>
      </c>
      <c r="Q399">
        <f t="shared" si="75"/>
        <v>2020</v>
      </c>
      <c r="R399">
        <f t="shared" si="75"/>
        <v>2020</v>
      </c>
      <c r="S399">
        <f t="shared" si="75"/>
        <v>2020</v>
      </c>
      <c r="T399">
        <f t="shared" si="75"/>
        <v>2020</v>
      </c>
      <c r="U399">
        <f t="shared" si="75"/>
        <v>2020</v>
      </c>
      <c r="V399">
        <f t="shared" si="75"/>
        <v>2020</v>
      </c>
      <c r="W399">
        <f t="shared" si="75"/>
        <v>2020</v>
      </c>
    </row>
    <row r="400" spans="1:23" x14ac:dyDescent="0.25">
      <c r="A400" t="s">
        <v>137</v>
      </c>
      <c r="B400" t="s">
        <v>5</v>
      </c>
      <c r="C400" t="s">
        <v>15</v>
      </c>
      <c r="D400" t="s">
        <v>16</v>
      </c>
      <c r="E400" t="s">
        <v>138</v>
      </c>
      <c r="F400" t="s">
        <v>140</v>
      </c>
      <c r="G400" t="s">
        <v>74</v>
      </c>
      <c r="L400" t="s">
        <v>73</v>
      </c>
      <c r="M400" cm="1">
        <f t="array" ref="M400">INDEX([3]data!$K$1:$AM$500,_xlfn.XMATCH(_xlfn.CONCAT($E400:$F400),[3]data!$AM$1:$AM$500),_xlfn.XMATCH($G400,[3]data!$K$1:$AM$1))</f>
        <v>2101</v>
      </c>
      <c r="N400">
        <f t="shared" si="75"/>
        <v>2101</v>
      </c>
      <c r="O400">
        <f t="shared" si="75"/>
        <v>2101</v>
      </c>
      <c r="P400">
        <f t="shared" si="75"/>
        <v>2101</v>
      </c>
      <c r="Q400">
        <f t="shared" si="75"/>
        <v>2101</v>
      </c>
      <c r="R400">
        <f t="shared" si="75"/>
        <v>2101</v>
      </c>
      <c r="S400">
        <f t="shared" si="75"/>
        <v>2101</v>
      </c>
      <c r="T400">
        <f t="shared" si="75"/>
        <v>2101</v>
      </c>
      <c r="U400">
        <f t="shared" si="75"/>
        <v>2101</v>
      </c>
      <c r="V400">
        <f t="shared" si="75"/>
        <v>2101</v>
      </c>
      <c r="W400">
        <f t="shared" si="75"/>
        <v>2101</v>
      </c>
    </row>
    <row r="401" spans="1:23" x14ac:dyDescent="0.25">
      <c r="A401" t="s">
        <v>137</v>
      </c>
      <c r="B401" t="s">
        <v>5</v>
      </c>
      <c r="C401" t="s">
        <v>15</v>
      </c>
      <c r="D401" t="s">
        <v>16</v>
      </c>
      <c r="E401" t="s">
        <v>138</v>
      </c>
      <c r="F401" t="s">
        <v>140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30</v>
      </c>
      <c r="N401">
        <f t="shared" si="75"/>
        <v>30</v>
      </c>
      <c r="O401">
        <f t="shared" si="75"/>
        <v>30</v>
      </c>
      <c r="P401">
        <f t="shared" si="75"/>
        <v>30</v>
      </c>
      <c r="Q401">
        <f t="shared" si="75"/>
        <v>30</v>
      </c>
      <c r="R401">
        <f t="shared" si="75"/>
        <v>30</v>
      </c>
      <c r="S401">
        <f t="shared" si="75"/>
        <v>30</v>
      </c>
      <c r="T401">
        <f t="shared" si="75"/>
        <v>30</v>
      </c>
      <c r="U401">
        <f t="shared" si="75"/>
        <v>30</v>
      </c>
      <c r="V401">
        <f t="shared" si="75"/>
        <v>30</v>
      </c>
      <c r="W401">
        <f t="shared" si="75"/>
        <v>30</v>
      </c>
    </row>
    <row r="402" spans="1:23" x14ac:dyDescent="0.25">
      <c r="A402" t="s">
        <v>137</v>
      </c>
      <c r="B402" t="s">
        <v>5</v>
      </c>
      <c r="C402" t="s">
        <v>15</v>
      </c>
      <c r="D402" t="s">
        <v>16</v>
      </c>
      <c r="E402" t="s">
        <v>138</v>
      </c>
      <c r="F402" t="s">
        <v>140</v>
      </c>
      <c r="G402" t="s">
        <v>77</v>
      </c>
      <c r="L402" t="s">
        <v>70</v>
      </c>
      <c r="M402" cm="1">
        <f t="array" ref="M402">INDEX([3]data!$K$1:$AM$500,_xlfn.XMATCH(_xlfn.CONCAT($E402:$F402),[3]data!$AM$1:$AM$500),_xlfn.XMATCH($C402&amp;$G402,[3]data!$K$1:$AM$1))</f>
        <v>0</v>
      </c>
    </row>
    <row r="403" spans="1:23" x14ac:dyDescent="0.25">
      <c r="A403" t="s">
        <v>137</v>
      </c>
      <c r="B403" t="s">
        <v>5</v>
      </c>
      <c r="C403" t="s">
        <v>15</v>
      </c>
      <c r="D403" t="s">
        <v>16</v>
      </c>
      <c r="E403" t="s">
        <v>138</v>
      </c>
      <c r="F403" t="s">
        <v>140</v>
      </c>
      <c r="G403" t="s">
        <v>78</v>
      </c>
      <c r="L403" t="s">
        <v>87</v>
      </c>
      <c r="M403" cm="1">
        <f t="array" ref="M403">INDEX([3]data!$K$1:$AM$500,_xlfn.XMATCH(_xlfn.CONCAT($E403:$F403),[3]data!$AM$1:$AM$500),_xlfn.XMATCH($G403,[3]data!$K$1:$AM$1))</f>
        <v>1</v>
      </c>
      <c r="N403">
        <f t="shared" ref="N403:W404" si="76">M403</f>
        <v>1</v>
      </c>
      <c r="O403">
        <f t="shared" si="76"/>
        <v>1</v>
      </c>
      <c r="P403">
        <f t="shared" si="76"/>
        <v>1</v>
      </c>
      <c r="Q403">
        <f t="shared" si="76"/>
        <v>1</v>
      </c>
      <c r="R403">
        <f t="shared" si="76"/>
        <v>1</v>
      </c>
      <c r="S403">
        <f t="shared" si="76"/>
        <v>1</v>
      </c>
      <c r="T403">
        <f t="shared" si="76"/>
        <v>1</v>
      </c>
      <c r="U403">
        <f t="shared" si="76"/>
        <v>1</v>
      </c>
      <c r="V403">
        <f t="shared" si="76"/>
        <v>1</v>
      </c>
      <c r="W403">
        <f t="shared" si="76"/>
        <v>1</v>
      </c>
    </row>
    <row r="404" spans="1:23" x14ac:dyDescent="0.25">
      <c r="A404" t="s">
        <v>137</v>
      </c>
      <c r="B404" t="s">
        <v>5</v>
      </c>
      <c r="C404" t="s">
        <v>15</v>
      </c>
      <c r="D404" t="s">
        <v>16</v>
      </c>
      <c r="E404" t="s">
        <v>138</v>
      </c>
      <c r="F404" t="s">
        <v>140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15.195132061308399</v>
      </c>
      <c r="N404">
        <f t="shared" si="76"/>
        <v>15.195132061308399</v>
      </c>
      <c r="O404">
        <f t="shared" si="76"/>
        <v>15.195132061308399</v>
      </c>
      <c r="P404">
        <f t="shared" si="76"/>
        <v>15.195132061308399</v>
      </c>
      <c r="Q404">
        <f t="shared" si="76"/>
        <v>15.195132061308399</v>
      </c>
      <c r="R404">
        <f t="shared" si="76"/>
        <v>15.195132061308399</v>
      </c>
      <c r="S404">
        <f t="shared" si="76"/>
        <v>15.195132061308399</v>
      </c>
      <c r="T404">
        <f t="shared" si="76"/>
        <v>15.195132061308399</v>
      </c>
      <c r="U404">
        <f t="shared" si="76"/>
        <v>15.195132061308399</v>
      </c>
      <c r="V404">
        <f t="shared" si="76"/>
        <v>15.195132061308399</v>
      </c>
      <c r="W404">
        <f t="shared" si="76"/>
        <v>15.195132061308399</v>
      </c>
    </row>
    <row r="405" spans="1:23" x14ac:dyDescent="0.25">
      <c r="A405" t="s">
        <v>137</v>
      </c>
      <c r="B405" t="s">
        <v>5</v>
      </c>
      <c r="C405" t="s">
        <v>15</v>
      </c>
      <c r="D405" t="s">
        <v>16</v>
      </c>
      <c r="E405" t="s">
        <v>138</v>
      </c>
      <c r="F405" t="s">
        <v>140</v>
      </c>
      <c r="G405" t="s">
        <v>17</v>
      </c>
      <c r="J405" t="s">
        <v>31</v>
      </c>
      <c r="L405" t="s">
        <v>51</v>
      </c>
      <c r="M405" cm="1">
        <f t="array" ref="M405">INDEX([3]data_multi_row!$K$2:$DL$10038,_xlfn.XMATCH(_xlfn.CONCAT($E405:$I405,SUBSTITUTE($J405,$A$3,"")),[3]data_multi_row!$DL$2:$DL$10038,0),_xlfn.XMATCH(M$2,[3]data_multi_row!$K$2:$DL$2,0))</f>
        <v>0.164420708</v>
      </c>
      <c r="N405" cm="1">
        <f t="array" ref="N405">INDEX([3]data_multi_row!$K$2:$DL$10038,_xlfn.XMATCH(_xlfn.CONCAT($E405:$I405,SUBSTITUTE($J405,$A$3,"")),[3]data_multi_row!$DL$2:$DL$10038,0),_xlfn.XMATCH(N$2,[3]data_multi_row!$K$2:$DL$2,0))</f>
        <v>0.164420708</v>
      </c>
      <c r="O405" cm="1">
        <f t="array" ref="O405">INDEX([3]data_multi_row!$K$2:$DL$10038,_xlfn.XMATCH(_xlfn.CONCAT($E405:$I405,SUBSTITUTE($J405,$A$3,"")),[3]data_multi_row!$DL$2:$DL$10038,0),_xlfn.XMATCH(O$2,[3]data_multi_row!$K$2:$DL$2,0))</f>
        <v>0.164420708</v>
      </c>
      <c r="P405" cm="1">
        <f t="array" ref="P405">INDEX([3]data_multi_row!$K$2:$DL$10038,_xlfn.XMATCH(_xlfn.CONCAT($E405:$I405,SUBSTITUTE($J405,$A$3,"")),[3]data_multi_row!$DL$2:$DL$10038,0),_xlfn.XMATCH(P$2,[3]data_multi_row!$K$2:$DL$2,0))</f>
        <v>0.164420708</v>
      </c>
      <c r="Q405" cm="1">
        <f t="array" ref="Q405">INDEX([3]data_multi_row!$K$2:$DL$10038,_xlfn.XMATCH(_xlfn.CONCAT($E405:$I405,SUBSTITUTE($J405,$A$3,"")),[3]data_multi_row!$DL$2:$DL$10038,0),_xlfn.XMATCH(Q$2,[3]data_multi_row!$K$2:$DL$2,0))</f>
        <v>0.164420708</v>
      </c>
      <c r="R405" cm="1">
        <f t="array" ref="R405">INDEX([3]data_multi_row!$K$2:$DL$10038,_xlfn.XMATCH(_xlfn.CONCAT($E405:$I405,SUBSTITUTE($J405,$A$3,"")),[3]data_multi_row!$DL$2:$DL$10038,0),_xlfn.XMATCH(R$2,[3]data_multi_row!$K$2:$DL$2,0))</f>
        <v>0.164420708</v>
      </c>
      <c r="S405" cm="1">
        <f t="array" ref="S405">INDEX([3]data_multi_row!$K$2:$DL$10038,_xlfn.XMATCH(_xlfn.CONCAT($E405:$I405,SUBSTITUTE($J405,$A$3,"")),[3]data_multi_row!$DL$2:$DL$10038,0),_xlfn.XMATCH(S$2,[3]data_multi_row!$K$2:$DL$2,0))</f>
        <v>0.164420708</v>
      </c>
      <c r="T405" cm="1">
        <f t="array" ref="T405">INDEX([3]data_multi_row!$K$2:$DL$10038,_xlfn.XMATCH(_xlfn.CONCAT($E405:$I405,SUBSTITUTE($J405,$A$3,"")),[3]data_multi_row!$DL$2:$DL$10038,0),_xlfn.XMATCH(T$2,[3]data_multi_row!$K$2:$DL$2,0))</f>
        <v>0.164420708</v>
      </c>
      <c r="U405" cm="1">
        <f t="array" ref="U405">INDEX([3]data_multi_row!$K$2:$DL$10038,_xlfn.XMATCH(_xlfn.CONCAT($E405:$I405,SUBSTITUTE($J405,$A$3,"")),[3]data_multi_row!$DL$2:$DL$10038,0),_xlfn.XMATCH(U$2,[3]data_multi_row!$K$2:$DL$2,0))</f>
        <v>0.164420708</v>
      </c>
      <c r="V405" cm="1">
        <f t="array" ref="V405">INDEX([3]data_multi_row!$K$2:$DL$10038,_xlfn.XMATCH(_xlfn.CONCAT($E405:$I405,SUBSTITUTE($J405,$A$3,"")),[3]data_multi_row!$DL$2:$DL$10038,0),_xlfn.XMATCH(V$2,[3]data_multi_row!$K$2:$DL$2,0))</f>
        <v>0.164420708</v>
      </c>
      <c r="W405" cm="1">
        <f t="array" ref="W405">INDEX([3]data_multi_row!$K$2:$DL$10038,_xlfn.XMATCH(_xlfn.CONCAT($E405:$I405,SUBSTITUTE($J405,$A$3,"")),[3]data_multi_row!$DL$2:$DL$10038,0),_xlfn.XMATCH(W$2,[3]data_multi_row!$K$2:$DL$2,0))</f>
        <v>0.164420708</v>
      </c>
    </row>
    <row r="406" spans="1:23" x14ac:dyDescent="0.25">
      <c r="A406" t="s">
        <v>137</v>
      </c>
      <c r="B406" t="s">
        <v>5</v>
      </c>
      <c r="C406" t="s">
        <v>15</v>
      </c>
      <c r="D406" t="s">
        <v>16</v>
      </c>
      <c r="E406" t="s">
        <v>138</v>
      </c>
      <c r="F406" t="s">
        <v>140</v>
      </c>
      <c r="G406" t="s">
        <v>17</v>
      </c>
      <c r="J406" t="s">
        <v>103</v>
      </c>
      <c r="L406" t="s">
        <v>87</v>
      </c>
      <c r="M406" cm="1">
        <f t="array" ref="M406">INDEX([3]data_multi_row!$K$2:$DL$10038,_xlfn.XMATCH(_xlfn.CONCAT($E406:$I406,SUBSTITUTE($J406,$A$3,"")),[3]data_multi_row!$DL$2:$DL$10038,0),_xlfn.XMATCH(M$2,[3]data_multi_row!$K$2:$DL$2,0))</f>
        <v>1</v>
      </c>
      <c r="N406" cm="1">
        <f t="array" ref="N406">INDEX([3]data_multi_row!$K$2:$DL$10038,_xlfn.XMATCH(_xlfn.CONCAT($E406:$I406,SUBSTITUTE($J406,$A$3,"")),[3]data_multi_row!$DL$2:$DL$10038,0),_xlfn.XMATCH(N$2,[3]data_multi_row!$K$2:$DL$2,0))</f>
        <v>1</v>
      </c>
      <c r="O406" cm="1">
        <f t="array" ref="O406">INDEX([3]data_multi_row!$K$2:$DL$10038,_xlfn.XMATCH(_xlfn.CONCAT($E406:$I406,SUBSTITUTE($J406,$A$3,"")),[3]data_multi_row!$DL$2:$DL$10038,0),_xlfn.XMATCH(O$2,[3]data_multi_row!$K$2:$DL$2,0))</f>
        <v>1</v>
      </c>
      <c r="P406" cm="1">
        <f t="array" ref="P406">INDEX([3]data_multi_row!$K$2:$DL$10038,_xlfn.XMATCH(_xlfn.CONCAT($E406:$I406,SUBSTITUTE($J406,$A$3,"")),[3]data_multi_row!$DL$2:$DL$10038,0),_xlfn.XMATCH(P$2,[3]data_multi_row!$K$2:$DL$2,0))</f>
        <v>1</v>
      </c>
      <c r="Q406" cm="1">
        <f t="array" ref="Q406">INDEX([3]data_multi_row!$K$2:$DL$10038,_xlfn.XMATCH(_xlfn.CONCAT($E406:$I406,SUBSTITUTE($J406,$A$3,"")),[3]data_multi_row!$DL$2:$DL$10038,0),_xlfn.XMATCH(Q$2,[3]data_multi_row!$K$2:$DL$2,0))</f>
        <v>1</v>
      </c>
      <c r="R406" cm="1">
        <f t="array" ref="R406">INDEX([3]data_multi_row!$K$2:$DL$10038,_xlfn.XMATCH(_xlfn.CONCAT($E406:$I406,SUBSTITUTE($J406,$A$3,"")),[3]data_multi_row!$DL$2:$DL$10038,0),_xlfn.XMATCH(R$2,[3]data_multi_row!$K$2:$DL$2,0))</f>
        <v>1</v>
      </c>
      <c r="S406" cm="1">
        <f t="array" ref="S406">INDEX([3]data_multi_row!$K$2:$DL$10038,_xlfn.XMATCH(_xlfn.CONCAT($E406:$I406,SUBSTITUTE($J406,$A$3,"")),[3]data_multi_row!$DL$2:$DL$10038,0),_xlfn.XMATCH(S$2,[3]data_multi_row!$K$2:$DL$2,0))</f>
        <v>1</v>
      </c>
      <c r="T406" cm="1">
        <f t="array" ref="T406">INDEX([3]data_multi_row!$K$2:$DL$10038,_xlfn.XMATCH(_xlfn.CONCAT($E406:$I406,SUBSTITUTE($J406,$A$3,"")),[3]data_multi_row!$DL$2:$DL$10038,0),_xlfn.XMATCH(T$2,[3]data_multi_row!$K$2:$DL$2,0))</f>
        <v>1</v>
      </c>
      <c r="U406" cm="1">
        <f t="array" ref="U406">INDEX([3]data_multi_row!$K$2:$DL$10038,_xlfn.XMATCH(_xlfn.CONCAT($E406:$I406,SUBSTITUTE($J406,$A$3,"")),[3]data_multi_row!$DL$2:$DL$10038,0),_xlfn.XMATCH(U$2,[3]data_multi_row!$K$2:$DL$2,0))</f>
        <v>1</v>
      </c>
      <c r="V406" cm="1">
        <f t="array" ref="V406">INDEX([3]data_multi_row!$K$2:$DL$10038,_xlfn.XMATCH(_xlfn.CONCAT($E406:$I406,SUBSTITUTE($J406,$A$3,"")),[3]data_multi_row!$DL$2:$DL$10038,0),_xlfn.XMATCH(V$2,[3]data_multi_row!$K$2:$DL$2,0))</f>
        <v>1</v>
      </c>
      <c r="W406" cm="1">
        <f t="array" ref="W406">INDEX([3]data_multi_row!$K$2:$DL$10038,_xlfn.XMATCH(_xlfn.CONCAT($E406:$I406,SUBSTITUTE($J406,$A$3,"")),[3]data_multi_row!$DL$2:$DL$10038,0),_xlfn.XMATCH(W$2,[3]data_multi_row!$K$2:$DL$2,0))</f>
        <v>1</v>
      </c>
    </row>
    <row r="407" spans="1:23" x14ac:dyDescent="0.25">
      <c r="A407" t="s">
        <v>137</v>
      </c>
      <c r="B407" t="s">
        <v>5</v>
      </c>
      <c r="C407" t="s">
        <v>15</v>
      </c>
      <c r="D407" t="s">
        <v>16</v>
      </c>
      <c r="E407" t="s">
        <v>138</v>
      </c>
      <c r="F407" t="s">
        <v>140</v>
      </c>
      <c r="G407" t="s">
        <v>54</v>
      </c>
      <c r="H407" t="s">
        <v>55</v>
      </c>
      <c r="I407" t="s">
        <v>64</v>
      </c>
      <c r="L407" t="s">
        <v>58</v>
      </c>
      <c r="M407" cm="1">
        <f t="array" ref="M407">INDEX([3]data_multi_row!$K$2:$DL$10038,_xlfn.XMATCH(_xlfn.CONCAT($C407:$J407),[3]data_multi_row!$DL$2:$DL$10038,0),_xlfn.XMATCH(M$2,[3]data_multi_row!$K$2:$DL$2,0))</f>
        <v>1</v>
      </c>
      <c r="N407" cm="1">
        <f t="array" ref="N407">INDEX([3]data_multi_row!$K$2:$DL$10038,_xlfn.XMATCH(_xlfn.CONCAT($C407:$J407),[3]data_multi_row!$DL$2:$DL$10038,0),_xlfn.XMATCH(N$2,[3]data_multi_row!$K$2:$DL$2,0))</f>
        <v>1</v>
      </c>
      <c r="O407" cm="1">
        <f t="array" ref="O407">INDEX([3]data_multi_row!$K$2:$DL$10038,_xlfn.XMATCH(_xlfn.CONCAT($C407:$J407),[3]data_multi_row!$DL$2:$DL$10038,0),_xlfn.XMATCH(O$2,[3]data_multi_row!$K$2:$DL$2,0))</f>
        <v>1</v>
      </c>
      <c r="P407" cm="1">
        <f t="array" ref="P407">INDEX([3]data_multi_row!$K$2:$DL$10038,_xlfn.XMATCH(_xlfn.CONCAT($C407:$J407),[3]data_multi_row!$DL$2:$DL$10038,0),_xlfn.XMATCH(P$2,[3]data_multi_row!$K$2:$DL$2,0))</f>
        <v>1</v>
      </c>
      <c r="Q407" cm="1">
        <f t="array" ref="Q407">INDEX([3]data_multi_row!$K$2:$DL$10038,_xlfn.XMATCH(_xlfn.CONCAT($C407:$J407),[3]data_multi_row!$DL$2:$DL$10038,0),_xlfn.XMATCH(Q$2,[3]data_multi_row!$K$2:$DL$2,0))</f>
        <v>1</v>
      </c>
      <c r="R407" cm="1">
        <f t="array" ref="R407">INDEX([3]data_multi_row!$K$2:$DL$10038,_xlfn.XMATCH(_xlfn.CONCAT($C407:$J407),[3]data_multi_row!$DL$2:$DL$10038,0),_xlfn.XMATCH(R$2,[3]data_multi_row!$K$2:$DL$2,0))</f>
        <v>1</v>
      </c>
      <c r="S407" cm="1">
        <f t="array" ref="S407">INDEX([3]data_multi_row!$K$2:$DL$10038,_xlfn.XMATCH(_xlfn.CONCAT($C407:$J407),[3]data_multi_row!$DL$2:$DL$10038,0),_xlfn.XMATCH(S$2,[3]data_multi_row!$K$2:$DL$2,0))</f>
        <v>1</v>
      </c>
      <c r="T407" cm="1">
        <f t="array" ref="T407">INDEX([3]data_multi_row!$K$2:$DL$10038,_xlfn.XMATCH(_xlfn.CONCAT($C407:$J407),[3]data_multi_row!$DL$2:$DL$10038,0),_xlfn.XMATCH(T$2,[3]data_multi_row!$K$2:$DL$2,0))</f>
        <v>1</v>
      </c>
      <c r="U407" cm="1">
        <f t="array" ref="U407">INDEX([3]data_multi_row!$K$2:$DL$10038,_xlfn.XMATCH(_xlfn.CONCAT($C407:$J407),[3]data_multi_row!$DL$2:$DL$10038,0),_xlfn.XMATCH(U$2,[3]data_multi_row!$K$2:$DL$2,0))</f>
        <v>1</v>
      </c>
      <c r="V407" cm="1">
        <f t="array" ref="V407">INDEX([3]data_multi_row!$K$2:$DL$10038,_xlfn.XMATCH(_xlfn.CONCAT($C407:$J407),[3]data_multi_row!$DL$2:$DL$10038,0),_xlfn.XMATCH(V$2,[3]data_multi_row!$K$2:$DL$2,0))</f>
        <v>1</v>
      </c>
      <c r="W407" cm="1">
        <f t="array" ref="W407">INDEX([3]data_multi_row!$K$2:$DL$10038,_xlfn.XMATCH(_xlfn.CONCAT($C407:$J407),[3]data_multi_row!$DL$2:$DL$10038,0),_xlfn.XMATCH(W$2,[3]data_multi_row!$K$2:$DL$2,0))</f>
        <v>1</v>
      </c>
    </row>
    <row r="408" spans="1:23" x14ac:dyDescent="0.25">
      <c r="A408" t="s">
        <v>95</v>
      </c>
      <c r="B408" t="s">
        <v>5</v>
      </c>
      <c r="C408" t="s">
        <v>15</v>
      </c>
      <c r="D408" t="s">
        <v>16</v>
      </c>
      <c r="E408" t="s">
        <v>141</v>
      </c>
      <c r="G408" t="s">
        <v>21</v>
      </c>
      <c r="L408" t="s">
        <v>87</v>
      </c>
    </row>
    <row r="409" spans="1:23" x14ac:dyDescent="0.25">
      <c r="A409" t="s">
        <v>95</v>
      </c>
      <c r="B409" t="s">
        <v>5</v>
      </c>
      <c r="C409" t="s">
        <v>15</v>
      </c>
      <c r="D409" t="s">
        <v>16</v>
      </c>
      <c r="E409" t="s">
        <v>141</v>
      </c>
      <c r="G409" t="s">
        <v>22</v>
      </c>
      <c r="H409" t="s">
        <v>68</v>
      </c>
    </row>
    <row r="410" spans="1:23" x14ac:dyDescent="0.25">
      <c r="A410" t="s">
        <v>95</v>
      </c>
      <c r="B410" t="s">
        <v>5</v>
      </c>
      <c r="C410" t="s">
        <v>15</v>
      </c>
      <c r="D410" t="s">
        <v>16</v>
      </c>
      <c r="E410" t="s">
        <v>141</v>
      </c>
      <c r="G410" t="s">
        <v>69</v>
      </c>
      <c r="L410" t="s">
        <v>70</v>
      </c>
      <c r="M410" cm="1">
        <f t="array" ref="M410">INDEX([3]data!$K$1:$AM$500,_xlfn.XMATCH(_xlfn.CONCAT($E410:$F410),[3]data!$AM$1:$AM$500),_xlfn.XMATCH($G410,[3]data!$K$1:$AM$1))</f>
        <v>0.35</v>
      </c>
      <c r="N410">
        <f t="shared" ref="N410:W411" si="77">M410</f>
        <v>0.35</v>
      </c>
      <c r="O410">
        <f t="shared" si="77"/>
        <v>0.35</v>
      </c>
      <c r="P410">
        <f t="shared" si="77"/>
        <v>0.35</v>
      </c>
      <c r="Q410">
        <f t="shared" si="77"/>
        <v>0.35</v>
      </c>
      <c r="R410">
        <f t="shared" si="77"/>
        <v>0.35</v>
      </c>
      <c r="S410">
        <f t="shared" si="77"/>
        <v>0.35</v>
      </c>
      <c r="T410">
        <f t="shared" si="77"/>
        <v>0.35</v>
      </c>
      <c r="U410">
        <f t="shared" si="77"/>
        <v>0.35</v>
      </c>
      <c r="V410">
        <f t="shared" si="77"/>
        <v>0.35</v>
      </c>
      <c r="W410">
        <f t="shared" si="77"/>
        <v>0.35</v>
      </c>
    </row>
    <row r="411" spans="1:23" x14ac:dyDescent="0.25">
      <c r="A411" t="s">
        <v>95</v>
      </c>
      <c r="B411" t="s">
        <v>5</v>
      </c>
      <c r="C411" t="s">
        <v>15</v>
      </c>
      <c r="D411" t="s">
        <v>16</v>
      </c>
      <c r="E411" t="s">
        <v>141</v>
      </c>
      <c r="G411" t="s">
        <v>71</v>
      </c>
      <c r="M411" cm="1">
        <f t="array" ref="M411">INDEX([3]data!$K$1:$AM$500,_xlfn.XMATCH(_xlfn.CONCAT($E411:$F411),[3]data!$AM$1:$AM$500),_xlfn.XMATCH($G411,[3]data!$K$1:$AM$1))</f>
        <v>10</v>
      </c>
      <c r="N411">
        <f t="shared" si="77"/>
        <v>10</v>
      </c>
      <c r="O411">
        <f t="shared" si="77"/>
        <v>10</v>
      </c>
      <c r="P411">
        <f t="shared" si="77"/>
        <v>10</v>
      </c>
      <c r="Q411">
        <f t="shared" si="77"/>
        <v>10</v>
      </c>
      <c r="R411">
        <f t="shared" si="77"/>
        <v>10</v>
      </c>
      <c r="S411">
        <f t="shared" si="77"/>
        <v>10</v>
      </c>
      <c r="T411">
        <f t="shared" si="77"/>
        <v>10</v>
      </c>
      <c r="U411">
        <f t="shared" si="77"/>
        <v>10</v>
      </c>
      <c r="V411">
        <f t="shared" si="77"/>
        <v>10</v>
      </c>
      <c r="W411">
        <f t="shared" si="77"/>
        <v>10</v>
      </c>
    </row>
    <row r="412" spans="1:23" x14ac:dyDescent="0.25">
      <c r="A412" t="s">
        <v>95</v>
      </c>
      <c r="B412" t="s">
        <v>5</v>
      </c>
      <c r="C412" t="s">
        <v>15</v>
      </c>
      <c r="D412" t="s">
        <v>16</v>
      </c>
      <c r="E412" t="s">
        <v>141</v>
      </c>
      <c r="F412" t="s">
        <v>142</v>
      </c>
      <c r="G412" t="s">
        <v>6</v>
      </c>
    </row>
    <row r="413" spans="1:23" x14ac:dyDescent="0.25">
      <c r="A413" t="s">
        <v>95</v>
      </c>
      <c r="B413" t="s">
        <v>5</v>
      </c>
      <c r="C413" t="s">
        <v>15</v>
      </c>
      <c r="D413" t="s">
        <v>16</v>
      </c>
      <c r="E413" t="s">
        <v>141</v>
      </c>
      <c r="F413" t="s">
        <v>142</v>
      </c>
      <c r="G413" t="s">
        <v>72</v>
      </c>
      <c r="L413" t="s">
        <v>73</v>
      </c>
      <c r="M413" cm="1">
        <f t="array" ref="M413">INDEX([3]data!$K$1:$AM$500,_xlfn.XMATCH(_xlfn.CONCAT($E413:$F413),[3]data!$AM$1:$AM$500),_xlfn.XMATCH($G413,[3]data!$K$1:$AM$1))</f>
        <v>2000</v>
      </c>
      <c r="N413">
        <f t="shared" ref="N413:W415" si="78">M413</f>
        <v>2000</v>
      </c>
      <c r="O413">
        <f t="shared" si="78"/>
        <v>2000</v>
      </c>
      <c r="P413">
        <f t="shared" si="78"/>
        <v>2000</v>
      </c>
      <c r="Q413">
        <f t="shared" si="78"/>
        <v>2000</v>
      </c>
      <c r="R413">
        <f t="shared" si="78"/>
        <v>2000</v>
      </c>
      <c r="S413">
        <f t="shared" si="78"/>
        <v>2000</v>
      </c>
      <c r="T413">
        <f t="shared" si="78"/>
        <v>2000</v>
      </c>
      <c r="U413">
        <f t="shared" si="78"/>
        <v>2000</v>
      </c>
      <c r="V413">
        <f t="shared" si="78"/>
        <v>2000</v>
      </c>
      <c r="W413">
        <f t="shared" si="78"/>
        <v>2000</v>
      </c>
    </row>
    <row r="414" spans="1:23" x14ac:dyDescent="0.25">
      <c r="A414" t="s">
        <v>95</v>
      </c>
      <c r="B414" t="s">
        <v>5</v>
      </c>
      <c r="C414" t="s">
        <v>15</v>
      </c>
      <c r="D414" t="s">
        <v>16</v>
      </c>
      <c r="E414" t="s">
        <v>141</v>
      </c>
      <c r="F414" t="s">
        <v>142</v>
      </c>
      <c r="G414" t="s">
        <v>74</v>
      </c>
      <c r="L414" t="s">
        <v>73</v>
      </c>
      <c r="M414" cm="1">
        <f t="array" ref="M414">INDEX([3]data!$K$1:$AM$500,_xlfn.XMATCH(_xlfn.CONCAT($E414:$F414),[3]data!$AM$1:$AM$500),_xlfn.XMATCH($G414,[3]data!$K$1:$AM$1))</f>
        <v>2101</v>
      </c>
      <c r="N414">
        <f t="shared" si="78"/>
        <v>2101</v>
      </c>
      <c r="O414">
        <f t="shared" si="78"/>
        <v>2101</v>
      </c>
      <c r="P414">
        <f t="shared" si="78"/>
        <v>2101</v>
      </c>
      <c r="Q414">
        <f t="shared" si="78"/>
        <v>2101</v>
      </c>
      <c r="R414">
        <f t="shared" si="78"/>
        <v>2101</v>
      </c>
      <c r="S414">
        <f t="shared" si="78"/>
        <v>2101</v>
      </c>
      <c r="T414">
        <f t="shared" si="78"/>
        <v>2101</v>
      </c>
      <c r="U414">
        <f t="shared" si="78"/>
        <v>2101</v>
      </c>
      <c r="V414">
        <f t="shared" si="78"/>
        <v>2101</v>
      </c>
      <c r="W414">
        <f t="shared" si="78"/>
        <v>2101</v>
      </c>
    </row>
    <row r="415" spans="1:23" x14ac:dyDescent="0.25">
      <c r="A415" t="s">
        <v>95</v>
      </c>
      <c r="B415" t="s">
        <v>5</v>
      </c>
      <c r="C415" t="s">
        <v>15</v>
      </c>
      <c r="D415" t="s">
        <v>16</v>
      </c>
      <c r="E415" t="s">
        <v>141</v>
      </c>
      <c r="F415" t="s">
        <v>142</v>
      </c>
      <c r="G415" t="s">
        <v>75</v>
      </c>
      <c r="L415" t="s">
        <v>76</v>
      </c>
      <c r="M415" cm="1">
        <f t="array" ref="M415">INDEX([3]data!$K$1:$AM$500,_xlfn.XMATCH(_xlfn.CONCAT($E415:$F415),[3]data!$AM$1:$AM$500),_xlfn.XMATCH($G415,[3]data!$K$1:$AM$1))</f>
        <v>30</v>
      </c>
      <c r="N415">
        <f t="shared" si="78"/>
        <v>30</v>
      </c>
      <c r="O415">
        <f t="shared" si="78"/>
        <v>30</v>
      </c>
      <c r="P415">
        <f t="shared" si="78"/>
        <v>30</v>
      </c>
      <c r="Q415">
        <f t="shared" si="78"/>
        <v>30</v>
      </c>
      <c r="R415">
        <f t="shared" si="78"/>
        <v>30</v>
      </c>
      <c r="S415">
        <f t="shared" si="78"/>
        <v>30</v>
      </c>
      <c r="T415">
        <f t="shared" si="78"/>
        <v>30</v>
      </c>
      <c r="U415">
        <f t="shared" si="78"/>
        <v>30</v>
      </c>
      <c r="V415">
        <f t="shared" si="78"/>
        <v>30</v>
      </c>
      <c r="W415">
        <f t="shared" si="78"/>
        <v>30</v>
      </c>
    </row>
    <row r="416" spans="1:23" x14ac:dyDescent="0.25">
      <c r="A416" t="s">
        <v>95</v>
      </c>
      <c r="B416" t="s">
        <v>5</v>
      </c>
      <c r="C416" t="s">
        <v>15</v>
      </c>
      <c r="D416" t="s">
        <v>16</v>
      </c>
      <c r="E416" t="s">
        <v>141</v>
      </c>
      <c r="F416" t="s">
        <v>142</v>
      </c>
      <c r="G416" t="s">
        <v>77</v>
      </c>
      <c r="L416" t="s">
        <v>70</v>
      </c>
      <c r="M416" cm="1">
        <f t="array" ref="M416">INDEX([3]data!$K$1:$AM$500,_xlfn.XMATCH(_xlfn.CONCAT($E416:$F416),[3]data!$AM$1:$AM$500),_xlfn.XMATCH($C416&amp;$G416,[3]data!$K$1:$AM$1))</f>
        <v>1</v>
      </c>
    </row>
    <row r="417" spans="1:23" x14ac:dyDescent="0.25">
      <c r="A417" t="s">
        <v>95</v>
      </c>
      <c r="B417" t="s">
        <v>5</v>
      </c>
      <c r="C417" t="s">
        <v>15</v>
      </c>
      <c r="D417" t="s">
        <v>16</v>
      </c>
      <c r="E417" t="s">
        <v>141</v>
      </c>
      <c r="F417" t="s">
        <v>142</v>
      </c>
      <c r="G417" t="s">
        <v>78</v>
      </c>
      <c r="L417" t="s">
        <v>87</v>
      </c>
      <c r="M417" cm="1">
        <f t="array" ref="M417">INDEX([3]data!$K$1:$AM$500,_xlfn.XMATCH(_xlfn.CONCAT($E417:$F417),[3]data!$AM$1:$AM$500),_xlfn.XMATCH($G417,[3]data!$K$1:$AM$1))</f>
        <v>1</v>
      </c>
      <c r="N417">
        <f t="shared" ref="N417:W417" si="79">M417</f>
        <v>1</v>
      </c>
      <c r="O417">
        <f t="shared" si="79"/>
        <v>1</v>
      </c>
      <c r="P417">
        <f t="shared" si="79"/>
        <v>1</v>
      </c>
      <c r="Q417">
        <f t="shared" si="79"/>
        <v>1</v>
      </c>
      <c r="R417">
        <f t="shared" si="79"/>
        <v>1</v>
      </c>
      <c r="S417">
        <f t="shared" si="79"/>
        <v>1</v>
      </c>
      <c r="T417">
        <f t="shared" si="79"/>
        <v>1</v>
      </c>
      <c r="U417">
        <f t="shared" si="79"/>
        <v>1</v>
      </c>
      <c r="V417">
        <f t="shared" si="79"/>
        <v>1</v>
      </c>
      <c r="W417">
        <f t="shared" si="79"/>
        <v>1</v>
      </c>
    </row>
    <row r="418" spans="1:23" x14ac:dyDescent="0.25">
      <c r="A418" t="s">
        <v>95</v>
      </c>
      <c r="B418" t="s">
        <v>5</v>
      </c>
      <c r="C418" t="s">
        <v>15</v>
      </c>
      <c r="D418" t="s">
        <v>16</v>
      </c>
      <c r="E418" t="s">
        <v>141</v>
      </c>
      <c r="F418" t="s">
        <v>142</v>
      </c>
      <c r="G418" t="s">
        <v>54</v>
      </c>
      <c r="H418" t="s">
        <v>55</v>
      </c>
      <c r="I418" t="s">
        <v>64</v>
      </c>
      <c r="L418" t="s">
        <v>58</v>
      </c>
      <c r="M418" cm="1">
        <f t="array" ref="M418">INDEX([3]data_multi_row!$K$2:$DL$10038,_xlfn.XMATCH(_xlfn.CONCAT($C418:$J418),[3]data_multi_row!$DL$2:$DL$10038,0),_xlfn.XMATCH(M$2,[3]data_multi_row!$K$2:$DL$2,0))</f>
        <v>1</v>
      </c>
      <c r="N418" cm="1">
        <f t="array" ref="N418">INDEX([3]data_multi_row!$K$2:$DL$10038,_xlfn.XMATCH(_xlfn.CONCAT($C418:$J418),[3]data_multi_row!$DL$2:$DL$10038,0),_xlfn.XMATCH(N$2,[3]data_multi_row!$K$2:$DL$2,0))</f>
        <v>1</v>
      </c>
      <c r="O418" cm="1">
        <f t="array" ref="O418">INDEX([3]data_multi_row!$K$2:$DL$10038,_xlfn.XMATCH(_xlfn.CONCAT($C418:$J418),[3]data_multi_row!$DL$2:$DL$10038,0),_xlfn.XMATCH(O$2,[3]data_multi_row!$K$2:$DL$2,0))</f>
        <v>1</v>
      </c>
      <c r="P418" cm="1">
        <f t="array" ref="P418">INDEX([3]data_multi_row!$K$2:$DL$10038,_xlfn.XMATCH(_xlfn.CONCAT($C418:$J418),[3]data_multi_row!$DL$2:$DL$10038,0),_xlfn.XMATCH(P$2,[3]data_multi_row!$K$2:$DL$2,0))</f>
        <v>1</v>
      </c>
      <c r="Q418" cm="1">
        <f t="array" ref="Q418">INDEX([3]data_multi_row!$K$2:$DL$10038,_xlfn.XMATCH(_xlfn.CONCAT($C418:$J418),[3]data_multi_row!$DL$2:$DL$10038,0),_xlfn.XMATCH(Q$2,[3]data_multi_row!$K$2:$DL$2,0))</f>
        <v>1</v>
      </c>
      <c r="R418" cm="1">
        <f t="array" ref="R418">INDEX([3]data_multi_row!$K$2:$DL$10038,_xlfn.XMATCH(_xlfn.CONCAT($C418:$J418),[3]data_multi_row!$DL$2:$DL$10038,0),_xlfn.XMATCH(R$2,[3]data_multi_row!$K$2:$DL$2,0))</f>
        <v>1</v>
      </c>
      <c r="S418" cm="1">
        <f t="array" ref="S418">INDEX([3]data_multi_row!$K$2:$DL$10038,_xlfn.XMATCH(_xlfn.CONCAT($C418:$J418),[3]data_multi_row!$DL$2:$DL$10038,0),_xlfn.XMATCH(S$2,[3]data_multi_row!$K$2:$DL$2,0))</f>
        <v>1</v>
      </c>
      <c r="T418" cm="1">
        <f t="array" ref="T418">INDEX([3]data_multi_row!$K$2:$DL$10038,_xlfn.XMATCH(_xlfn.CONCAT($C418:$J418),[3]data_multi_row!$DL$2:$DL$10038,0),_xlfn.XMATCH(T$2,[3]data_multi_row!$K$2:$DL$2,0))</f>
        <v>1</v>
      </c>
      <c r="U418" cm="1">
        <f t="array" ref="U418">INDEX([3]data_multi_row!$K$2:$DL$10038,_xlfn.XMATCH(_xlfn.CONCAT($C418:$J418),[3]data_multi_row!$DL$2:$DL$10038,0),_xlfn.XMATCH(U$2,[3]data_multi_row!$K$2:$DL$2,0))</f>
        <v>1</v>
      </c>
      <c r="V418" cm="1">
        <f t="array" ref="V418">INDEX([3]data_multi_row!$K$2:$DL$10038,_xlfn.XMATCH(_xlfn.CONCAT($C418:$J418),[3]data_multi_row!$DL$2:$DL$10038,0),_xlfn.XMATCH(V$2,[3]data_multi_row!$K$2:$DL$2,0))</f>
        <v>1</v>
      </c>
      <c r="W418" cm="1">
        <f t="array" ref="W418">INDEX([3]data_multi_row!$K$2:$DL$10038,_xlfn.XMATCH(_xlfn.CONCAT($C418:$J418),[3]data_multi_row!$DL$2:$DL$10038,0),_xlfn.XMATCH(W$2,[3]data_multi_row!$K$2:$DL$2,0))</f>
        <v>1</v>
      </c>
    </row>
    <row r="419" spans="1:23" x14ac:dyDescent="0.25">
      <c r="A419" t="s">
        <v>95</v>
      </c>
      <c r="B419" t="s">
        <v>5</v>
      </c>
      <c r="C419" t="s">
        <v>15</v>
      </c>
      <c r="D419" t="s">
        <v>16</v>
      </c>
      <c r="E419" t="s">
        <v>141</v>
      </c>
      <c r="F419" t="s">
        <v>143</v>
      </c>
      <c r="G419" t="s">
        <v>6</v>
      </c>
    </row>
    <row r="420" spans="1:23" x14ac:dyDescent="0.25">
      <c r="A420" t="s">
        <v>95</v>
      </c>
      <c r="B420" t="s">
        <v>5</v>
      </c>
      <c r="C420" t="s">
        <v>15</v>
      </c>
      <c r="D420" t="s">
        <v>16</v>
      </c>
      <c r="E420" t="s">
        <v>141</v>
      </c>
      <c r="F420" t="s">
        <v>143</v>
      </c>
      <c r="G420" t="s">
        <v>72</v>
      </c>
      <c r="L420" t="s">
        <v>73</v>
      </c>
      <c r="M420" cm="1">
        <f t="array" ref="M420">INDEX([3]data!$K$1:$AM$500,_xlfn.XMATCH(_xlfn.CONCAT($E420:$F420),[3]data!$AM$1:$AM$500),_xlfn.XMATCH($G420,[3]data!$K$1:$AM$1))</f>
        <v>2000</v>
      </c>
      <c r="N420">
        <f t="shared" ref="N420:W422" si="80">M420</f>
        <v>2000</v>
      </c>
      <c r="O420">
        <f t="shared" si="80"/>
        <v>2000</v>
      </c>
      <c r="P420">
        <f t="shared" si="80"/>
        <v>2000</v>
      </c>
      <c r="Q420">
        <f t="shared" si="80"/>
        <v>2000</v>
      </c>
      <c r="R420">
        <f t="shared" si="80"/>
        <v>2000</v>
      </c>
      <c r="S420">
        <f t="shared" si="80"/>
        <v>2000</v>
      </c>
      <c r="T420">
        <f t="shared" si="80"/>
        <v>2000</v>
      </c>
      <c r="U420">
        <f t="shared" si="80"/>
        <v>2000</v>
      </c>
      <c r="V420">
        <f t="shared" si="80"/>
        <v>2000</v>
      </c>
      <c r="W420">
        <f t="shared" si="80"/>
        <v>2000</v>
      </c>
    </row>
    <row r="421" spans="1:23" x14ac:dyDescent="0.25">
      <c r="A421" t="s">
        <v>95</v>
      </c>
      <c r="B421" t="s">
        <v>5</v>
      </c>
      <c r="C421" t="s">
        <v>15</v>
      </c>
      <c r="D421" t="s">
        <v>16</v>
      </c>
      <c r="E421" t="s">
        <v>141</v>
      </c>
      <c r="F421" t="s">
        <v>143</v>
      </c>
      <c r="G421" t="s">
        <v>74</v>
      </c>
      <c r="L421" t="s">
        <v>73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80"/>
        <v>2101</v>
      </c>
      <c r="O421">
        <f t="shared" si="80"/>
        <v>2101</v>
      </c>
      <c r="P421">
        <f t="shared" si="80"/>
        <v>2101</v>
      </c>
      <c r="Q421">
        <f t="shared" si="80"/>
        <v>2101</v>
      </c>
      <c r="R421">
        <f t="shared" si="80"/>
        <v>2101</v>
      </c>
      <c r="S421">
        <f t="shared" si="80"/>
        <v>2101</v>
      </c>
      <c r="T421">
        <f t="shared" si="80"/>
        <v>2101</v>
      </c>
      <c r="U421">
        <f t="shared" si="80"/>
        <v>2101</v>
      </c>
      <c r="V421">
        <f t="shared" si="80"/>
        <v>2101</v>
      </c>
      <c r="W421">
        <f t="shared" si="80"/>
        <v>2101</v>
      </c>
    </row>
    <row r="422" spans="1:23" x14ac:dyDescent="0.25">
      <c r="A422" t="s">
        <v>95</v>
      </c>
      <c r="B422" t="s">
        <v>5</v>
      </c>
      <c r="C422" t="s">
        <v>15</v>
      </c>
      <c r="D422" t="s">
        <v>16</v>
      </c>
      <c r="E422" t="s">
        <v>141</v>
      </c>
      <c r="F422" t="s">
        <v>143</v>
      </c>
      <c r="G422" t="s">
        <v>75</v>
      </c>
      <c r="L422" t="s">
        <v>76</v>
      </c>
      <c r="M422" cm="1">
        <f t="array" ref="M422">INDEX([3]data!$K$1:$AM$500,_xlfn.XMATCH(_xlfn.CONCAT($E422:$F422),[3]data!$AM$1:$AM$500),_xlfn.XMATCH($G422,[3]data!$K$1:$AM$1))</f>
        <v>30</v>
      </c>
      <c r="N422">
        <f t="shared" si="80"/>
        <v>30</v>
      </c>
      <c r="O422">
        <f t="shared" si="80"/>
        <v>30</v>
      </c>
      <c r="P422">
        <f t="shared" si="80"/>
        <v>30</v>
      </c>
      <c r="Q422">
        <f t="shared" si="80"/>
        <v>30</v>
      </c>
      <c r="R422">
        <f t="shared" si="80"/>
        <v>30</v>
      </c>
      <c r="S422">
        <f t="shared" si="80"/>
        <v>30</v>
      </c>
      <c r="T422">
        <f t="shared" si="80"/>
        <v>30</v>
      </c>
      <c r="U422">
        <f t="shared" si="80"/>
        <v>30</v>
      </c>
      <c r="V422">
        <f t="shared" si="80"/>
        <v>30</v>
      </c>
      <c r="W422">
        <f t="shared" si="80"/>
        <v>30</v>
      </c>
    </row>
    <row r="423" spans="1:23" x14ac:dyDescent="0.25">
      <c r="A423" t="s">
        <v>95</v>
      </c>
      <c r="B423" t="s">
        <v>5</v>
      </c>
      <c r="C423" t="s">
        <v>15</v>
      </c>
      <c r="D423" t="s">
        <v>16</v>
      </c>
      <c r="E423" t="s">
        <v>141</v>
      </c>
      <c r="F423" t="s">
        <v>143</v>
      </c>
      <c r="G423" t="s">
        <v>77</v>
      </c>
      <c r="L423" t="s">
        <v>70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95</v>
      </c>
      <c r="B424" t="s">
        <v>5</v>
      </c>
      <c r="C424" t="s">
        <v>15</v>
      </c>
      <c r="D424" t="s">
        <v>16</v>
      </c>
      <c r="E424" t="s">
        <v>141</v>
      </c>
      <c r="F424" t="s">
        <v>143</v>
      </c>
      <c r="G424" t="s">
        <v>78</v>
      </c>
      <c r="L424" t="s">
        <v>87</v>
      </c>
      <c r="M424" cm="1">
        <f t="array" ref="M424">INDEX([3]data!$K$1:$AM$500,_xlfn.XMATCH(_xlfn.CONCAT($E424:$F424),[3]data!$AM$1:$AM$500),_xlfn.XMATCH($G424,[3]data!$K$1:$AM$1))</f>
        <v>1</v>
      </c>
      <c r="N424">
        <f t="shared" ref="N424:W425" si="81">M424</f>
        <v>1</v>
      </c>
      <c r="O424">
        <f t="shared" si="81"/>
        <v>1</v>
      </c>
      <c r="P424">
        <f t="shared" si="81"/>
        <v>1</v>
      </c>
      <c r="Q424">
        <f t="shared" si="81"/>
        <v>1</v>
      </c>
      <c r="R424">
        <f t="shared" si="81"/>
        <v>1</v>
      </c>
      <c r="S424">
        <f t="shared" si="81"/>
        <v>1</v>
      </c>
      <c r="T424">
        <f t="shared" si="81"/>
        <v>1</v>
      </c>
      <c r="U424">
        <f t="shared" si="81"/>
        <v>1</v>
      </c>
      <c r="V424">
        <f t="shared" si="81"/>
        <v>1</v>
      </c>
      <c r="W424">
        <f t="shared" si="81"/>
        <v>1</v>
      </c>
    </row>
    <row r="425" spans="1:23" x14ac:dyDescent="0.25">
      <c r="A425" t="s">
        <v>95</v>
      </c>
      <c r="B425" t="s">
        <v>5</v>
      </c>
      <c r="C425" t="s">
        <v>15</v>
      </c>
      <c r="D425" t="s">
        <v>16</v>
      </c>
      <c r="E425" t="s">
        <v>141</v>
      </c>
      <c r="F425" t="s">
        <v>143</v>
      </c>
      <c r="G425" t="s">
        <v>81</v>
      </c>
      <c r="L425" t="s">
        <v>80</v>
      </c>
      <c r="M425" cm="1">
        <f t="array" ref="M425">INDEX([3]data!$K$1:$AM$500,_xlfn.XMATCH(_xlfn.CONCAT($E425:$F425),[3]data!$AM$1:$AM$500),_xlfn.XMATCH($G425,[3]data!$K$1:$AM$1))</f>
        <v>15.195132061308399</v>
      </c>
      <c r="N425">
        <f t="shared" si="81"/>
        <v>15.195132061308399</v>
      </c>
      <c r="O425">
        <f t="shared" si="81"/>
        <v>15.195132061308399</v>
      </c>
      <c r="P425">
        <f t="shared" si="81"/>
        <v>15.195132061308399</v>
      </c>
      <c r="Q425">
        <f t="shared" si="81"/>
        <v>15.195132061308399</v>
      </c>
      <c r="R425">
        <f t="shared" si="81"/>
        <v>15.195132061308399</v>
      </c>
      <c r="S425">
        <f t="shared" si="81"/>
        <v>15.195132061308399</v>
      </c>
      <c r="T425">
        <f t="shared" si="81"/>
        <v>15.195132061308399</v>
      </c>
      <c r="U425">
        <f t="shared" si="81"/>
        <v>15.195132061308399</v>
      </c>
      <c r="V425">
        <f t="shared" si="81"/>
        <v>15.195132061308399</v>
      </c>
      <c r="W425">
        <f t="shared" si="81"/>
        <v>15.195132061308399</v>
      </c>
    </row>
    <row r="426" spans="1:23" x14ac:dyDescent="0.25">
      <c r="A426" t="s">
        <v>95</v>
      </c>
      <c r="B426" t="s">
        <v>5</v>
      </c>
      <c r="C426" t="s">
        <v>15</v>
      </c>
      <c r="D426" t="s">
        <v>16</v>
      </c>
      <c r="E426" t="s">
        <v>141</v>
      </c>
      <c r="F426" t="s">
        <v>143</v>
      </c>
      <c r="G426" t="s">
        <v>17</v>
      </c>
      <c r="J426" t="s">
        <v>103</v>
      </c>
      <c r="L426" t="s">
        <v>87</v>
      </c>
      <c r="M426" cm="1">
        <f t="array" ref="M426">INDEX([3]data_multi_row!$K$2:$DL$10038,_xlfn.XMATCH(_xlfn.CONCAT($E426:$I426,SUBSTITUTE($J426,$A$3,"")),[3]data_multi_row!$DL$2:$DL$10038,0),_xlfn.XMATCH(M$2,[3]data_multi_row!$K$2:$DL$2,0))</f>
        <v>1</v>
      </c>
      <c r="N426" cm="1">
        <f t="array" ref="N426">INDEX([3]data_multi_row!$K$2:$DL$10038,_xlfn.XMATCH(_xlfn.CONCAT($E426:$I426,SUBSTITUTE($J426,$A$3,"")),[3]data_multi_row!$DL$2:$DL$10038,0),_xlfn.XMATCH(N$2,[3]data_multi_row!$K$2:$DL$2,0))</f>
        <v>1</v>
      </c>
      <c r="O426" cm="1">
        <f t="array" ref="O426">INDEX([3]data_multi_row!$K$2:$DL$10038,_xlfn.XMATCH(_xlfn.CONCAT($E426:$I426,SUBSTITUTE($J426,$A$3,"")),[3]data_multi_row!$DL$2:$DL$10038,0),_xlfn.XMATCH(O$2,[3]data_multi_row!$K$2:$DL$2,0))</f>
        <v>1</v>
      </c>
      <c r="P426" cm="1">
        <f t="array" ref="P426">INDEX([3]data_multi_row!$K$2:$DL$10038,_xlfn.XMATCH(_xlfn.CONCAT($E426:$I426,SUBSTITUTE($J426,$A$3,"")),[3]data_multi_row!$DL$2:$DL$10038,0),_xlfn.XMATCH(P$2,[3]data_multi_row!$K$2:$DL$2,0))</f>
        <v>1</v>
      </c>
      <c r="Q426" cm="1">
        <f t="array" ref="Q426">INDEX([3]data_multi_row!$K$2:$DL$10038,_xlfn.XMATCH(_xlfn.CONCAT($E426:$I426,SUBSTITUTE($J426,$A$3,"")),[3]data_multi_row!$DL$2:$DL$10038,0),_xlfn.XMATCH(Q$2,[3]data_multi_row!$K$2:$DL$2,0))</f>
        <v>1</v>
      </c>
      <c r="R426" cm="1">
        <f t="array" ref="R426">INDEX([3]data_multi_row!$K$2:$DL$10038,_xlfn.XMATCH(_xlfn.CONCAT($E426:$I426,SUBSTITUTE($J426,$A$3,"")),[3]data_multi_row!$DL$2:$DL$10038,0),_xlfn.XMATCH(R$2,[3]data_multi_row!$K$2:$DL$2,0))</f>
        <v>1</v>
      </c>
      <c r="S426" cm="1">
        <f t="array" ref="S426">INDEX([3]data_multi_row!$K$2:$DL$10038,_xlfn.XMATCH(_xlfn.CONCAT($E426:$I426,SUBSTITUTE($J426,$A$3,"")),[3]data_multi_row!$DL$2:$DL$10038,0),_xlfn.XMATCH(S$2,[3]data_multi_row!$K$2:$DL$2,0))</f>
        <v>1</v>
      </c>
      <c r="T426" cm="1">
        <f t="array" ref="T426">INDEX([3]data_multi_row!$K$2:$DL$10038,_xlfn.XMATCH(_xlfn.CONCAT($E426:$I426,SUBSTITUTE($J426,$A$3,"")),[3]data_multi_row!$DL$2:$DL$10038,0),_xlfn.XMATCH(T$2,[3]data_multi_row!$K$2:$DL$2,0))</f>
        <v>1</v>
      </c>
      <c r="U426" cm="1">
        <f t="array" ref="U426">INDEX([3]data_multi_row!$K$2:$DL$10038,_xlfn.XMATCH(_xlfn.CONCAT($E426:$I426,SUBSTITUTE($J426,$A$3,"")),[3]data_multi_row!$DL$2:$DL$10038,0),_xlfn.XMATCH(U$2,[3]data_multi_row!$K$2:$DL$2,0))</f>
        <v>1</v>
      </c>
      <c r="V426" cm="1">
        <f t="array" ref="V426">INDEX([3]data_multi_row!$K$2:$DL$10038,_xlfn.XMATCH(_xlfn.CONCAT($E426:$I426,SUBSTITUTE($J426,$A$3,"")),[3]data_multi_row!$DL$2:$DL$10038,0),_xlfn.XMATCH(V$2,[3]data_multi_row!$K$2:$DL$2,0))</f>
        <v>1</v>
      </c>
      <c r="W426" cm="1">
        <f t="array" ref="W426">INDEX([3]data_multi_row!$K$2:$DL$10038,_xlfn.XMATCH(_xlfn.CONCAT($E426:$I426,SUBSTITUTE($J426,$A$3,"")),[3]data_multi_row!$DL$2:$DL$10038,0),_xlfn.XMATCH(W$2,[3]data_multi_row!$K$2:$DL$2,0))</f>
        <v>1</v>
      </c>
    </row>
    <row r="427" spans="1:23" x14ac:dyDescent="0.25">
      <c r="A427" t="s">
        <v>95</v>
      </c>
      <c r="B427" t="s">
        <v>5</v>
      </c>
      <c r="C427" t="s">
        <v>15</v>
      </c>
      <c r="D427" t="s">
        <v>16</v>
      </c>
      <c r="E427" t="s">
        <v>141</v>
      </c>
      <c r="F427" t="s">
        <v>143</v>
      </c>
      <c r="G427" t="s">
        <v>54</v>
      </c>
      <c r="H427" t="s">
        <v>55</v>
      </c>
      <c r="I427" t="s">
        <v>64</v>
      </c>
      <c r="L427" t="s">
        <v>58</v>
      </c>
      <c r="M427" cm="1">
        <f t="array" ref="M427">INDEX([3]data_multi_row!$K$2:$DL$10038,_xlfn.XMATCH(_xlfn.CONCAT($C427:$J427),[3]data_multi_row!$DL$2:$DL$10038,0),_xlfn.XMATCH(M$2,[3]data_multi_row!$K$2:$DL$2,0))</f>
        <v>1</v>
      </c>
      <c r="N427" cm="1">
        <f t="array" ref="N427">INDEX([3]data_multi_row!$K$2:$DL$10038,_xlfn.XMATCH(_xlfn.CONCAT($C427:$J427),[3]data_multi_row!$DL$2:$DL$10038,0),_xlfn.XMATCH(N$2,[3]data_multi_row!$K$2:$DL$2,0))</f>
        <v>1</v>
      </c>
      <c r="O427" cm="1">
        <f t="array" ref="O427">INDEX([3]data_multi_row!$K$2:$DL$10038,_xlfn.XMATCH(_xlfn.CONCAT($C427:$J427),[3]data_multi_row!$DL$2:$DL$10038,0),_xlfn.XMATCH(O$2,[3]data_multi_row!$K$2:$DL$2,0))</f>
        <v>1</v>
      </c>
      <c r="P427" cm="1">
        <f t="array" ref="P427">INDEX([3]data_multi_row!$K$2:$DL$10038,_xlfn.XMATCH(_xlfn.CONCAT($C427:$J427),[3]data_multi_row!$DL$2:$DL$10038,0),_xlfn.XMATCH(P$2,[3]data_multi_row!$K$2:$DL$2,0))</f>
        <v>1</v>
      </c>
      <c r="Q427" cm="1">
        <f t="array" ref="Q427">INDEX([3]data_multi_row!$K$2:$DL$10038,_xlfn.XMATCH(_xlfn.CONCAT($C427:$J427),[3]data_multi_row!$DL$2:$DL$10038,0),_xlfn.XMATCH(Q$2,[3]data_multi_row!$K$2:$DL$2,0))</f>
        <v>1</v>
      </c>
      <c r="R427" cm="1">
        <f t="array" ref="R427">INDEX([3]data_multi_row!$K$2:$DL$10038,_xlfn.XMATCH(_xlfn.CONCAT($C427:$J427),[3]data_multi_row!$DL$2:$DL$10038,0),_xlfn.XMATCH(R$2,[3]data_multi_row!$K$2:$DL$2,0))</f>
        <v>1</v>
      </c>
      <c r="S427" cm="1">
        <f t="array" ref="S427">INDEX([3]data_multi_row!$K$2:$DL$10038,_xlfn.XMATCH(_xlfn.CONCAT($C427:$J427),[3]data_multi_row!$DL$2:$DL$10038,0),_xlfn.XMATCH(S$2,[3]data_multi_row!$K$2:$DL$2,0))</f>
        <v>1</v>
      </c>
      <c r="T427" cm="1">
        <f t="array" ref="T427">INDEX([3]data_multi_row!$K$2:$DL$10038,_xlfn.XMATCH(_xlfn.CONCAT($C427:$J427),[3]data_multi_row!$DL$2:$DL$10038,0),_xlfn.XMATCH(T$2,[3]data_multi_row!$K$2:$DL$2,0))</f>
        <v>1</v>
      </c>
      <c r="U427" cm="1">
        <f t="array" ref="U427">INDEX([3]data_multi_row!$K$2:$DL$10038,_xlfn.XMATCH(_xlfn.CONCAT($C427:$J427),[3]data_multi_row!$DL$2:$DL$10038,0),_xlfn.XMATCH(U$2,[3]data_multi_row!$K$2:$DL$2,0))</f>
        <v>1</v>
      </c>
      <c r="V427" cm="1">
        <f t="array" ref="V427">INDEX([3]data_multi_row!$K$2:$DL$10038,_xlfn.XMATCH(_xlfn.CONCAT($C427:$J427),[3]data_multi_row!$DL$2:$DL$10038,0),_xlfn.XMATCH(V$2,[3]data_multi_row!$K$2:$DL$2,0))</f>
        <v>1</v>
      </c>
      <c r="W427" cm="1">
        <f t="array" ref="W427">INDEX([3]data_multi_row!$K$2:$DL$10038,_xlfn.XMATCH(_xlfn.CONCAT($C427:$J427),[3]data_multi_row!$DL$2:$DL$10038,0),_xlfn.XMATCH(W$2,[3]data_multi_row!$K$2:$DL$2,0))</f>
        <v>1</v>
      </c>
    </row>
    <row r="428" spans="1:23" x14ac:dyDescent="0.25">
      <c r="A428" t="s">
        <v>144</v>
      </c>
      <c r="B428" t="s">
        <v>5</v>
      </c>
      <c r="C428" t="s">
        <v>15</v>
      </c>
      <c r="D428" t="s">
        <v>16</v>
      </c>
      <c r="E428" t="s">
        <v>145</v>
      </c>
      <c r="G428" t="s">
        <v>21</v>
      </c>
      <c r="L428" t="s">
        <v>87</v>
      </c>
    </row>
    <row r="429" spans="1:23" x14ac:dyDescent="0.25">
      <c r="A429" t="s">
        <v>144</v>
      </c>
      <c r="B429" t="s">
        <v>5</v>
      </c>
      <c r="C429" t="s">
        <v>15</v>
      </c>
      <c r="D429" t="s">
        <v>16</v>
      </c>
      <c r="E429" t="s">
        <v>145</v>
      </c>
      <c r="G429" t="s">
        <v>22</v>
      </c>
      <c r="H429" t="s">
        <v>52</v>
      </c>
    </row>
    <row r="430" spans="1:23" x14ac:dyDescent="0.25">
      <c r="A430" t="s">
        <v>144</v>
      </c>
      <c r="B430" t="s">
        <v>5</v>
      </c>
      <c r="C430" t="s">
        <v>15</v>
      </c>
      <c r="D430" t="s">
        <v>16</v>
      </c>
      <c r="E430" t="s">
        <v>145</v>
      </c>
      <c r="G430" t="s">
        <v>17</v>
      </c>
      <c r="J430" t="s">
        <v>96</v>
      </c>
      <c r="L430" t="s">
        <v>70</v>
      </c>
      <c r="M430" cm="1">
        <f t="array" ref="M430">INDEX([1]!data,_xlfn.XMATCH(_xlfn.CONCAT($C430:$I430,SUBSTITUTE($J430,$A$3,)),[1]!index,0),_xlfn.XMATCH(M$2,[1]!header,0))</f>
        <v>1</v>
      </c>
      <c r="N430" cm="1">
        <f t="array" ref="N430">INDEX([1]!data,_xlfn.XMATCH(_xlfn.CONCAT($C430:$I430,SUBSTITUTE($J430,$A$3,)),[1]!index,0),_xlfn.XMATCH(N$2,[1]!header,0))</f>
        <v>1</v>
      </c>
      <c r="O430" cm="1">
        <f t="array" ref="O430">INDEX([1]!data,_xlfn.XMATCH(_xlfn.CONCAT($C430:$I430,SUBSTITUTE($J430,$A$3,)),[1]!index,0),_xlfn.XMATCH(O$2,[1]!header,0))</f>
        <v>1</v>
      </c>
      <c r="P430" cm="1">
        <f t="array" ref="P430">INDEX([1]!data,_xlfn.XMATCH(_xlfn.CONCAT($C430:$I430,SUBSTITUTE($J430,$A$3,)),[1]!index,0),_xlfn.XMATCH(P$2,[1]!header,0))</f>
        <v>1</v>
      </c>
      <c r="Q430" cm="1">
        <f t="array" ref="Q430">INDEX([1]!data,_xlfn.XMATCH(_xlfn.CONCAT($C430:$I430,SUBSTITUTE($J430,$A$3,)),[1]!index,0),_xlfn.XMATCH(Q$2,[1]!header,0))</f>
        <v>1</v>
      </c>
      <c r="R430" cm="1">
        <f t="array" ref="R430">INDEX([1]!data,_xlfn.XMATCH(_xlfn.CONCAT($C430:$I430,SUBSTITUTE($J430,$A$3,)),[1]!index,0),_xlfn.XMATCH(R$2,[1]!header,0))</f>
        <v>1</v>
      </c>
      <c r="S430" cm="1">
        <f t="array" ref="S430">INDEX([1]!data,_xlfn.XMATCH(_xlfn.CONCAT($C430:$I430,SUBSTITUTE($J430,$A$3,)),[1]!index,0),_xlfn.XMATCH(S$2,[1]!header,0))</f>
        <v>1</v>
      </c>
      <c r="T430" cm="1">
        <f t="array" ref="T430">INDEX([1]!data,_xlfn.XMATCH(_xlfn.CONCAT($C430:$I430,SUBSTITUTE($J430,$A$3,)),[1]!index,0),_xlfn.XMATCH(T$2,[1]!header,0))</f>
        <v>1</v>
      </c>
      <c r="U430" cm="1">
        <f t="array" ref="U430">INDEX([1]!data,_xlfn.XMATCH(_xlfn.CONCAT($C430:$I430,SUBSTITUTE($J430,$A$3,)),[1]!index,0),_xlfn.XMATCH(U$2,[1]!header,0))</f>
        <v>1</v>
      </c>
      <c r="V430" cm="1">
        <f t="array" ref="V430">INDEX([1]!data,_xlfn.XMATCH(_xlfn.CONCAT($C430:$I430,SUBSTITUTE($J430,$A$3,)),[1]!index,0),_xlfn.XMATCH(V$2,[1]!header,0))</f>
        <v>1</v>
      </c>
      <c r="W430" cm="1">
        <f t="array" ref="W430">INDEX([1]!data,_xlfn.XMATCH(_xlfn.CONCAT($C430:$I430,SUBSTITUTE($J430,$A$3,)),[1]!index,0),_xlfn.XMATCH(W$2,[1]!header,0))</f>
        <v>1</v>
      </c>
    </row>
    <row r="431" spans="1:23" x14ac:dyDescent="0.25">
      <c r="A431" t="s">
        <v>144</v>
      </c>
      <c r="B431" t="s">
        <v>5</v>
      </c>
      <c r="C431" t="s">
        <v>15</v>
      </c>
      <c r="D431" t="s">
        <v>16</v>
      </c>
      <c r="E431" t="s">
        <v>145</v>
      </c>
      <c r="G431" t="s">
        <v>17</v>
      </c>
      <c r="J431" t="s">
        <v>118</v>
      </c>
      <c r="M431" cm="1">
        <f t="array" ref="M431">INDEX([1]!data,_xlfn.XMATCH(_xlfn.CONCAT($C431:$I431,SUBSTITUTE($J431,$A$3,)),[1]!index,0),_xlfn.XMATCH(M$2,[1]!header,0))</f>
        <v>1</v>
      </c>
      <c r="N431" cm="1">
        <f t="array" ref="N431">INDEX([1]!data,_xlfn.XMATCH(_xlfn.CONCAT($C431:$I431,SUBSTITUTE($J431,$A$3,)),[1]!index,0),_xlfn.XMATCH(N$2,[1]!header,0))</f>
        <v>1</v>
      </c>
      <c r="O431" cm="1">
        <f t="array" ref="O431">INDEX([1]!data,_xlfn.XMATCH(_xlfn.CONCAT($C431:$I431,SUBSTITUTE($J431,$A$3,)),[1]!index,0),_xlfn.XMATCH(O$2,[1]!header,0))</f>
        <v>1</v>
      </c>
      <c r="P431" cm="1">
        <f t="array" ref="P431">INDEX([1]!data,_xlfn.XMATCH(_xlfn.CONCAT($C431:$I431,SUBSTITUTE($J431,$A$3,)),[1]!index,0),_xlfn.XMATCH(P$2,[1]!header,0))</f>
        <v>1</v>
      </c>
      <c r="Q431" cm="1">
        <f t="array" ref="Q431">INDEX([1]!data,_xlfn.XMATCH(_xlfn.CONCAT($C431:$I431,SUBSTITUTE($J431,$A$3,)),[1]!index,0),_xlfn.XMATCH(Q$2,[1]!header,0))</f>
        <v>1</v>
      </c>
      <c r="R431" cm="1">
        <f t="array" ref="R431">INDEX([1]!data,_xlfn.XMATCH(_xlfn.CONCAT($C431:$I431,SUBSTITUTE($J431,$A$3,)),[1]!index,0),_xlfn.XMATCH(R$2,[1]!header,0))</f>
        <v>1</v>
      </c>
      <c r="S431" cm="1">
        <f t="array" ref="S431">INDEX([1]!data,_xlfn.XMATCH(_xlfn.CONCAT($C431:$I431,SUBSTITUTE($J431,$A$3,)),[1]!index,0),_xlfn.XMATCH(S$2,[1]!header,0))</f>
        <v>1</v>
      </c>
      <c r="T431" cm="1">
        <f t="array" ref="T431">INDEX([1]!data,_xlfn.XMATCH(_xlfn.CONCAT($C431:$I431,SUBSTITUTE($J431,$A$3,)),[1]!index,0),_xlfn.XMATCH(T$2,[1]!header,0))</f>
        <v>1</v>
      </c>
      <c r="U431" cm="1">
        <f t="array" ref="U431">INDEX([1]!data,_xlfn.XMATCH(_xlfn.CONCAT($C431:$I431,SUBSTITUTE($J431,$A$3,)),[1]!index,0),_xlfn.XMATCH(U$2,[1]!header,0))</f>
        <v>1</v>
      </c>
      <c r="V431" cm="1">
        <f t="array" ref="V431">INDEX([1]!data,_xlfn.XMATCH(_xlfn.CONCAT($C431:$I431,SUBSTITUTE($J431,$A$3,)),[1]!index,0),_xlfn.XMATCH(V$2,[1]!header,0))</f>
        <v>1</v>
      </c>
      <c r="W431" cm="1">
        <f t="array" ref="W431">INDEX([1]!data,_xlfn.XMATCH(_xlfn.CONCAT($C431:$I431,SUBSTITUTE($J431,$A$3,)),[1]!index,0),_xlfn.XMATCH(W$2,[1]!header,0))</f>
        <v>1</v>
      </c>
    </row>
    <row r="432" spans="1:23" x14ac:dyDescent="0.25">
      <c r="A432" t="s">
        <v>96</v>
      </c>
      <c r="B432" t="s">
        <v>5</v>
      </c>
      <c r="C432" t="s">
        <v>15</v>
      </c>
      <c r="D432" t="s">
        <v>16</v>
      </c>
      <c r="E432" t="s">
        <v>146</v>
      </c>
      <c r="G432" t="s">
        <v>21</v>
      </c>
      <c r="L432" t="s">
        <v>87</v>
      </c>
    </row>
    <row r="433" spans="1:23" x14ac:dyDescent="0.25">
      <c r="A433" t="s">
        <v>96</v>
      </c>
      <c r="B433" t="s">
        <v>5</v>
      </c>
      <c r="C433" t="s">
        <v>15</v>
      </c>
      <c r="D433" t="s">
        <v>16</v>
      </c>
      <c r="E433" t="s">
        <v>146</v>
      </c>
      <c r="G433" t="s">
        <v>22</v>
      </c>
      <c r="H433" t="s">
        <v>68</v>
      </c>
      <c r="L433" t="s">
        <v>73</v>
      </c>
    </row>
    <row r="434" spans="1:23" x14ac:dyDescent="0.25">
      <c r="A434" t="s">
        <v>96</v>
      </c>
      <c r="B434" t="s">
        <v>5</v>
      </c>
      <c r="C434" t="s">
        <v>15</v>
      </c>
      <c r="D434" t="s">
        <v>16</v>
      </c>
      <c r="E434" t="s">
        <v>146</v>
      </c>
      <c r="G434" t="s">
        <v>69</v>
      </c>
      <c r="L434" t="s">
        <v>70</v>
      </c>
      <c r="M434" cm="1">
        <f t="array" ref="M434">INDEX([3]data!$K$1:$AM$500,_xlfn.XMATCH(_xlfn.CONCAT($E434:$F434),[3]data!$AM$1:$AM$500),_xlfn.XMATCH($G434,[3]data!$K$1:$AM$1))</f>
        <v>0.35</v>
      </c>
      <c r="N434">
        <f t="shared" ref="N434:W435" si="82">M434</f>
        <v>0.35</v>
      </c>
      <c r="O434">
        <f t="shared" si="82"/>
        <v>0.35</v>
      </c>
      <c r="P434">
        <f t="shared" si="82"/>
        <v>0.35</v>
      </c>
      <c r="Q434">
        <f t="shared" si="82"/>
        <v>0.35</v>
      </c>
      <c r="R434">
        <f t="shared" si="82"/>
        <v>0.35</v>
      </c>
      <c r="S434">
        <f t="shared" si="82"/>
        <v>0.35</v>
      </c>
      <c r="T434">
        <f t="shared" si="82"/>
        <v>0.35</v>
      </c>
      <c r="U434">
        <f t="shared" si="82"/>
        <v>0.35</v>
      </c>
      <c r="V434">
        <f t="shared" si="82"/>
        <v>0.35</v>
      </c>
      <c r="W434">
        <f t="shared" si="82"/>
        <v>0.35</v>
      </c>
    </row>
    <row r="435" spans="1:23" x14ac:dyDescent="0.25">
      <c r="A435" t="s">
        <v>96</v>
      </c>
      <c r="B435" t="s">
        <v>5</v>
      </c>
      <c r="C435" t="s">
        <v>15</v>
      </c>
      <c r="D435" t="s">
        <v>16</v>
      </c>
      <c r="E435" t="s">
        <v>146</v>
      </c>
      <c r="G435" t="s">
        <v>71</v>
      </c>
      <c r="M435" cm="1">
        <f t="array" ref="M435">INDEX([3]data!$K$1:$AM$500,_xlfn.XMATCH(_xlfn.CONCAT($E435:$F435),[3]data!$AM$1:$AM$500),_xlfn.XMATCH($G435,[3]data!$K$1:$AM$1))</f>
        <v>22</v>
      </c>
      <c r="N435">
        <f t="shared" si="82"/>
        <v>22</v>
      </c>
      <c r="O435">
        <f t="shared" si="82"/>
        <v>22</v>
      </c>
      <c r="P435">
        <f t="shared" si="82"/>
        <v>22</v>
      </c>
      <c r="Q435">
        <f t="shared" si="82"/>
        <v>22</v>
      </c>
      <c r="R435">
        <f t="shared" si="82"/>
        <v>22</v>
      </c>
      <c r="S435">
        <f t="shared" si="82"/>
        <v>22</v>
      </c>
      <c r="T435">
        <f t="shared" si="82"/>
        <v>22</v>
      </c>
      <c r="U435">
        <f t="shared" si="82"/>
        <v>22</v>
      </c>
      <c r="V435">
        <f t="shared" si="82"/>
        <v>22</v>
      </c>
      <c r="W435">
        <f t="shared" si="82"/>
        <v>22</v>
      </c>
    </row>
    <row r="436" spans="1:23" x14ac:dyDescent="0.25">
      <c r="A436" t="s">
        <v>96</v>
      </c>
      <c r="B436" t="s">
        <v>5</v>
      </c>
      <c r="C436" t="s">
        <v>15</v>
      </c>
      <c r="D436" t="s">
        <v>16</v>
      </c>
      <c r="E436" t="s">
        <v>146</v>
      </c>
      <c r="F436" t="s">
        <v>146</v>
      </c>
      <c r="G436" t="s">
        <v>6</v>
      </c>
    </row>
    <row r="437" spans="1:23" x14ac:dyDescent="0.25">
      <c r="A437" t="s">
        <v>96</v>
      </c>
      <c r="B437" t="s">
        <v>5</v>
      </c>
      <c r="C437" t="s">
        <v>15</v>
      </c>
      <c r="D437" t="s">
        <v>16</v>
      </c>
      <c r="E437" t="s">
        <v>146</v>
      </c>
      <c r="F437" t="s">
        <v>146</v>
      </c>
      <c r="G437" t="s">
        <v>72</v>
      </c>
      <c r="L437" t="s">
        <v>73</v>
      </c>
      <c r="M437" cm="1">
        <f t="array" ref="M437">INDEX([3]data!$K$1:$AM$500,_xlfn.XMATCH(_xlfn.CONCAT($E437:$F437),[3]data!$AM$1:$AM$500),_xlfn.XMATCH($G437,[3]data!$K$1:$AM$1))</f>
        <v>2000</v>
      </c>
      <c r="N437">
        <f t="shared" ref="N437:W439" si="83">M437</f>
        <v>2000</v>
      </c>
      <c r="O437">
        <f t="shared" si="83"/>
        <v>2000</v>
      </c>
      <c r="P437">
        <f t="shared" si="83"/>
        <v>2000</v>
      </c>
      <c r="Q437">
        <f t="shared" si="83"/>
        <v>2000</v>
      </c>
      <c r="R437">
        <f t="shared" si="83"/>
        <v>2000</v>
      </c>
      <c r="S437">
        <f t="shared" si="83"/>
        <v>2000</v>
      </c>
      <c r="T437">
        <f t="shared" si="83"/>
        <v>2000</v>
      </c>
      <c r="U437">
        <f t="shared" si="83"/>
        <v>2000</v>
      </c>
      <c r="V437">
        <f t="shared" si="83"/>
        <v>2000</v>
      </c>
      <c r="W437">
        <f t="shared" si="83"/>
        <v>2000</v>
      </c>
    </row>
    <row r="438" spans="1:23" x14ac:dyDescent="0.25">
      <c r="A438" t="s">
        <v>96</v>
      </c>
      <c r="B438" t="s">
        <v>5</v>
      </c>
      <c r="C438" t="s">
        <v>15</v>
      </c>
      <c r="D438" t="s">
        <v>16</v>
      </c>
      <c r="E438" t="s">
        <v>146</v>
      </c>
      <c r="F438" t="s">
        <v>146</v>
      </c>
      <c r="G438" t="s">
        <v>74</v>
      </c>
      <c r="L438" t="s">
        <v>73</v>
      </c>
      <c r="M438" cm="1">
        <f t="array" ref="M438">INDEX([3]data!$K$1:$AM$500,_xlfn.XMATCH(_xlfn.CONCAT($E438:$F438),[3]data!$AM$1:$AM$500),_xlfn.XMATCH($G438,[3]data!$K$1:$AM$1))</f>
        <v>2100</v>
      </c>
      <c r="N438">
        <f t="shared" si="83"/>
        <v>2100</v>
      </c>
      <c r="O438">
        <f t="shared" si="83"/>
        <v>2100</v>
      </c>
      <c r="P438">
        <f t="shared" si="83"/>
        <v>2100</v>
      </c>
      <c r="Q438">
        <f t="shared" si="83"/>
        <v>2100</v>
      </c>
      <c r="R438">
        <f t="shared" si="83"/>
        <v>2100</v>
      </c>
      <c r="S438">
        <f t="shared" si="83"/>
        <v>2100</v>
      </c>
      <c r="T438">
        <f t="shared" si="83"/>
        <v>2100</v>
      </c>
      <c r="U438">
        <f t="shared" si="83"/>
        <v>2100</v>
      </c>
      <c r="V438">
        <f t="shared" si="83"/>
        <v>2100</v>
      </c>
      <c r="W438">
        <f t="shared" si="83"/>
        <v>2100</v>
      </c>
    </row>
    <row r="439" spans="1:23" x14ac:dyDescent="0.25">
      <c r="A439" t="s">
        <v>96</v>
      </c>
      <c r="B439" t="s">
        <v>5</v>
      </c>
      <c r="C439" t="s">
        <v>15</v>
      </c>
      <c r="D439" t="s">
        <v>16</v>
      </c>
      <c r="E439" t="s">
        <v>146</v>
      </c>
      <c r="F439" t="s">
        <v>146</v>
      </c>
      <c r="G439" t="s">
        <v>75</v>
      </c>
      <c r="L439" t="s">
        <v>76</v>
      </c>
      <c r="M439" cm="1">
        <f t="array" ref="M439">INDEX([3]data!$K$1:$AM$500,_xlfn.XMATCH(_xlfn.CONCAT($E439:$F439),[3]data!$AM$1:$AM$500),_xlfn.XMATCH($G439,[3]data!$K$1:$AM$1))</f>
        <v>5</v>
      </c>
      <c r="N439">
        <f t="shared" si="83"/>
        <v>5</v>
      </c>
      <c r="O439">
        <f t="shared" si="83"/>
        <v>5</v>
      </c>
      <c r="P439">
        <f t="shared" si="83"/>
        <v>5</v>
      </c>
      <c r="Q439">
        <f t="shared" si="83"/>
        <v>5</v>
      </c>
      <c r="R439">
        <f t="shared" si="83"/>
        <v>5</v>
      </c>
      <c r="S439">
        <f t="shared" si="83"/>
        <v>5</v>
      </c>
      <c r="T439">
        <f t="shared" si="83"/>
        <v>5</v>
      </c>
      <c r="U439">
        <f t="shared" si="83"/>
        <v>5</v>
      </c>
      <c r="V439">
        <f t="shared" si="83"/>
        <v>5</v>
      </c>
      <c r="W439">
        <f t="shared" si="83"/>
        <v>5</v>
      </c>
    </row>
    <row r="440" spans="1:23" x14ac:dyDescent="0.25">
      <c r="A440" t="s">
        <v>96</v>
      </c>
      <c r="B440" t="s">
        <v>5</v>
      </c>
      <c r="C440" t="s">
        <v>15</v>
      </c>
      <c r="D440" t="s">
        <v>16</v>
      </c>
      <c r="E440" t="s">
        <v>146</v>
      </c>
      <c r="F440" t="s">
        <v>146</v>
      </c>
      <c r="G440" t="s">
        <v>77</v>
      </c>
      <c r="L440" t="s">
        <v>70</v>
      </c>
      <c r="M440" cm="1">
        <f t="array" ref="M440">INDEX([3]data!$K$1:$AM$500,_xlfn.XMATCH(_xlfn.CONCAT($E440:$F440),[3]data!$AM$1:$AM$500),_xlfn.XMATCH($C440&amp;$G440,[3]data!$K$1:$AM$1))</f>
        <v>1</v>
      </c>
    </row>
    <row r="441" spans="1:23" x14ac:dyDescent="0.25">
      <c r="A441" t="s">
        <v>96</v>
      </c>
      <c r="B441" t="s">
        <v>5</v>
      </c>
      <c r="C441" t="s">
        <v>15</v>
      </c>
      <c r="D441" t="s">
        <v>16</v>
      </c>
      <c r="E441" t="s">
        <v>146</v>
      </c>
      <c r="F441" t="s">
        <v>146</v>
      </c>
      <c r="G441" t="s">
        <v>78</v>
      </c>
      <c r="L441" t="s">
        <v>87</v>
      </c>
      <c r="M441" cm="1">
        <f t="array" ref="M441">INDEX([3]data!$K$1:$AM$500,_xlfn.XMATCH(_xlfn.CONCAT($E441:$F441),[3]data!$AM$1:$AM$500),_xlfn.XMATCH($G441,[3]data!$K$1:$AM$1))</f>
        <v>1</v>
      </c>
      <c r="N441">
        <f t="shared" ref="N441:W441" si="84">M441</f>
        <v>1</v>
      </c>
      <c r="O441">
        <f t="shared" si="84"/>
        <v>1</v>
      </c>
      <c r="P441">
        <f t="shared" si="84"/>
        <v>1</v>
      </c>
      <c r="Q441">
        <f t="shared" si="84"/>
        <v>1</v>
      </c>
      <c r="R441">
        <f t="shared" si="84"/>
        <v>1</v>
      </c>
      <c r="S441">
        <f t="shared" si="84"/>
        <v>1</v>
      </c>
      <c r="T441">
        <f t="shared" si="84"/>
        <v>1</v>
      </c>
      <c r="U441">
        <f t="shared" si="84"/>
        <v>1</v>
      </c>
      <c r="V441">
        <f t="shared" si="84"/>
        <v>1</v>
      </c>
      <c r="W441">
        <f t="shared" si="84"/>
        <v>1</v>
      </c>
    </row>
    <row r="442" spans="1:23" x14ac:dyDescent="0.25">
      <c r="A442" t="s">
        <v>96</v>
      </c>
      <c r="B442" t="s">
        <v>5</v>
      </c>
      <c r="C442" t="s">
        <v>15</v>
      </c>
      <c r="D442" t="s">
        <v>16</v>
      </c>
      <c r="E442" t="s">
        <v>146</v>
      </c>
      <c r="F442" t="s">
        <v>146</v>
      </c>
      <c r="G442" t="s">
        <v>54</v>
      </c>
      <c r="H442" t="s">
        <v>59</v>
      </c>
      <c r="I442" t="s">
        <v>64</v>
      </c>
      <c r="L442" t="s">
        <v>60</v>
      </c>
      <c r="M442" cm="1">
        <f t="array" ref="M442">INDEX([3]data_multi_row!$K$2:$DL$10038,_xlfn.XMATCH(_xlfn.CONCAT($E442:$I442)&amp;SUBSTITUTE($J442,$A$3,""),[3]data_multi_row!$DL$2:$DL$10038,0),_xlfn.XMATCH(M$2,[3]data_multi_row!$K$2:$DL$2,0))</f>
        <v>1.7272828041061981E-2</v>
      </c>
      <c r="N442" cm="1">
        <f t="array" ref="N442">INDEX([3]data_multi_row!$K$2:$DL$10038,_xlfn.XMATCH(_xlfn.CONCAT($E442:$I442)&amp;SUBSTITUTE($J442,$A$3,""),[3]data_multi_row!$DL$2:$DL$10038,0),_xlfn.XMATCH(N$2,[3]data_multi_row!$K$2:$DL$2,0))</f>
        <v>1.7272828041061981E-2</v>
      </c>
      <c r="O442" cm="1">
        <f t="array" ref="O442">INDEX([3]data_multi_row!$K$2:$DL$10038,_xlfn.XMATCH(_xlfn.CONCAT($E442:$I442)&amp;SUBSTITUTE($J442,$A$3,""),[3]data_multi_row!$DL$2:$DL$10038,0),_xlfn.XMATCH(O$2,[3]data_multi_row!$K$2:$DL$2,0))</f>
        <v>1.7272828041061981E-2</v>
      </c>
      <c r="P442" cm="1">
        <f t="array" ref="P442">INDEX([3]data_multi_row!$K$2:$DL$10038,_xlfn.XMATCH(_xlfn.CONCAT($E442:$I442)&amp;SUBSTITUTE($J442,$A$3,""),[3]data_multi_row!$DL$2:$DL$10038,0),_xlfn.XMATCH(P$2,[3]data_multi_row!$K$2:$DL$2,0))</f>
        <v>1.7272828041061981E-2</v>
      </c>
      <c r="Q442" cm="1">
        <f t="array" ref="Q442">INDEX([3]data_multi_row!$K$2:$DL$10038,_xlfn.XMATCH(_xlfn.CONCAT($E442:$I442)&amp;SUBSTITUTE($J442,$A$3,""),[3]data_multi_row!$DL$2:$DL$10038,0),_xlfn.XMATCH(Q$2,[3]data_multi_row!$K$2:$DL$2,0))</f>
        <v>1.7272828041061981E-2</v>
      </c>
      <c r="R442" cm="1">
        <f t="array" ref="R442">INDEX([3]data_multi_row!$K$2:$DL$10038,_xlfn.XMATCH(_xlfn.CONCAT($E442:$I442)&amp;SUBSTITUTE($J442,$A$3,""),[3]data_multi_row!$DL$2:$DL$10038,0),_xlfn.XMATCH(R$2,[3]data_multi_row!$K$2:$DL$2,0))</f>
        <v>1.7272828041061981E-2</v>
      </c>
      <c r="S442" cm="1">
        <f t="array" ref="S442">INDEX([3]data_multi_row!$K$2:$DL$10038,_xlfn.XMATCH(_xlfn.CONCAT($E442:$I442)&amp;SUBSTITUTE($J442,$A$3,""),[3]data_multi_row!$DL$2:$DL$10038,0),_xlfn.XMATCH(S$2,[3]data_multi_row!$K$2:$DL$2,0))</f>
        <v>1.7272828041061981E-2</v>
      </c>
      <c r="T442" cm="1">
        <f t="array" ref="T442">INDEX([3]data_multi_row!$K$2:$DL$10038,_xlfn.XMATCH(_xlfn.CONCAT($E442:$I442)&amp;SUBSTITUTE($J442,$A$3,""),[3]data_multi_row!$DL$2:$DL$10038,0),_xlfn.XMATCH(T$2,[3]data_multi_row!$K$2:$DL$2,0))</f>
        <v>1.7272828041061981E-2</v>
      </c>
      <c r="U442" cm="1">
        <f t="array" ref="U442">INDEX([3]data_multi_row!$K$2:$DL$10038,_xlfn.XMATCH(_xlfn.CONCAT($E442:$I442)&amp;SUBSTITUTE($J442,$A$3,""),[3]data_multi_row!$DL$2:$DL$10038,0),_xlfn.XMATCH(U$2,[3]data_multi_row!$K$2:$DL$2,0))</f>
        <v>1.7272828041061981E-2</v>
      </c>
      <c r="V442" cm="1">
        <f t="array" ref="V442">INDEX([3]data_multi_row!$K$2:$DL$10038,_xlfn.XMATCH(_xlfn.CONCAT($E442:$I442)&amp;SUBSTITUTE($J442,$A$3,""),[3]data_multi_row!$DL$2:$DL$10038,0),_xlfn.XMATCH(V$2,[3]data_multi_row!$K$2:$DL$2,0))</f>
        <v>1.7272828041061981E-2</v>
      </c>
      <c r="W442" cm="1">
        <f t="array" ref="W442">INDEX([3]data_multi_row!$K$2:$DL$10038,_xlfn.XMATCH(_xlfn.CONCAT($E442:$I442)&amp;SUBSTITUTE($J442,$A$3,""),[3]data_multi_row!$DL$2:$DL$10038,0),_xlfn.XMATCH(W$2,[3]data_multi_row!$K$2:$DL$2,0))</f>
        <v>1.7272828041061981E-2</v>
      </c>
    </row>
    <row r="443" spans="1:23" x14ac:dyDescent="0.25">
      <c r="A443" t="s">
        <v>96</v>
      </c>
      <c r="B443" t="s">
        <v>5</v>
      </c>
      <c r="C443" t="s">
        <v>15</v>
      </c>
      <c r="D443" t="s">
        <v>16</v>
      </c>
      <c r="E443" t="s">
        <v>146</v>
      </c>
      <c r="F443" t="s">
        <v>146</v>
      </c>
      <c r="G443" t="s">
        <v>54</v>
      </c>
      <c r="H443" t="s">
        <v>55</v>
      </c>
      <c r="I443" t="s">
        <v>64</v>
      </c>
      <c r="L443" t="s">
        <v>58</v>
      </c>
      <c r="M443" cm="1">
        <f t="array" ref="M443">INDEX([3]data_multi_row!$K$2:$DL$10038,_xlfn.XMATCH(_xlfn.CONCAT($E443:$I443)&amp;SUBSTITUTE($J443,$A$3,""),[3]data_multi_row!$DL$2:$DL$10038,0),_xlfn.XMATCH(M$2,[3]data_multi_row!$K$2:$DL$2,0))</f>
        <v>0.11518463327562943</v>
      </c>
      <c r="N443" cm="1">
        <f t="array" ref="N443">INDEX([3]data_multi_row!$K$2:$DL$10038,_xlfn.XMATCH(_xlfn.CONCAT($E443:$I443)&amp;SUBSTITUTE($J443,$A$3,""),[3]data_multi_row!$DL$2:$DL$10038,0),_xlfn.XMATCH(N$2,[3]data_multi_row!$K$2:$DL$2,0))</f>
        <v>0.11518463327562943</v>
      </c>
      <c r="O443" cm="1">
        <f t="array" ref="O443">INDEX([3]data_multi_row!$K$2:$DL$10038,_xlfn.XMATCH(_xlfn.CONCAT($E443:$I443)&amp;SUBSTITUTE($J443,$A$3,""),[3]data_multi_row!$DL$2:$DL$10038,0),_xlfn.XMATCH(O$2,[3]data_multi_row!$K$2:$DL$2,0))</f>
        <v>0.11518463327562943</v>
      </c>
      <c r="P443" cm="1">
        <f t="array" ref="P443">INDEX([3]data_multi_row!$K$2:$DL$10038,_xlfn.XMATCH(_xlfn.CONCAT($E443:$I443)&amp;SUBSTITUTE($J443,$A$3,""),[3]data_multi_row!$DL$2:$DL$10038,0),_xlfn.XMATCH(P$2,[3]data_multi_row!$K$2:$DL$2,0))</f>
        <v>0.11518463327562943</v>
      </c>
      <c r="Q443" cm="1">
        <f t="array" ref="Q443">INDEX([3]data_multi_row!$K$2:$DL$10038,_xlfn.XMATCH(_xlfn.CONCAT($E443:$I443)&amp;SUBSTITUTE($J443,$A$3,""),[3]data_multi_row!$DL$2:$DL$10038,0),_xlfn.XMATCH(Q$2,[3]data_multi_row!$K$2:$DL$2,0))</f>
        <v>0.11518463327562943</v>
      </c>
      <c r="R443" cm="1">
        <f t="array" ref="R443">INDEX([3]data_multi_row!$K$2:$DL$10038,_xlfn.XMATCH(_xlfn.CONCAT($E443:$I443)&amp;SUBSTITUTE($J443,$A$3,""),[3]data_multi_row!$DL$2:$DL$10038,0),_xlfn.XMATCH(R$2,[3]data_multi_row!$K$2:$DL$2,0))</f>
        <v>0.11518463327562943</v>
      </c>
      <c r="S443" cm="1">
        <f t="array" ref="S443">INDEX([3]data_multi_row!$K$2:$DL$10038,_xlfn.XMATCH(_xlfn.CONCAT($E443:$I443)&amp;SUBSTITUTE($J443,$A$3,""),[3]data_multi_row!$DL$2:$DL$10038,0),_xlfn.XMATCH(S$2,[3]data_multi_row!$K$2:$DL$2,0))</f>
        <v>0.11518463327562943</v>
      </c>
      <c r="T443" cm="1">
        <f t="array" ref="T443">INDEX([3]data_multi_row!$K$2:$DL$10038,_xlfn.XMATCH(_xlfn.CONCAT($E443:$I443)&amp;SUBSTITUTE($J443,$A$3,""),[3]data_multi_row!$DL$2:$DL$10038,0),_xlfn.XMATCH(T$2,[3]data_multi_row!$K$2:$DL$2,0))</f>
        <v>0.11518463327562943</v>
      </c>
      <c r="U443" cm="1">
        <f t="array" ref="U443">INDEX([3]data_multi_row!$K$2:$DL$10038,_xlfn.XMATCH(_xlfn.CONCAT($E443:$I443)&amp;SUBSTITUTE($J443,$A$3,""),[3]data_multi_row!$DL$2:$DL$10038,0),_xlfn.XMATCH(U$2,[3]data_multi_row!$K$2:$DL$2,0))</f>
        <v>0.11518463327562943</v>
      </c>
      <c r="V443" cm="1">
        <f t="array" ref="V443">INDEX([3]data_multi_row!$K$2:$DL$10038,_xlfn.XMATCH(_xlfn.CONCAT($E443:$I443)&amp;SUBSTITUTE($J443,$A$3,""),[3]data_multi_row!$DL$2:$DL$10038,0),_xlfn.XMATCH(V$2,[3]data_multi_row!$K$2:$DL$2,0))</f>
        <v>0.11518463327562943</v>
      </c>
      <c r="W443" cm="1">
        <f t="array" ref="W443">INDEX([3]data_multi_row!$K$2:$DL$10038,_xlfn.XMATCH(_xlfn.CONCAT($E443:$I443)&amp;SUBSTITUTE($J443,$A$3,""),[3]data_multi_row!$DL$2:$DL$10038,0),_xlfn.XMATCH(W$2,[3]data_multi_row!$K$2:$DL$2,0))</f>
        <v>0.11518463327562943</v>
      </c>
    </row>
    <row r="444" spans="1:23" x14ac:dyDescent="0.25">
      <c r="A444" t="s">
        <v>118</v>
      </c>
      <c r="B444" t="s">
        <v>5</v>
      </c>
      <c r="C444" t="s">
        <v>15</v>
      </c>
      <c r="D444" t="s">
        <v>16</v>
      </c>
      <c r="E444" t="s">
        <v>147</v>
      </c>
      <c r="G444" t="s">
        <v>21</v>
      </c>
      <c r="L444" t="s">
        <v>87</v>
      </c>
    </row>
    <row r="445" spans="1:23" x14ac:dyDescent="0.25">
      <c r="A445" t="s">
        <v>118</v>
      </c>
      <c r="B445" t="s">
        <v>5</v>
      </c>
      <c r="C445" t="s">
        <v>15</v>
      </c>
      <c r="D445" t="s">
        <v>16</v>
      </c>
      <c r="E445" t="s">
        <v>147</v>
      </c>
      <c r="G445" t="s">
        <v>22</v>
      </c>
      <c r="H445" t="s">
        <v>68</v>
      </c>
      <c r="L445" t="s">
        <v>73</v>
      </c>
    </row>
    <row r="446" spans="1:23" x14ac:dyDescent="0.25">
      <c r="A446" t="s">
        <v>118</v>
      </c>
      <c r="B446" t="s">
        <v>5</v>
      </c>
      <c r="C446" t="s">
        <v>15</v>
      </c>
      <c r="D446" t="s">
        <v>16</v>
      </c>
      <c r="E446" t="s">
        <v>147</v>
      </c>
      <c r="G446" t="s">
        <v>69</v>
      </c>
      <c r="L446" t="s">
        <v>70</v>
      </c>
      <c r="M446" cm="1">
        <f t="array" ref="M446">INDEX([3]data!$K$1:$AM$500,_xlfn.XMATCH(_xlfn.CONCAT($E446:$F446),[3]data!$AM$1:$AM$500),_xlfn.XMATCH($G446,[3]data!$K$1:$AM$1))</f>
        <v>0.35</v>
      </c>
      <c r="N446">
        <f t="shared" ref="N446:W447" si="85">M446</f>
        <v>0.35</v>
      </c>
      <c r="O446">
        <f t="shared" si="85"/>
        <v>0.35</v>
      </c>
      <c r="P446">
        <f t="shared" si="85"/>
        <v>0.35</v>
      </c>
      <c r="Q446">
        <f t="shared" si="85"/>
        <v>0.35</v>
      </c>
      <c r="R446">
        <f t="shared" si="85"/>
        <v>0.35</v>
      </c>
      <c r="S446">
        <f t="shared" si="85"/>
        <v>0.35</v>
      </c>
      <c r="T446">
        <f t="shared" si="85"/>
        <v>0.35</v>
      </c>
      <c r="U446">
        <f t="shared" si="85"/>
        <v>0.35</v>
      </c>
      <c r="V446">
        <f t="shared" si="85"/>
        <v>0.35</v>
      </c>
      <c r="W446">
        <f t="shared" si="85"/>
        <v>0.35</v>
      </c>
    </row>
    <row r="447" spans="1:23" x14ac:dyDescent="0.25">
      <c r="A447" t="s">
        <v>118</v>
      </c>
      <c r="B447" t="s">
        <v>5</v>
      </c>
      <c r="C447" t="s">
        <v>15</v>
      </c>
      <c r="D447" t="s">
        <v>16</v>
      </c>
      <c r="E447" t="s">
        <v>147</v>
      </c>
      <c r="G447" t="s">
        <v>71</v>
      </c>
      <c r="M447" cm="1">
        <f t="array" ref="M447">INDEX([3]data!$K$1:$AM$500,_xlfn.XMATCH(_xlfn.CONCAT($E447:$F447),[3]data!$AM$1:$AM$500),_xlfn.XMATCH($G447,[3]data!$K$1:$AM$1))</f>
        <v>22</v>
      </c>
      <c r="N447">
        <f t="shared" si="85"/>
        <v>22</v>
      </c>
      <c r="O447">
        <f t="shared" si="85"/>
        <v>22</v>
      </c>
      <c r="P447">
        <f t="shared" si="85"/>
        <v>22</v>
      </c>
      <c r="Q447">
        <f t="shared" si="85"/>
        <v>22</v>
      </c>
      <c r="R447">
        <f t="shared" si="85"/>
        <v>22</v>
      </c>
      <c r="S447">
        <f t="shared" si="85"/>
        <v>22</v>
      </c>
      <c r="T447">
        <f t="shared" si="85"/>
        <v>22</v>
      </c>
      <c r="U447">
        <f t="shared" si="85"/>
        <v>22</v>
      </c>
      <c r="V447">
        <f t="shared" si="85"/>
        <v>22</v>
      </c>
      <c r="W447">
        <f t="shared" si="85"/>
        <v>22</v>
      </c>
    </row>
    <row r="448" spans="1:23" x14ac:dyDescent="0.25">
      <c r="A448" t="s">
        <v>118</v>
      </c>
      <c r="B448" t="s">
        <v>5</v>
      </c>
      <c r="C448" t="s">
        <v>15</v>
      </c>
      <c r="D448" t="s">
        <v>16</v>
      </c>
      <c r="E448" t="s">
        <v>147</v>
      </c>
      <c r="F448" t="s">
        <v>148</v>
      </c>
      <c r="G448" t="s">
        <v>6</v>
      </c>
    </row>
    <row r="449" spans="1:23" x14ac:dyDescent="0.25">
      <c r="A449" t="s">
        <v>118</v>
      </c>
      <c r="B449" t="s">
        <v>5</v>
      </c>
      <c r="C449" t="s">
        <v>15</v>
      </c>
      <c r="D449" t="s">
        <v>16</v>
      </c>
      <c r="E449" t="s">
        <v>147</v>
      </c>
      <c r="F449" t="s">
        <v>148</v>
      </c>
      <c r="G449" t="s">
        <v>72</v>
      </c>
      <c r="L449" t="s">
        <v>73</v>
      </c>
      <c r="M449" cm="1">
        <f t="array" ref="M449">INDEX([3]data!$K$1:$AM$500,_xlfn.XMATCH(_xlfn.CONCAT($E449:$F449),[3]data!$AM$1:$AM$500),_xlfn.XMATCH($G449,[3]data!$K$1:$AM$1))</f>
        <v>2000</v>
      </c>
      <c r="N449">
        <f t="shared" ref="N449:W451" si="86">M449</f>
        <v>2000</v>
      </c>
      <c r="O449">
        <f t="shared" si="86"/>
        <v>2000</v>
      </c>
      <c r="P449">
        <f t="shared" si="86"/>
        <v>2000</v>
      </c>
      <c r="Q449">
        <f t="shared" si="86"/>
        <v>2000</v>
      </c>
      <c r="R449">
        <f t="shared" si="86"/>
        <v>2000</v>
      </c>
      <c r="S449">
        <f t="shared" si="86"/>
        <v>2000</v>
      </c>
      <c r="T449">
        <f t="shared" si="86"/>
        <v>2000</v>
      </c>
      <c r="U449">
        <f t="shared" si="86"/>
        <v>2000</v>
      </c>
      <c r="V449">
        <f t="shared" si="86"/>
        <v>2000</v>
      </c>
      <c r="W449">
        <f t="shared" si="86"/>
        <v>2000</v>
      </c>
    </row>
    <row r="450" spans="1:23" x14ac:dyDescent="0.25">
      <c r="A450" t="s">
        <v>118</v>
      </c>
      <c r="B450" t="s">
        <v>5</v>
      </c>
      <c r="C450" t="s">
        <v>15</v>
      </c>
      <c r="D450" t="s">
        <v>16</v>
      </c>
      <c r="E450" t="s">
        <v>147</v>
      </c>
      <c r="F450" t="s">
        <v>148</v>
      </c>
      <c r="G450" t="s">
        <v>74</v>
      </c>
      <c r="L450" t="s">
        <v>73</v>
      </c>
      <c r="M450" cm="1">
        <f t="array" ref="M450">INDEX([3]data!$K$1:$AM$500,_xlfn.XMATCH(_xlfn.CONCAT($E450:$F450),[3]data!$AM$1:$AM$500),_xlfn.XMATCH($G450,[3]data!$K$1:$AM$1))</f>
        <v>2100</v>
      </c>
      <c r="N450">
        <f t="shared" si="86"/>
        <v>2100</v>
      </c>
      <c r="O450">
        <f t="shared" si="86"/>
        <v>2100</v>
      </c>
      <c r="P450">
        <f t="shared" si="86"/>
        <v>2100</v>
      </c>
      <c r="Q450">
        <f t="shared" si="86"/>
        <v>2100</v>
      </c>
      <c r="R450">
        <f t="shared" si="86"/>
        <v>2100</v>
      </c>
      <c r="S450">
        <f t="shared" si="86"/>
        <v>2100</v>
      </c>
      <c r="T450">
        <f t="shared" si="86"/>
        <v>2100</v>
      </c>
      <c r="U450">
        <f t="shared" si="86"/>
        <v>2100</v>
      </c>
      <c r="V450">
        <f t="shared" si="86"/>
        <v>2100</v>
      </c>
      <c r="W450">
        <f t="shared" si="86"/>
        <v>2100</v>
      </c>
    </row>
    <row r="451" spans="1:23" x14ac:dyDescent="0.25">
      <c r="A451" t="s">
        <v>118</v>
      </c>
      <c r="B451" t="s">
        <v>5</v>
      </c>
      <c r="C451" t="s">
        <v>15</v>
      </c>
      <c r="D451" t="s">
        <v>16</v>
      </c>
      <c r="E451" t="s">
        <v>147</v>
      </c>
      <c r="F451" t="s">
        <v>148</v>
      </c>
      <c r="G451" t="s">
        <v>75</v>
      </c>
      <c r="L451" t="s">
        <v>76</v>
      </c>
      <c r="M451" cm="1">
        <f t="array" ref="M451">INDEX([3]data!$K$1:$AM$500,_xlfn.XMATCH(_xlfn.CONCAT($E451:$F451),[3]data!$AM$1:$AM$500),_xlfn.XMATCH($G451,[3]data!$K$1:$AM$1))</f>
        <v>1</v>
      </c>
      <c r="N451">
        <f t="shared" si="86"/>
        <v>1</v>
      </c>
      <c r="O451">
        <f t="shared" si="86"/>
        <v>1</v>
      </c>
      <c r="P451">
        <f t="shared" si="86"/>
        <v>1</v>
      </c>
      <c r="Q451">
        <f t="shared" si="86"/>
        <v>1</v>
      </c>
      <c r="R451">
        <f t="shared" si="86"/>
        <v>1</v>
      </c>
      <c r="S451">
        <f t="shared" si="86"/>
        <v>1</v>
      </c>
      <c r="T451">
        <f t="shared" si="86"/>
        <v>1</v>
      </c>
      <c r="U451">
        <f t="shared" si="86"/>
        <v>1</v>
      </c>
      <c r="V451">
        <f t="shared" si="86"/>
        <v>1</v>
      </c>
      <c r="W451">
        <f t="shared" si="86"/>
        <v>1</v>
      </c>
    </row>
    <row r="452" spans="1:23" x14ac:dyDescent="0.25">
      <c r="A452" t="s">
        <v>118</v>
      </c>
      <c r="B452" t="s">
        <v>5</v>
      </c>
      <c r="C452" t="s">
        <v>15</v>
      </c>
      <c r="D452" t="s">
        <v>16</v>
      </c>
      <c r="E452" t="s">
        <v>147</v>
      </c>
      <c r="F452" t="s">
        <v>148</v>
      </c>
      <c r="G452" t="s">
        <v>77</v>
      </c>
      <c r="L452" t="s">
        <v>70</v>
      </c>
      <c r="M452" cm="1">
        <f t="array" ref="M452">INDEX([3]data!$K$1:$AM$500,_xlfn.XMATCH(_xlfn.CONCAT($E452:$F452),[3]data!$AM$1:$AM$500),_xlfn.XMATCH($C452&amp;$G452,[3]data!$K$1:$AM$1))</f>
        <v>0.4</v>
      </c>
    </row>
    <row r="453" spans="1:23" x14ac:dyDescent="0.25">
      <c r="A453" t="s">
        <v>118</v>
      </c>
      <c r="B453" t="s">
        <v>5</v>
      </c>
      <c r="C453" t="s">
        <v>15</v>
      </c>
      <c r="D453" t="s">
        <v>16</v>
      </c>
      <c r="E453" t="s">
        <v>147</v>
      </c>
      <c r="F453" t="s">
        <v>148</v>
      </c>
      <c r="G453" t="s">
        <v>78</v>
      </c>
      <c r="L453" t="s">
        <v>87</v>
      </c>
      <c r="M453" cm="1">
        <f t="array" ref="M453">INDEX([3]data!$K$1:$AM$500,_xlfn.XMATCH(_xlfn.CONCAT($E453:$F453),[3]data!$AM$1:$AM$500),_xlfn.XMATCH($G453,[3]data!$K$1:$AM$1))</f>
        <v>1</v>
      </c>
      <c r="N453">
        <f t="shared" ref="N453:W453" si="87">M453</f>
        <v>1</v>
      </c>
      <c r="O453">
        <f t="shared" si="87"/>
        <v>1</v>
      </c>
      <c r="P453">
        <f t="shared" si="87"/>
        <v>1</v>
      </c>
      <c r="Q453">
        <f t="shared" si="87"/>
        <v>1</v>
      </c>
      <c r="R453">
        <f t="shared" si="87"/>
        <v>1</v>
      </c>
      <c r="S453">
        <f t="shared" si="87"/>
        <v>1</v>
      </c>
      <c r="T453">
        <f t="shared" si="87"/>
        <v>1</v>
      </c>
      <c r="U453">
        <f t="shared" si="87"/>
        <v>1</v>
      </c>
      <c r="V453">
        <f t="shared" si="87"/>
        <v>1</v>
      </c>
      <c r="W453">
        <f t="shared" si="87"/>
        <v>1</v>
      </c>
    </row>
    <row r="454" spans="1:23" x14ac:dyDescent="0.25">
      <c r="A454" t="s">
        <v>118</v>
      </c>
      <c r="B454" t="s">
        <v>5</v>
      </c>
      <c r="C454" t="s">
        <v>15</v>
      </c>
      <c r="D454" t="s">
        <v>16</v>
      </c>
      <c r="E454" t="s">
        <v>147</v>
      </c>
      <c r="F454" t="s">
        <v>148</v>
      </c>
      <c r="G454" t="s">
        <v>54</v>
      </c>
      <c r="H454" t="s">
        <v>59</v>
      </c>
      <c r="I454" t="s">
        <v>64</v>
      </c>
      <c r="L454" t="s">
        <v>60</v>
      </c>
      <c r="M454" cm="1">
        <f t="array" ref="M454">INDEX([3]data_multi_row!$K$2:$DL$10038,_xlfn.XMATCH(_xlfn.CONCAT($E454:$I454)&amp;SUBSTITUTE($J454,$A$3,""),[3]data_multi_row!$DL$2:$DL$10038,0),_xlfn.XMATCH(M$2,[3]data_multi_row!$K$2:$DL$2,0))</f>
        <v>1.5476190476190477E-2</v>
      </c>
      <c r="N454" cm="1">
        <f t="array" ref="N454">INDEX([3]data_multi_row!$K$2:$DL$10038,_xlfn.XMATCH(_xlfn.CONCAT($E454:$I454)&amp;SUBSTITUTE($J454,$A$3,""),[3]data_multi_row!$DL$2:$DL$10038,0),_xlfn.XMATCH(N$2,[3]data_multi_row!$K$2:$DL$2,0))</f>
        <v>1.5476190476190477E-2</v>
      </c>
      <c r="O454" cm="1">
        <f t="array" ref="O454">INDEX([3]data_multi_row!$K$2:$DL$10038,_xlfn.XMATCH(_xlfn.CONCAT($E454:$I454)&amp;SUBSTITUTE($J454,$A$3,""),[3]data_multi_row!$DL$2:$DL$10038,0),_xlfn.XMATCH(O$2,[3]data_multi_row!$K$2:$DL$2,0))</f>
        <v>1.5476190476190477E-2</v>
      </c>
      <c r="P454" cm="1">
        <f t="array" ref="P454">INDEX([3]data_multi_row!$K$2:$DL$10038,_xlfn.XMATCH(_xlfn.CONCAT($E454:$I454)&amp;SUBSTITUTE($J454,$A$3,""),[3]data_multi_row!$DL$2:$DL$10038,0),_xlfn.XMATCH(P$2,[3]data_multi_row!$K$2:$DL$2,0))</f>
        <v>1.5476190476190477E-2</v>
      </c>
      <c r="Q454" cm="1">
        <f t="array" ref="Q454">INDEX([3]data_multi_row!$K$2:$DL$10038,_xlfn.XMATCH(_xlfn.CONCAT($E454:$I454)&amp;SUBSTITUTE($J454,$A$3,""),[3]data_multi_row!$DL$2:$DL$10038,0),_xlfn.XMATCH(Q$2,[3]data_multi_row!$K$2:$DL$2,0))</f>
        <v>1.5476190476190477E-2</v>
      </c>
      <c r="R454" cm="1">
        <f t="array" ref="R454">INDEX([3]data_multi_row!$K$2:$DL$10038,_xlfn.XMATCH(_xlfn.CONCAT($E454:$I454)&amp;SUBSTITUTE($J454,$A$3,""),[3]data_multi_row!$DL$2:$DL$10038,0),_xlfn.XMATCH(R$2,[3]data_multi_row!$K$2:$DL$2,0))</f>
        <v>1.5476190476190477E-2</v>
      </c>
      <c r="S454" cm="1">
        <f t="array" ref="S454">INDEX([3]data_multi_row!$K$2:$DL$10038,_xlfn.XMATCH(_xlfn.CONCAT($E454:$I454)&amp;SUBSTITUTE($J454,$A$3,""),[3]data_multi_row!$DL$2:$DL$10038,0),_xlfn.XMATCH(S$2,[3]data_multi_row!$K$2:$DL$2,0))</f>
        <v>1.5476190476190477E-2</v>
      </c>
      <c r="T454" cm="1">
        <f t="array" ref="T454">INDEX([3]data_multi_row!$K$2:$DL$10038,_xlfn.XMATCH(_xlfn.CONCAT($E454:$I454)&amp;SUBSTITUTE($J454,$A$3,""),[3]data_multi_row!$DL$2:$DL$10038,0),_xlfn.XMATCH(T$2,[3]data_multi_row!$K$2:$DL$2,0))</f>
        <v>1.5476190476190477E-2</v>
      </c>
      <c r="U454" cm="1">
        <f t="array" ref="U454">INDEX([3]data_multi_row!$K$2:$DL$10038,_xlfn.XMATCH(_xlfn.CONCAT($E454:$I454)&amp;SUBSTITUTE($J454,$A$3,""),[3]data_multi_row!$DL$2:$DL$10038,0),_xlfn.XMATCH(U$2,[3]data_multi_row!$K$2:$DL$2,0))</f>
        <v>1.5476190476190477E-2</v>
      </c>
      <c r="V454" cm="1">
        <f t="array" ref="V454">INDEX([3]data_multi_row!$K$2:$DL$10038,_xlfn.XMATCH(_xlfn.CONCAT($E454:$I454)&amp;SUBSTITUTE($J454,$A$3,""),[3]data_multi_row!$DL$2:$DL$10038,0),_xlfn.XMATCH(V$2,[3]data_multi_row!$K$2:$DL$2,0))</f>
        <v>1.5476190476190477E-2</v>
      </c>
      <c r="W454" cm="1">
        <f t="array" ref="W454">INDEX([3]data_multi_row!$K$2:$DL$10038,_xlfn.XMATCH(_xlfn.CONCAT($E454:$I454)&amp;SUBSTITUTE($J454,$A$3,""),[3]data_multi_row!$DL$2:$DL$10038,0),_xlfn.XMATCH(W$2,[3]data_multi_row!$K$2:$DL$2,0))</f>
        <v>1.5476190476190477E-2</v>
      </c>
    </row>
    <row r="455" spans="1:23" x14ac:dyDescent="0.25">
      <c r="A455" t="s">
        <v>118</v>
      </c>
      <c r="B455" t="s">
        <v>5</v>
      </c>
      <c r="C455" t="s">
        <v>15</v>
      </c>
      <c r="D455" t="s">
        <v>16</v>
      </c>
      <c r="E455" t="s">
        <v>147</v>
      </c>
      <c r="F455" t="s">
        <v>148</v>
      </c>
      <c r="G455" t="s">
        <v>54</v>
      </c>
      <c r="H455" t="s">
        <v>55</v>
      </c>
      <c r="I455" t="s">
        <v>64</v>
      </c>
      <c r="L455" t="s">
        <v>58</v>
      </c>
      <c r="M455" cm="1">
        <f t="array" ref="M455">INDEX([3]data_multi_row!$K$2:$DL$10038,_xlfn.XMATCH(_xlfn.CONCAT($E455:$I455)&amp;SUBSTITUTE($J455,$A$3,""),[3]data_multi_row!$DL$2:$DL$10038,0),_xlfn.XMATCH(M$2,[3]data_multi_row!$K$2:$DL$2,0))</f>
        <v>6.6666666666666652E-2</v>
      </c>
      <c r="N455" cm="1">
        <f t="array" ref="N455">INDEX([3]data_multi_row!$K$2:$DL$10038,_xlfn.XMATCH(_xlfn.CONCAT($E455:$I455)&amp;SUBSTITUTE($J455,$A$3,""),[3]data_multi_row!$DL$2:$DL$10038,0),_xlfn.XMATCH(N$2,[3]data_multi_row!$K$2:$DL$2,0))</f>
        <v>6.6666666666666652E-2</v>
      </c>
      <c r="O455" cm="1">
        <f t="array" ref="O455">INDEX([3]data_multi_row!$K$2:$DL$10038,_xlfn.XMATCH(_xlfn.CONCAT($E455:$I455)&amp;SUBSTITUTE($J455,$A$3,""),[3]data_multi_row!$DL$2:$DL$10038,0),_xlfn.XMATCH(O$2,[3]data_multi_row!$K$2:$DL$2,0))</f>
        <v>6.6666666666666652E-2</v>
      </c>
      <c r="P455" cm="1">
        <f t="array" ref="P455">INDEX([3]data_multi_row!$K$2:$DL$10038,_xlfn.XMATCH(_xlfn.CONCAT($E455:$I455)&amp;SUBSTITUTE($J455,$A$3,""),[3]data_multi_row!$DL$2:$DL$10038,0),_xlfn.XMATCH(P$2,[3]data_multi_row!$K$2:$DL$2,0))</f>
        <v>6.6666666666666652E-2</v>
      </c>
      <c r="Q455" cm="1">
        <f t="array" ref="Q455">INDEX([3]data_multi_row!$K$2:$DL$10038,_xlfn.XMATCH(_xlfn.CONCAT($E455:$I455)&amp;SUBSTITUTE($J455,$A$3,""),[3]data_multi_row!$DL$2:$DL$10038,0),_xlfn.XMATCH(Q$2,[3]data_multi_row!$K$2:$DL$2,0))</f>
        <v>6.6666666666666652E-2</v>
      </c>
      <c r="R455" cm="1">
        <f t="array" ref="R455">INDEX([3]data_multi_row!$K$2:$DL$10038,_xlfn.XMATCH(_xlfn.CONCAT($E455:$I455)&amp;SUBSTITUTE($J455,$A$3,""),[3]data_multi_row!$DL$2:$DL$10038,0),_xlfn.XMATCH(R$2,[3]data_multi_row!$K$2:$DL$2,0))</f>
        <v>6.6666666666666652E-2</v>
      </c>
      <c r="S455" cm="1">
        <f t="array" ref="S455">INDEX([3]data_multi_row!$K$2:$DL$10038,_xlfn.XMATCH(_xlfn.CONCAT($E455:$I455)&amp;SUBSTITUTE($J455,$A$3,""),[3]data_multi_row!$DL$2:$DL$10038,0),_xlfn.XMATCH(S$2,[3]data_multi_row!$K$2:$DL$2,0))</f>
        <v>6.6666666666666652E-2</v>
      </c>
      <c r="T455" cm="1">
        <f t="array" ref="T455">INDEX([3]data_multi_row!$K$2:$DL$10038,_xlfn.XMATCH(_xlfn.CONCAT($E455:$I455)&amp;SUBSTITUTE($J455,$A$3,""),[3]data_multi_row!$DL$2:$DL$10038,0),_xlfn.XMATCH(T$2,[3]data_multi_row!$K$2:$DL$2,0))</f>
        <v>6.6666666666666652E-2</v>
      </c>
      <c r="U455" cm="1">
        <f t="array" ref="U455">INDEX([3]data_multi_row!$K$2:$DL$10038,_xlfn.XMATCH(_xlfn.CONCAT($E455:$I455)&amp;SUBSTITUTE($J455,$A$3,""),[3]data_multi_row!$DL$2:$DL$10038,0),_xlfn.XMATCH(U$2,[3]data_multi_row!$K$2:$DL$2,0))</f>
        <v>6.6666666666666652E-2</v>
      </c>
      <c r="V455" cm="1">
        <f t="array" ref="V455">INDEX([3]data_multi_row!$K$2:$DL$10038,_xlfn.XMATCH(_xlfn.CONCAT($E455:$I455)&amp;SUBSTITUTE($J455,$A$3,""),[3]data_multi_row!$DL$2:$DL$10038,0),_xlfn.XMATCH(V$2,[3]data_multi_row!$K$2:$DL$2,0))</f>
        <v>6.6666666666666652E-2</v>
      </c>
      <c r="W455" cm="1">
        <f t="array" ref="W455">INDEX([3]data_multi_row!$K$2:$DL$10038,_xlfn.XMATCH(_xlfn.CONCAT($E455:$I455)&amp;SUBSTITUTE($J455,$A$3,""),[3]data_multi_row!$DL$2:$DL$10038,0),_xlfn.XMATCH(W$2,[3]data_multi_row!$K$2:$DL$2,0))</f>
        <v>6.6666666666666652E-2</v>
      </c>
    </row>
    <row r="456" spans="1:23" x14ac:dyDescent="0.25">
      <c r="A456" t="s">
        <v>118</v>
      </c>
      <c r="B456" t="s">
        <v>5</v>
      </c>
      <c r="C456" t="s">
        <v>15</v>
      </c>
      <c r="D456" t="s">
        <v>16</v>
      </c>
      <c r="E456" t="s">
        <v>147</v>
      </c>
      <c r="F456" t="s">
        <v>149</v>
      </c>
      <c r="G456" t="s">
        <v>6</v>
      </c>
    </row>
    <row r="457" spans="1:23" x14ac:dyDescent="0.25">
      <c r="A457" t="s">
        <v>118</v>
      </c>
      <c r="B457" t="s">
        <v>5</v>
      </c>
      <c r="C457" t="s">
        <v>15</v>
      </c>
      <c r="D457" t="s">
        <v>16</v>
      </c>
      <c r="E457" t="s">
        <v>147</v>
      </c>
      <c r="F457" t="s">
        <v>149</v>
      </c>
      <c r="G457" t="s">
        <v>72</v>
      </c>
      <c r="L457" t="s">
        <v>73</v>
      </c>
      <c r="M457" cm="1">
        <f t="array" ref="M457">INDEX([3]data!$K$1:$AM$500,_xlfn.XMATCH(_xlfn.CONCAT($E457:$F457),[3]data!$AM$1:$AM$500),_xlfn.XMATCH($G457,[3]data!$K$1:$AM$1))</f>
        <v>2000</v>
      </c>
      <c r="N457">
        <f t="shared" ref="N457:W459" si="88">M457</f>
        <v>2000</v>
      </c>
      <c r="O457">
        <f t="shared" si="88"/>
        <v>2000</v>
      </c>
      <c r="P457">
        <f t="shared" si="88"/>
        <v>2000</v>
      </c>
      <c r="Q457">
        <f t="shared" si="88"/>
        <v>2000</v>
      </c>
      <c r="R457">
        <f t="shared" si="88"/>
        <v>2000</v>
      </c>
      <c r="S457">
        <f t="shared" si="88"/>
        <v>2000</v>
      </c>
      <c r="T457">
        <f t="shared" si="88"/>
        <v>2000</v>
      </c>
      <c r="U457">
        <f t="shared" si="88"/>
        <v>2000</v>
      </c>
      <c r="V457">
        <f t="shared" si="88"/>
        <v>2000</v>
      </c>
      <c r="W457">
        <f t="shared" si="88"/>
        <v>2000</v>
      </c>
    </row>
    <row r="458" spans="1:23" x14ac:dyDescent="0.25">
      <c r="A458" t="s">
        <v>118</v>
      </c>
      <c r="B458" t="s">
        <v>5</v>
      </c>
      <c r="C458" t="s">
        <v>15</v>
      </c>
      <c r="D458" t="s">
        <v>16</v>
      </c>
      <c r="E458" t="s">
        <v>147</v>
      </c>
      <c r="F458" t="s">
        <v>149</v>
      </c>
      <c r="G458" t="s">
        <v>74</v>
      </c>
      <c r="L458" t="s">
        <v>73</v>
      </c>
      <c r="M458" cm="1">
        <f t="array" ref="M458">INDEX([3]data!$K$1:$AM$500,_xlfn.XMATCH(_xlfn.CONCAT($E458:$F458),[3]data!$AM$1:$AM$500),_xlfn.XMATCH($G458,[3]data!$K$1:$AM$1))</f>
        <v>2100</v>
      </c>
      <c r="N458">
        <f t="shared" si="88"/>
        <v>2100</v>
      </c>
      <c r="O458">
        <f t="shared" si="88"/>
        <v>2100</v>
      </c>
      <c r="P458">
        <f t="shared" si="88"/>
        <v>2100</v>
      </c>
      <c r="Q458">
        <f t="shared" si="88"/>
        <v>2100</v>
      </c>
      <c r="R458">
        <f t="shared" si="88"/>
        <v>2100</v>
      </c>
      <c r="S458">
        <f t="shared" si="88"/>
        <v>2100</v>
      </c>
      <c r="T458">
        <f t="shared" si="88"/>
        <v>2100</v>
      </c>
      <c r="U458">
        <f t="shared" si="88"/>
        <v>2100</v>
      </c>
      <c r="V458">
        <f t="shared" si="88"/>
        <v>2100</v>
      </c>
      <c r="W458">
        <f t="shared" si="88"/>
        <v>2100</v>
      </c>
    </row>
    <row r="459" spans="1:23" x14ac:dyDescent="0.25">
      <c r="A459" t="s">
        <v>118</v>
      </c>
      <c r="B459" t="s">
        <v>5</v>
      </c>
      <c r="C459" t="s">
        <v>15</v>
      </c>
      <c r="D459" t="s">
        <v>16</v>
      </c>
      <c r="E459" t="s">
        <v>147</v>
      </c>
      <c r="F459" t="s">
        <v>149</v>
      </c>
      <c r="G459" t="s">
        <v>75</v>
      </c>
      <c r="L459" t="s">
        <v>76</v>
      </c>
      <c r="M459" cm="1">
        <f t="array" ref="M459">INDEX([3]data!$K$1:$AM$500,_xlfn.XMATCH(_xlfn.CONCAT($E459:$F459),[3]data!$AM$1:$AM$500),_xlfn.XMATCH($G459,[3]data!$K$1:$AM$1))</f>
        <v>10</v>
      </c>
      <c r="N459">
        <f t="shared" si="88"/>
        <v>10</v>
      </c>
      <c r="O459">
        <f t="shared" si="88"/>
        <v>10</v>
      </c>
      <c r="P459">
        <f t="shared" si="88"/>
        <v>10</v>
      </c>
      <c r="Q459">
        <f t="shared" si="88"/>
        <v>10</v>
      </c>
      <c r="R459">
        <f t="shared" si="88"/>
        <v>10</v>
      </c>
      <c r="S459">
        <f t="shared" si="88"/>
        <v>10</v>
      </c>
      <c r="T459">
        <f t="shared" si="88"/>
        <v>10</v>
      </c>
      <c r="U459">
        <f t="shared" si="88"/>
        <v>10</v>
      </c>
      <c r="V459">
        <f t="shared" si="88"/>
        <v>10</v>
      </c>
      <c r="W459">
        <f t="shared" si="88"/>
        <v>10</v>
      </c>
    </row>
    <row r="460" spans="1:23" x14ac:dyDescent="0.25">
      <c r="A460" t="s">
        <v>118</v>
      </c>
      <c r="B460" t="s">
        <v>5</v>
      </c>
      <c r="C460" t="s">
        <v>15</v>
      </c>
      <c r="D460" t="s">
        <v>16</v>
      </c>
      <c r="E460" t="s">
        <v>147</v>
      </c>
      <c r="F460" t="s">
        <v>149</v>
      </c>
      <c r="G460" t="s">
        <v>77</v>
      </c>
      <c r="L460" t="s">
        <v>70</v>
      </c>
      <c r="M460" cm="1">
        <f t="array" ref="M460">INDEX([3]data!$K$1:$AM$500,_xlfn.XMATCH(_xlfn.CONCAT($E460:$F460),[3]data!$AM$1:$AM$500),_xlfn.XMATCH($C460&amp;$G460,[3]data!$K$1:$AM$1))</f>
        <v>0.6</v>
      </c>
    </row>
    <row r="461" spans="1:23" x14ac:dyDescent="0.25">
      <c r="A461" t="s">
        <v>118</v>
      </c>
      <c r="B461" t="s">
        <v>5</v>
      </c>
      <c r="C461" t="s">
        <v>15</v>
      </c>
      <c r="D461" t="s">
        <v>16</v>
      </c>
      <c r="E461" t="s">
        <v>147</v>
      </c>
      <c r="F461" t="s">
        <v>149</v>
      </c>
      <c r="G461" t="s">
        <v>78</v>
      </c>
      <c r="L461" t="s">
        <v>87</v>
      </c>
      <c r="M461" cm="1">
        <f t="array" ref="M461">INDEX([3]data!$K$1:$AM$500,_xlfn.XMATCH(_xlfn.CONCAT($E461:$F461),[3]data!$AM$1:$AM$500),_xlfn.XMATCH($G461,[3]data!$K$1:$AM$1))</f>
        <v>1</v>
      </c>
      <c r="N461">
        <f t="shared" ref="N461:W461" si="89">M461</f>
        <v>1</v>
      </c>
      <c r="O461">
        <f t="shared" si="89"/>
        <v>1</v>
      </c>
      <c r="P461">
        <f t="shared" si="89"/>
        <v>1</v>
      </c>
      <c r="Q461">
        <f t="shared" si="89"/>
        <v>1</v>
      </c>
      <c r="R461">
        <f t="shared" si="89"/>
        <v>1</v>
      </c>
      <c r="S461">
        <f t="shared" si="89"/>
        <v>1</v>
      </c>
      <c r="T461">
        <f t="shared" si="89"/>
        <v>1</v>
      </c>
      <c r="U461">
        <f t="shared" si="89"/>
        <v>1</v>
      </c>
      <c r="V461">
        <f t="shared" si="89"/>
        <v>1</v>
      </c>
      <c r="W461">
        <f t="shared" si="89"/>
        <v>1</v>
      </c>
    </row>
    <row r="462" spans="1:23" x14ac:dyDescent="0.25">
      <c r="A462" t="s">
        <v>118</v>
      </c>
      <c r="B462" t="s">
        <v>5</v>
      </c>
      <c r="C462" t="s">
        <v>15</v>
      </c>
      <c r="D462" t="s">
        <v>16</v>
      </c>
      <c r="E462" t="s">
        <v>147</v>
      </c>
      <c r="F462" t="s">
        <v>149</v>
      </c>
      <c r="G462" t="s">
        <v>17</v>
      </c>
      <c r="J462" t="s">
        <v>49</v>
      </c>
      <c r="L462" t="s">
        <v>51</v>
      </c>
      <c r="M462" cm="1">
        <f t="array" ref="M462">INDEX([3]data_multi_row!$K$2:$DL$10038,_xlfn.XMATCH(_xlfn.CONCAT($E462:$I462,SUBSTITUTE($J462,$A$3,"")),[3]data_multi_row!$DL$2:$DL$10038,0),_xlfn.XMATCH(M$2,[3]data_multi_row!$K$2:$DL$2,0))</f>
        <v>-1.0449999999999999</v>
      </c>
      <c r="N462" cm="1">
        <f t="array" ref="N462">INDEX([3]data_multi_row!$K$2:$DL$10038,_xlfn.XMATCH(_xlfn.CONCAT($E462:$I462,SUBSTITUTE($J462,$A$3,"")),[3]data_multi_row!$DL$2:$DL$10038,0),_xlfn.XMATCH(N$2,[3]data_multi_row!$K$2:$DL$2,0))</f>
        <v>-1.0449999999999999</v>
      </c>
      <c r="O462" cm="1">
        <f t="array" ref="O462">INDEX([3]data_multi_row!$K$2:$DL$10038,_xlfn.XMATCH(_xlfn.CONCAT($E462:$I462,SUBSTITUTE($J462,$A$3,"")),[3]data_multi_row!$DL$2:$DL$10038,0),_xlfn.XMATCH(O$2,[3]data_multi_row!$K$2:$DL$2,0))</f>
        <v>-1.0449999999999999</v>
      </c>
      <c r="P462" cm="1">
        <f t="array" ref="P462">INDEX([3]data_multi_row!$K$2:$DL$10038,_xlfn.XMATCH(_xlfn.CONCAT($E462:$I462,SUBSTITUTE($J462,$A$3,"")),[3]data_multi_row!$DL$2:$DL$10038,0),_xlfn.XMATCH(P$2,[3]data_multi_row!$K$2:$DL$2,0))</f>
        <v>-1.0449999999999999</v>
      </c>
      <c r="Q462" cm="1">
        <f t="array" ref="Q462">INDEX([3]data_multi_row!$K$2:$DL$10038,_xlfn.XMATCH(_xlfn.CONCAT($E462:$I462,SUBSTITUTE($J462,$A$3,"")),[3]data_multi_row!$DL$2:$DL$10038,0),_xlfn.XMATCH(Q$2,[3]data_multi_row!$K$2:$DL$2,0))</f>
        <v>-1.0449999999999999</v>
      </c>
      <c r="R462" cm="1">
        <f t="array" ref="R462">INDEX([3]data_multi_row!$K$2:$DL$10038,_xlfn.XMATCH(_xlfn.CONCAT($E462:$I462,SUBSTITUTE($J462,$A$3,"")),[3]data_multi_row!$DL$2:$DL$10038,0),_xlfn.XMATCH(R$2,[3]data_multi_row!$K$2:$DL$2,0))</f>
        <v>-1.0449999999999999</v>
      </c>
      <c r="S462" cm="1">
        <f t="array" ref="S462">INDEX([3]data_multi_row!$K$2:$DL$10038,_xlfn.XMATCH(_xlfn.CONCAT($E462:$I462,SUBSTITUTE($J462,$A$3,"")),[3]data_multi_row!$DL$2:$DL$10038,0),_xlfn.XMATCH(S$2,[3]data_multi_row!$K$2:$DL$2,0))</f>
        <v>-1.0449999999999999</v>
      </c>
      <c r="T462" cm="1">
        <f t="array" ref="T462">INDEX([3]data_multi_row!$K$2:$DL$10038,_xlfn.XMATCH(_xlfn.CONCAT($E462:$I462,SUBSTITUTE($J462,$A$3,"")),[3]data_multi_row!$DL$2:$DL$10038,0),_xlfn.XMATCH(T$2,[3]data_multi_row!$K$2:$DL$2,0))</f>
        <v>-1.0449999999999999</v>
      </c>
      <c r="U462" cm="1">
        <f t="array" ref="U462">INDEX([3]data_multi_row!$K$2:$DL$10038,_xlfn.XMATCH(_xlfn.CONCAT($E462:$I462,SUBSTITUTE($J462,$A$3,"")),[3]data_multi_row!$DL$2:$DL$10038,0),_xlfn.XMATCH(U$2,[3]data_multi_row!$K$2:$DL$2,0))</f>
        <v>-1.0449999999999999</v>
      </c>
      <c r="V462" cm="1">
        <f t="array" ref="V462">INDEX([3]data_multi_row!$K$2:$DL$10038,_xlfn.XMATCH(_xlfn.CONCAT($E462:$I462,SUBSTITUTE($J462,$A$3,"")),[3]data_multi_row!$DL$2:$DL$10038,0),_xlfn.XMATCH(V$2,[3]data_multi_row!$K$2:$DL$2,0))</f>
        <v>-1.0449999999999999</v>
      </c>
      <c r="W462" cm="1">
        <f t="array" ref="W462">INDEX([3]data_multi_row!$K$2:$DL$10038,_xlfn.XMATCH(_xlfn.CONCAT($E462:$I462,SUBSTITUTE($J462,$A$3,"")),[3]data_multi_row!$DL$2:$DL$10038,0),_xlfn.XMATCH(W$2,[3]data_multi_row!$K$2:$DL$2,0))</f>
        <v>-1.0449999999999999</v>
      </c>
    </row>
    <row r="463" spans="1:23" x14ac:dyDescent="0.25">
      <c r="A463" t="s">
        <v>118</v>
      </c>
      <c r="B463" t="s">
        <v>5</v>
      </c>
      <c r="C463" t="s">
        <v>15</v>
      </c>
      <c r="D463" t="s">
        <v>16</v>
      </c>
      <c r="E463" t="s">
        <v>147</v>
      </c>
      <c r="F463" t="s">
        <v>149</v>
      </c>
      <c r="G463" t="s">
        <v>54</v>
      </c>
      <c r="H463" t="s">
        <v>59</v>
      </c>
      <c r="I463" t="s">
        <v>64</v>
      </c>
      <c r="L463" t="s">
        <v>60</v>
      </c>
      <c r="M463" cm="1">
        <f t="array" ref="M463">INDEX([3]data_multi_row!$K$2:$DL$10038,_xlfn.XMATCH(_xlfn.CONCAT($E463:$I463)&amp;SUBSTITUTE($J463,$A$3,""),[3]data_multi_row!$DL$2:$DL$10038,0),_xlfn.XMATCH(M$2,[3]data_multi_row!$K$2:$DL$2,0))</f>
        <v>7.7380952380952384E-4</v>
      </c>
      <c r="N463" cm="1">
        <f t="array" ref="N463">INDEX([3]data_multi_row!$K$2:$DL$10038,_xlfn.XMATCH(_xlfn.CONCAT($E463:$I463)&amp;SUBSTITUTE($J463,$A$3,""),[3]data_multi_row!$DL$2:$DL$10038,0),_xlfn.XMATCH(N$2,[3]data_multi_row!$K$2:$DL$2,0))</f>
        <v>7.7380952380952384E-4</v>
      </c>
      <c r="O463" cm="1">
        <f t="array" ref="O463">INDEX([3]data_multi_row!$K$2:$DL$10038,_xlfn.XMATCH(_xlfn.CONCAT($E463:$I463)&amp;SUBSTITUTE($J463,$A$3,""),[3]data_multi_row!$DL$2:$DL$10038,0),_xlfn.XMATCH(O$2,[3]data_multi_row!$K$2:$DL$2,0))</f>
        <v>7.7380952380952384E-4</v>
      </c>
      <c r="P463" cm="1">
        <f t="array" ref="P463">INDEX([3]data_multi_row!$K$2:$DL$10038,_xlfn.XMATCH(_xlfn.CONCAT($E463:$I463)&amp;SUBSTITUTE($J463,$A$3,""),[3]data_multi_row!$DL$2:$DL$10038,0),_xlfn.XMATCH(P$2,[3]data_multi_row!$K$2:$DL$2,0))</f>
        <v>7.7380952380952384E-4</v>
      </c>
      <c r="Q463" cm="1">
        <f t="array" ref="Q463">INDEX([3]data_multi_row!$K$2:$DL$10038,_xlfn.XMATCH(_xlfn.CONCAT($E463:$I463)&amp;SUBSTITUTE($J463,$A$3,""),[3]data_multi_row!$DL$2:$DL$10038,0),_xlfn.XMATCH(Q$2,[3]data_multi_row!$K$2:$DL$2,0))</f>
        <v>7.7380952380952384E-4</v>
      </c>
      <c r="R463" cm="1">
        <f t="array" ref="R463">INDEX([3]data_multi_row!$K$2:$DL$10038,_xlfn.XMATCH(_xlfn.CONCAT($E463:$I463)&amp;SUBSTITUTE($J463,$A$3,""),[3]data_multi_row!$DL$2:$DL$10038,0),_xlfn.XMATCH(R$2,[3]data_multi_row!$K$2:$DL$2,0))</f>
        <v>7.7380952380952384E-4</v>
      </c>
      <c r="S463" cm="1">
        <f t="array" ref="S463">INDEX([3]data_multi_row!$K$2:$DL$10038,_xlfn.XMATCH(_xlfn.CONCAT($E463:$I463)&amp;SUBSTITUTE($J463,$A$3,""),[3]data_multi_row!$DL$2:$DL$10038,0),_xlfn.XMATCH(S$2,[3]data_multi_row!$K$2:$DL$2,0))</f>
        <v>7.7380952380952384E-4</v>
      </c>
      <c r="T463" cm="1">
        <f t="array" ref="T463">INDEX([3]data_multi_row!$K$2:$DL$10038,_xlfn.XMATCH(_xlfn.CONCAT($E463:$I463)&amp;SUBSTITUTE($J463,$A$3,""),[3]data_multi_row!$DL$2:$DL$10038,0),_xlfn.XMATCH(T$2,[3]data_multi_row!$K$2:$DL$2,0))</f>
        <v>7.7380952380952384E-4</v>
      </c>
      <c r="U463" cm="1">
        <f t="array" ref="U463">INDEX([3]data_multi_row!$K$2:$DL$10038,_xlfn.XMATCH(_xlfn.CONCAT($E463:$I463)&amp;SUBSTITUTE($J463,$A$3,""),[3]data_multi_row!$DL$2:$DL$10038,0),_xlfn.XMATCH(U$2,[3]data_multi_row!$K$2:$DL$2,0))</f>
        <v>7.7380952380952384E-4</v>
      </c>
      <c r="V463" cm="1">
        <f t="array" ref="V463">INDEX([3]data_multi_row!$K$2:$DL$10038,_xlfn.XMATCH(_xlfn.CONCAT($E463:$I463)&amp;SUBSTITUTE($J463,$A$3,""),[3]data_multi_row!$DL$2:$DL$10038,0),_xlfn.XMATCH(V$2,[3]data_multi_row!$K$2:$DL$2,0))</f>
        <v>7.7380952380952384E-4</v>
      </c>
      <c r="W463" cm="1">
        <f t="array" ref="W463">INDEX([3]data_multi_row!$K$2:$DL$10038,_xlfn.XMATCH(_xlfn.CONCAT($E463:$I463)&amp;SUBSTITUTE($J463,$A$3,""),[3]data_multi_row!$DL$2:$DL$10038,0),_xlfn.XMATCH(W$2,[3]data_multi_row!$K$2:$DL$2,0))</f>
        <v>7.7380952380952384E-4</v>
      </c>
    </row>
    <row r="464" spans="1:23" x14ac:dyDescent="0.25">
      <c r="A464" t="s">
        <v>118</v>
      </c>
      <c r="B464" t="s">
        <v>5</v>
      </c>
      <c r="C464" t="s">
        <v>15</v>
      </c>
      <c r="D464" t="s">
        <v>16</v>
      </c>
      <c r="E464" t="s">
        <v>147</v>
      </c>
      <c r="F464" t="s">
        <v>149</v>
      </c>
      <c r="G464" t="s">
        <v>54</v>
      </c>
      <c r="H464" t="s">
        <v>55</v>
      </c>
      <c r="I464" t="s">
        <v>64</v>
      </c>
      <c r="L464" t="s">
        <v>58</v>
      </c>
      <c r="M464" cm="1">
        <f t="array" ref="M464">INDEX([3]data_multi_row!$K$2:$DL$10038,_xlfn.XMATCH(_xlfn.CONCAT($E464:$I464)&amp;SUBSTITUTE($J464,$A$3,""),[3]data_multi_row!$DL$2:$DL$10038,0),_xlfn.XMATCH(M$2,[3]data_multi_row!$K$2:$DL$2,0))</f>
        <v>6.6666666666666652E-2</v>
      </c>
      <c r="N464" cm="1">
        <f t="array" ref="N464">INDEX([3]data_multi_row!$K$2:$DL$10038,_xlfn.XMATCH(_xlfn.CONCAT($E464:$I464)&amp;SUBSTITUTE($J464,$A$3,""),[3]data_multi_row!$DL$2:$DL$10038,0),_xlfn.XMATCH(N$2,[3]data_multi_row!$K$2:$DL$2,0))</f>
        <v>6.6666666666666652E-2</v>
      </c>
      <c r="O464" cm="1">
        <f t="array" ref="O464">INDEX([3]data_multi_row!$K$2:$DL$10038,_xlfn.XMATCH(_xlfn.CONCAT($E464:$I464)&amp;SUBSTITUTE($J464,$A$3,""),[3]data_multi_row!$DL$2:$DL$10038,0),_xlfn.XMATCH(O$2,[3]data_multi_row!$K$2:$DL$2,0))</f>
        <v>6.6666666666666652E-2</v>
      </c>
      <c r="P464" cm="1">
        <f t="array" ref="P464">INDEX([3]data_multi_row!$K$2:$DL$10038,_xlfn.XMATCH(_xlfn.CONCAT($E464:$I464)&amp;SUBSTITUTE($J464,$A$3,""),[3]data_multi_row!$DL$2:$DL$10038,0),_xlfn.XMATCH(P$2,[3]data_multi_row!$K$2:$DL$2,0))</f>
        <v>6.6666666666666652E-2</v>
      </c>
      <c r="Q464" cm="1">
        <f t="array" ref="Q464">INDEX([3]data_multi_row!$K$2:$DL$10038,_xlfn.XMATCH(_xlfn.CONCAT($E464:$I464)&amp;SUBSTITUTE($J464,$A$3,""),[3]data_multi_row!$DL$2:$DL$10038,0),_xlfn.XMATCH(Q$2,[3]data_multi_row!$K$2:$DL$2,0))</f>
        <v>6.6666666666666652E-2</v>
      </c>
      <c r="R464" cm="1">
        <f t="array" ref="R464">INDEX([3]data_multi_row!$K$2:$DL$10038,_xlfn.XMATCH(_xlfn.CONCAT($E464:$I464)&amp;SUBSTITUTE($J464,$A$3,""),[3]data_multi_row!$DL$2:$DL$10038,0),_xlfn.XMATCH(R$2,[3]data_multi_row!$K$2:$DL$2,0))</f>
        <v>6.6666666666666652E-2</v>
      </c>
      <c r="S464" cm="1">
        <f t="array" ref="S464">INDEX([3]data_multi_row!$K$2:$DL$10038,_xlfn.XMATCH(_xlfn.CONCAT($E464:$I464)&amp;SUBSTITUTE($J464,$A$3,""),[3]data_multi_row!$DL$2:$DL$10038,0),_xlfn.XMATCH(S$2,[3]data_multi_row!$K$2:$DL$2,0))</f>
        <v>6.6666666666666652E-2</v>
      </c>
      <c r="T464" cm="1">
        <f t="array" ref="T464">INDEX([3]data_multi_row!$K$2:$DL$10038,_xlfn.XMATCH(_xlfn.CONCAT($E464:$I464)&amp;SUBSTITUTE($J464,$A$3,""),[3]data_multi_row!$DL$2:$DL$10038,0),_xlfn.XMATCH(T$2,[3]data_multi_row!$K$2:$DL$2,0))</f>
        <v>6.6666666666666652E-2</v>
      </c>
      <c r="U464" cm="1">
        <f t="array" ref="U464">INDEX([3]data_multi_row!$K$2:$DL$10038,_xlfn.XMATCH(_xlfn.CONCAT($E464:$I464)&amp;SUBSTITUTE($J464,$A$3,""),[3]data_multi_row!$DL$2:$DL$10038,0),_xlfn.XMATCH(U$2,[3]data_multi_row!$K$2:$DL$2,0))</f>
        <v>6.6666666666666652E-2</v>
      </c>
      <c r="V464" cm="1">
        <f t="array" ref="V464">INDEX([3]data_multi_row!$K$2:$DL$10038,_xlfn.XMATCH(_xlfn.CONCAT($E464:$I464)&amp;SUBSTITUTE($J464,$A$3,""),[3]data_multi_row!$DL$2:$DL$10038,0),_xlfn.XMATCH(V$2,[3]data_multi_row!$K$2:$DL$2,0))</f>
        <v>6.6666666666666652E-2</v>
      </c>
      <c r="W464" cm="1">
        <f t="array" ref="W464">INDEX([3]data_multi_row!$K$2:$DL$10038,_xlfn.XMATCH(_xlfn.CONCAT($E464:$I464)&amp;SUBSTITUTE($J464,$A$3,""),[3]data_multi_row!$DL$2:$DL$10038,0),_xlfn.XMATCH(W$2,[3]data_multi_row!$K$2:$DL$2,0))</f>
        <v>6.6666666666666652E-2</v>
      </c>
    </row>
    <row r="465" spans="1:23" x14ac:dyDescent="0.25">
      <c r="A465" t="s">
        <v>118</v>
      </c>
      <c r="B465" t="s">
        <v>5</v>
      </c>
      <c r="C465" t="s">
        <v>15</v>
      </c>
      <c r="D465" t="s">
        <v>16</v>
      </c>
      <c r="E465" t="s">
        <v>147</v>
      </c>
      <c r="F465" t="s">
        <v>150</v>
      </c>
      <c r="G465" t="s">
        <v>6</v>
      </c>
    </row>
    <row r="466" spans="1:23" x14ac:dyDescent="0.25">
      <c r="A466" t="s">
        <v>118</v>
      </c>
      <c r="B466" t="s">
        <v>5</v>
      </c>
      <c r="C466" t="s">
        <v>15</v>
      </c>
      <c r="D466" t="s">
        <v>16</v>
      </c>
      <c r="E466" t="s">
        <v>147</v>
      </c>
      <c r="F466" t="s">
        <v>150</v>
      </c>
      <c r="G466" t="s">
        <v>72</v>
      </c>
      <c r="L466" t="s">
        <v>73</v>
      </c>
      <c r="M466" cm="1">
        <f t="array" ref="M466">INDEX([3]data!$K$1:$AM$500,_xlfn.XMATCH(_xlfn.CONCAT($E466:$F466),[3]data!$AM$1:$AM$500),_xlfn.XMATCH($G466,[3]data!$K$1:$AM$1))</f>
        <v>2000</v>
      </c>
      <c r="N466">
        <f t="shared" ref="N466:W468" si="90">M466</f>
        <v>2000</v>
      </c>
      <c r="O466">
        <f t="shared" si="90"/>
        <v>2000</v>
      </c>
      <c r="P466">
        <f t="shared" si="90"/>
        <v>2000</v>
      </c>
      <c r="Q466">
        <f t="shared" si="90"/>
        <v>2000</v>
      </c>
      <c r="R466">
        <f t="shared" si="90"/>
        <v>2000</v>
      </c>
      <c r="S466">
        <f t="shared" si="90"/>
        <v>2000</v>
      </c>
      <c r="T466">
        <f t="shared" si="90"/>
        <v>2000</v>
      </c>
      <c r="U466">
        <f t="shared" si="90"/>
        <v>2000</v>
      </c>
      <c r="V466">
        <f t="shared" si="90"/>
        <v>2000</v>
      </c>
      <c r="W466">
        <f t="shared" si="90"/>
        <v>2000</v>
      </c>
    </row>
    <row r="467" spans="1:23" x14ac:dyDescent="0.25">
      <c r="A467" t="s">
        <v>118</v>
      </c>
      <c r="B467" t="s">
        <v>5</v>
      </c>
      <c r="C467" t="s">
        <v>15</v>
      </c>
      <c r="D467" t="s">
        <v>16</v>
      </c>
      <c r="E467" t="s">
        <v>147</v>
      </c>
      <c r="F467" t="s">
        <v>150</v>
      </c>
      <c r="G467" t="s">
        <v>74</v>
      </c>
      <c r="L467" t="s">
        <v>73</v>
      </c>
      <c r="M467" cm="1">
        <f t="array" ref="M467">INDEX([3]data!$K$1:$AM$500,_xlfn.XMATCH(_xlfn.CONCAT($E467:$F467),[3]data!$AM$1:$AM$500),_xlfn.XMATCH($G467,[3]data!$K$1:$AM$1))</f>
        <v>2100</v>
      </c>
      <c r="N467">
        <f t="shared" si="90"/>
        <v>2100</v>
      </c>
      <c r="O467">
        <f t="shared" si="90"/>
        <v>2100</v>
      </c>
      <c r="P467">
        <f t="shared" si="90"/>
        <v>2100</v>
      </c>
      <c r="Q467">
        <f t="shared" si="90"/>
        <v>2100</v>
      </c>
      <c r="R467">
        <f t="shared" si="90"/>
        <v>2100</v>
      </c>
      <c r="S467">
        <f t="shared" si="90"/>
        <v>2100</v>
      </c>
      <c r="T467">
        <f t="shared" si="90"/>
        <v>2100</v>
      </c>
      <c r="U467">
        <f t="shared" si="90"/>
        <v>2100</v>
      </c>
      <c r="V467">
        <f t="shared" si="90"/>
        <v>2100</v>
      </c>
      <c r="W467">
        <f t="shared" si="90"/>
        <v>2100</v>
      </c>
    </row>
    <row r="468" spans="1:23" x14ac:dyDescent="0.25">
      <c r="A468" t="s">
        <v>118</v>
      </c>
      <c r="B468" t="s">
        <v>5</v>
      </c>
      <c r="C468" t="s">
        <v>15</v>
      </c>
      <c r="D468" t="s">
        <v>16</v>
      </c>
      <c r="E468" t="s">
        <v>147</v>
      </c>
      <c r="F468" t="s">
        <v>150</v>
      </c>
      <c r="G468" t="s">
        <v>75</v>
      </c>
      <c r="L468" t="s">
        <v>76</v>
      </c>
      <c r="M468" cm="1">
        <f t="array" ref="M468">INDEX([3]data!$K$1:$AM$500,_xlfn.XMATCH(_xlfn.CONCAT($E468:$F468),[3]data!$AM$1:$AM$500),_xlfn.XMATCH($G468,[3]data!$K$1:$AM$1))</f>
        <v>10</v>
      </c>
      <c r="N468">
        <f t="shared" si="90"/>
        <v>10</v>
      </c>
      <c r="O468">
        <f t="shared" si="90"/>
        <v>10</v>
      </c>
      <c r="P468">
        <f t="shared" si="90"/>
        <v>10</v>
      </c>
      <c r="Q468">
        <f t="shared" si="90"/>
        <v>10</v>
      </c>
      <c r="R468">
        <f t="shared" si="90"/>
        <v>10</v>
      </c>
      <c r="S468">
        <f t="shared" si="90"/>
        <v>10</v>
      </c>
      <c r="T468">
        <f t="shared" si="90"/>
        <v>10</v>
      </c>
      <c r="U468">
        <f t="shared" si="90"/>
        <v>10</v>
      </c>
      <c r="V468">
        <f t="shared" si="90"/>
        <v>10</v>
      </c>
      <c r="W468">
        <f t="shared" si="90"/>
        <v>10</v>
      </c>
    </row>
    <row r="469" spans="1:23" x14ac:dyDescent="0.25">
      <c r="A469" t="s">
        <v>118</v>
      </c>
      <c r="B469" t="s">
        <v>5</v>
      </c>
      <c r="C469" t="s">
        <v>15</v>
      </c>
      <c r="D469" t="s">
        <v>16</v>
      </c>
      <c r="E469" t="s">
        <v>147</v>
      </c>
      <c r="F469" t="s">
        <v>150</v>
      </c>
      <c r="G469" t="s">
        <v>77</v>
      </c>
      <c r="L469" t="s">
        <v>70</v>
      </c>
      <c r="M469" cm="1">
        <f t="array" ref="M469">INDEX([3]data!$K$1:$AM$500,_xlfn.XMATCH(_xlfn.CONCAT($E469:$F469),[3]data!$AM$1:$AM$500),_xlfn.XMATCH($C469&amp;$G469,[3]data!$K$1:$AM$1))</f>
        <v>0</v>
      </c>
    </row>
    <row r="470" spans="1:23" x14ac:dyDescent="0.25">
      <c r="A470" t="s">
        <v>118</v>
      </c>
      <c r="B470" t="s">
        <v>5</v>
      </c>
      <c r="C470" t="s">
        <v>15</v>
      </c>
      <c r="D470" t="s">
        <v>16</v>
      </c>
      <c r="E470" t="s">
        <v>147</v>
      </c>
      <c r="F470" t="s">
        <v>150</v>
      </c>
      <c r="G470" t="s">
        <v>78</v>
      </c>
      <c r="L470" t="s">
        <v>87</v>
      </c>
      <c r="M470" cm="1">
        <f t="array" ref="M470">INDEX([3]data!$K$1:$AM$500,_xlfn.XMATCH(_xlfn.CONCAT($E470:$F470),[3]data!$AM$1:$AM$500),_xlfn.XMATCH($G470,[3]data!$K$1:$AM$1))</f>
        <v>1136.7999999999997</v>
      </c>
      <c r="N470">
        <f t="shared" ref="N470:W470" si="91">M470</f>
        <v>1136.7999999999997</v>
      </c>
      <c r="O470">
        <f t="shared" si="91"/>
        <v>1136.7999999999997</v>
      </c>
      <c r="P470">
        <f t="shared" si="91"/>
        <v>1136.7999999999997</v>
      </c>
      <c r="Q470">
        <f t="shared" si="91"/>
        <v>1136.7999999999997</v>
      </c>
      <c r="R470">
        <f t="shared" si="91"/>
        <v>1136.7999999999997</v>
      </c>
      <c r="S470">
        <f t="shared" si="91"/>
        <v>1136.7999999999997</v>
      </c>
      <c r="T470">
        <f t="shared" si="91"/>
        <v>1136.7999999999997</v>
      </c>
      <c r="U470">
        <f t="shared" si="91"/>
        <v>1136.7999999999997</v>
      </c>
      <c r="V470">
        <f t="shared" si="91"/>
        <v>1136.7999999999997</v>
      </c>
      <c r="W470">
        <f t="shared" si="91"/>
        <v>1136.7999999999997</v>
      </c>
    </row>
    <row r="471" spans="1:23" x14ac:dyDescent="0.25">
      <c r="A471" t="s">
        <v>118</v>
      </c>
      <c r="B471" t="s">
        <v>5</v>
      </c>
      <c r="C471" t="s">
        <v>15</v>
      </c>
      <c r="D471" t="s">
        <v>16</v>
      </c>
      <c r="E471" t="s">
        <v>147</v>
      </c>
      <c r="F471" t="s">
        <v>150</v>
      </c>
      <c r="G471" t="s">
        <v>17</v>
      </c>
      <c r="J471" t="s">
        <v>95</v>
      </c>
      <c r="M471" cm="1">
        <f t="array" ref="M471">INDEX([3]data_multi_row!$K$2:$DL$10038,_xlfn.XMATCH(_xlfn.CONCAT($C471:$I471,SUBSTITUTE($J471,$A$3,"")),[3]data_multi_row!$DL$2:$DL$10038,0),_xlfn.XMATCH(M$2,[3]data_multi_row!$K$2:$DL$2,0))</f>
        <v>1</v>
      </c>
      <c r="N471" cm="1">
        <f t="array" ref="N471">INDEX([3]data_multi_row!$K$2:$DL$10038,_xlfn.XMATCH(_xlfn.CONCAT($C471:$I471,SUBSTITUTE($J471,$A$3,"")),[3]data_multi_row!$DL$2:$DL$10038,0),_xlfn.XMATCH(N$2,[3]data_multi_row!$K$2:$DL$2,0))</f>
        <v>1</v>
      </c>
      <c r="O471" cm="1">
        <f t="array" ref="O471">INDEX([3]data_multi_row!$K$2:$DL$10038,_xlfn.XMATCH(_xlfn.CONCAT($C471:$I471,SUBSTITUTE($J471,$A$3,"")),[3]data_multi_row!$DL$2:$DL$10038,0),_xlfn.XMATCH(O$2,[3]data_multi_row!$K$2:$DL$2,0))</f>
        <v>1</v>
      </c>
      <c r="P471" cm="1">
        <f t="array" ref="P471">INDEX([3]data_multi_row!$K$2:$DL$10038,_xlfn.XMATCH(_xlfn.CONCAT($C471:$I471,SUBSTITUTE($J471,$A$3,"")),[3]data_multi_row!$DL$2:$DL$10038,0),_xlfn.XMATCH(P$2,[3]data_multi_row!$K$2:$DL$2,0))</f>
        <v>1</v>
      </c>
      <c r="Q471" cm="1">
        <f t="array" ref="Q471">INDEX([3]data_multi_row!$K$2:$DL$10038,_xlfn.XMATCH(_xlfn.CONCAT($C471:$I471,SUBSTITUTE($J471,$A$3,"")),[3]data_multi_row!$DL$2:$DL$10038,0),_xlfn.XMATCH(Q$2,[3]data_multi_row!$K$2:$DL$2,0))</f>
        <v>1</v>
      </c>
      <c r="R471" cm="1">
        <f t="array" ref="R471">INDEX([3]data_multi_row!$K$2:$DL$10038,_xlfn.XMATCH(_xlfn.CONCAT($C471:$I471,SUBSTITUTE($J471,$A$3,"")),[3]data_multi_row!$DL$2:$DL$10038,0),_xlfn.XMATCH(R$2,[3]data_multi_row!$K$2:$DL$2,0))</f>
        <v>1</v>
      </c>
      <c r="S471" cm="1">
        <f t="array" ref="S471">INDEX([3]data_multi_row!$K$2:$DL$10038,_xlfn.XMATCH(_xlfn.CONCAT($C471:$I471,SUBSTITUTE($J471,$A$3,"")),[3]data_multi_row!$DL$2:$DL$10038,0),_xlfn.XMATCH(S$2,[3]data_multi_row!$K$2:$DL$2,0))</f>
        <v>1</v>
      </c>
      <c r="T471" cm="1">
        <f t="array" ref="T471">INDEX([3]data_multi_row!$K$2:$DL$10038,_xlfn.XMATCH(_xlfn.CONCAT($C471:$I471,SUBSTITUTE($J471,$A$3,"")),[3]data_multi_row!$DL$2:$DL$10038,0),_xlfn.XMATCH(T$2,[3]data_multi_row!$K$2:$DL$2,0))</f>
        <v>1</v>
      </c>
      <c r="U471" cm="1">
        <f t="array" ref="U471">INDEX([3]data_multi_row!$K$2:$DL$10038,_xlfn.XMATCH(_xlfn.CONCAT($C471:$I471,SUBSTITUTE($J471,$A$3,"")),[3]data_multi_row!$DL$2:$DL$10038,0),_xlfn.XMATCH(U$2,[3]data_multi_row!$K$2:$DL$2,0))</f>
        <v>1</v>
      </c>
      <c r="V471" cm="1">
        <f t="array" ref="V471">INDEX([3]data_multi_row!$K$2:$DL$10038,_xlfn.XMATCH(_xlfn.CONCAT($C471:$I471,SUBSTITUTE($J471,$A$3,"")),[3]data_multi_row!$DL$2:$DL$10038,0),_xlfn.XMATCH(V$2,[3]data_multi_row!$K$2:$DL$2,0))</f>
        <v>1</v>
      </c>
      <c r="W471" cm="1">
        <f t="array" ref="W471">INDEX([3]data_multi_row!$K$2:$DL$10038,_xlfn.XMATCH(_xlfn.CONCAT($C471:$I471,SUBSTITUTE($J471,$A$3,"")),[3]data_multi_row!$DL$2:$DL$10038,0),_xlfn.XMATCH(W$2,[3]data_multi_row!$K$2:$DL$2,0))</f>
        <v>1</v>
      </c>
    </row>
    <row r="472" spans="1:23" x14ac:dyDescent="0.25">
      <c r="A472" t="s">
        <v>86</v>
      </c>
      <c r="B472" t="s">
        <v>5</v>
      </c>
      <c r="C472" t="s">
        <v>15</v>
      </c>
      <c r="D472" t="s">
        <v>16</v>
      </c>
      <c r="E472" t="s">
        <v>151</v>
      </c>
      <c r="G472" t="s">
        <v>21</v>
      </c>
      <c r="L472" t="s">
        <v>87</v>
      </c>
    </row>
    <row r="473" spans="1:23" x14ac:dyDescent="0.25">
      <c r="A473" t="s">
        <v>86</v>
      </c>
      <c r="B473" t="s">
        <v>5</v>
      </c>
      <c r="C473" t="s">
        <v>15</v>
      </c>
      <c r="D473" t="s">
        <v>16</v>
      </c>
      <c r="E473" t="s">
        <v>151</v>
      </c>
      <c r="G473" t="s">
        <v>22</v>
      </c>
      <c r="H473" t="s">
        <v>68</v>
      </c>
    </row>
    <row r="474" spans="1:23" x14ac:dyDescent="0.25">
      <c r="A474" t="s">
        <v>86</v>
      </c>
      <c r="B474" t="s">
        <v>5</v>
      </c>
      <c r="C474" t="s">
        <v>15</v>
      </c>
      <c r="D474" t="s">
        <v>16</v>
      </c>
      <c r="E474" t="s">
        <v>151</v>
      </c>
      <c r="G474" t="s">
        <v>69</v>
      </c>
      <c r="L474" t="s">
        <v>70</v>
      </c>
      <c r="M474" cm="1">
        <f t="array" ref="M474">INDEX([3]data!$K$1:$AM$500,_xlfn.XMATCH(_xlfn.CONCAT($E474:$F474),[3]data!$AM$1:$AM$500),_xlfn.XMATCH($G474,[3]data!$K$1:$AM$1))</f>
        <v>0.35</v>
      </c>
      <c r="N474">
        <f t="shared" ref="N474:W475" si="92">M474</f>
        <v>0.35</v>
      </c>
      <c r="O474">
        <f t="shared" si="92"/>
        <v>0.35</v>
      </c>
      <c r="P474">
        <f t="shared" si="92"/>
        <v>0.35</v>
      </c>
      <c r="Q474">
        <f t="shared" si="92"/>
        <v>0.35</v>
      </c>
      <c r="R474">
        <f t="shared" si="92"/>
        <v>0.35</v>
      </c>
      <c r="S474">
        <f t="shared" si="92"/>
        <v>0.35</v>
      </c>
      <c r="T474">
        <f t="shared" si="92"/>
        <v>0.35</v>
      </c>
      <c r="U474">
        <f t="shared" si="92"/>
        <v>0.35</v>
      </c>
      <c r="V474">
        <f t="shared" si="92"/>
        <v>0.35</v>
      </c>
      <c r="W474">
        <f t="shared" si="92"/>
        <v>0.35</v>
      </c>
    </row>
    <row r="475" spans="1:23" x14ac:dyDescent="0.25">
      <c r="A475" t="s">
        <v>86</v>
      </c>
      <c r="B475" t="s">
        <v>5</v>
      </c>
      <c r="C475" t="s">
        <v>15</v>
      </c>
      <c r="D475" t="s">
        <v>16</v>
      </c>
      <c r="E475" t="s">
        <v>151</v>
      </c>
      <c r="G475" t="s">
        <v>71</v>
      </c>
      <c r="M475" cm="1">
        <f t="array" ref="M475">INDEX([3]data!$K$1:$AM$500,_xlfn.XMATCH(_xlfn.CONCAT($E475:$F475),[3]data!$AM$1:$AM$500),_xlfn.XMATCH($G475,[3]data!$K$1:$AM$1))</f>
        <v>22</v>
      </c>
      <c r="N475">
        <f t="shared" si="92"/>
        <v>22</v>
      </c>
      <c r="O475">
        <f t="shared" si="92"/>
        <v>22</v>
      </c>
      <c r="P475">
        <f t="shared" si="92"/>
        <v>22</v>
      </c>
      <c r="Q475">
        <f t="shared" si="92"/>
        <v>22</v>
      </c>
      <c r="R475">
        <f t="shared" si="92"/>
        <v>22</v>
      </c>
      <c r="S475">
        <f t="shared" si="92"/>
        <v>22</v>
      </c>
      <c r="T475">
        <f t="shared" si="92"/>
        <v>22</v>
      </c>
      <c r="U475">
        <f t="shared" si="92"/>
        <v>22</v>
      </c>
      <c r="V475">
        <f t="shared" si="92"/>
        <v>22</v>
      </c>
      <c r="W475">
        <f t="shared" si="92"/>
        <v>22</v>
      </c>
    </row>
    <row r="476" spans="1:23" x14ac:dyDescent="0.25">
      <c r="A476" t="s">
        <v>86</v>
      </c>
      <c r="B476" t="s">
        <v>5</v>
      </c>
      <c r="C476" t="s">
        <v>15</v>
      </c>
      <c r="D476" t="s">
        <v>16</v>
      </c>
      <c r="E476" t="s">
        <v>151</v>
      </c>
      <c r="F476" t="s">
        <v>152</v>
      </c>
      <c r="G476" t="s">
        <v>6</v>
      </c>
    </row>
    <row r="477" spans="1:23" x14ac:dyDescent="0.25">
      <c r="A477" t="s">
        <v>86</v>
      </c>
      <c r="B477" t="s">
        <v>5</v>
      </c>
      <c r="C477" t="s">
        <v>15</v>
      </c>
      <c r="D477" t="s">
        <v>16</v>
      </c>
      <c r="E477" t="s">
        <v>151</v>
      </c>
      <c r="F477" t="s">
        <v>152</v>
      </c>
      <c r="G477" t="s">
        <v>72</v>
      </c>
      <c r="L477" t="s">
        <v>73</v>
      </c>
      <c r="M477" cm="1">
        <f t="array" ref="M477">INDEX([3]data!$K$1:$AM$500,_xlfn.XMATCH(_xlfn.CONCAT($E477:$F477),[3]data!$AM$1:$AM$500),_xlfn.XMATCH($G477,[3]data!$K$1:$AM$1))</f>
        <v>1950</v>
      </c>
      <c r="N477">
        <f t="shared" ref="N477:W479" si="93">M477</f>
        <v>1950</v>
      </c>
      <c r="O477">
        <f t="shared" si="93"/>
        <v>1950</v>
      </c>
      <c r="P477">
        <f t="shared" si="93"/>
        <v>1950</v>
      </c>
      <c r="Q477">
        <f t="shared" si="93"/>
        <v>1950</v>
      </c>
      <c r="R477">
        <f t="shared" si="93"/>
        <v>1950</v>
      </c>
      <c r="S477">
        <f t="shared" si="93"/>
        <v>1950</v>
      </c>
      <c r="T477">
        <f t="shared" si="93"/>
        <v>1950</v>
      </c>
      <c r="U477">
        <f t="shared" si="93"/>
        <v>1950</v>
      </c>
      <c r="V477">
        <f t="shared" si="93"/>
        <v>1950</v>
      </c>
      <c r="W477">
        <f t="shared" si="93"/>
        <v>1950</v>
      </c>
    </row>
    <row r="478" spans="1:23" x14ac:dyDescent="0.25">
      <c r="A478" t="s">
        <v>86</v>
      </c>
      <c r="B478" t="s">
        <v>5</v>
      </c>
      <c r="C478" t="s">
        <v>15</v>
      </c>
      <c r="D478" t="s">
        <v>16</v>
      </c>
      <c r="E478" t="s">
        <v>151</v>
      </c>
      <c r="F478" t="s">
        <v>152</v>
      </c>
      <c r="G478" t="s">
        <v>74</v>
      </c>
      <c r="L478" t="s">
        <v>73</v>
      </c>
      <c r="M478" cm="1">
        <f t="array" ref="M478">INDEX([3]data!$K$1:$AM$500,_xlfn.XMATCH(_xlfn.CONCAT($E478:$F478),[3]data!$AM$1:$AM$500),_xlfn.XMATCH($G478,[3]data!$K$1:$AM$1))</f>
        <v>2101</v>
      </c>
      <c r="N478">
        <f t="shared" si="93"/>
        <v>2101</v>
      </c>
      <c r="O478">
        <f t="shared" si="93"/>
        <v>2101</v>
      </c>
      <c r="P478">
        <f t="shared" si="93"/>
        <v>2101</v>
      </c>
      <c r="Q478">
        <f t="shared" si="93"/>
        <v>2101</v>
      </c>
      <c r="R478">
        <f t="shared" si="93"/>
        <v>2101</v>
      </c>
      <c r="S478">
        <f t="shared" si="93"/>
        <v>2101</v>
      </c>
      <c r="T478">
        <f t="shared" si="93"/>
        <v>2101</v>
      </c>
      <c r="U478">
        <f t="shared" si="93"/>
        <v>2101</v>
      </c>
      <c r="V478">
        <f t="shared" si="93"/>
        <v>2101</v>
      </c>
      <c r="W478">
        <f t="shared" si="93"/>
        <v>2101</v>
      </c>
    </row>
    <row r="479" spans="1:23" x14ac:dyDescent="0.25">
      <c r="A479" t="s">
        <v>86</v>
      </c>
      <c r="B479" t="s">
        <v>5</v>
      </c>
      <c r="C479" t="s">
        <v>15</v>
      </c>
      <c r="D479" t="s">
        <v>16</v>
      </c>
      <c r="E479" t="s">
        <v>151</v>
      </c>
      <c r="F479" t="s">
        <v>152</v>
      </c>
      <c r="G479" t="s">
        <v>75</v>
      </c>
      <c r="L479" t="s">
        <v>76</v>
      </c>
      <c r="M479" cm="1">
        <f t="array" ref="M479">INDEX([3]data!$K$1:$AM$500,_xlfn.XMATCH(_xlfn.CONCAT($E479:$F479),[3]data!$AM$1:$AM$500),_xlfn.XMATCH($G479,[3]data!$K$1:$AM$1))</f>
        <v>1</v>
      </c>
      <c r="N479">
        <f t="shared" si="93"/>
        <v>1</v>
      </c>
      <c r="O479">
        <f t="shared" si="93"/>
        <v>1</v>
      </c>
      <c r="P479">
        <f t="shared" si="93"/>
        <v>1</v>
      </c>
      <c r="Q479">
        <f t="shared" si="93"/>
        <v>1</v>
      </c>
      <c r="R479">
        <f t="shared" si="93"/>
        <v>1</v>
      </c>
      <c r="S479">
        <f t="shared" si="93"/>
        <v>1</v>
      </c>
      <c r="T479">
        <f t="shared" si="93"/>
        <v>1</v>
      </c>
      <c r="U479">
        <f t="shared" si="93"/>
        <v>1</v>
      </c>
      <c r="V479">
        <f t="shared" si="93"/>
        <v>1</v>
      </c>
      <c r="W479">
        <f t="shared" si="93"/>
        <v>1</v>
      </c>
    </row>
    <row r="480" spans="1:23" x14ac:dyDescent="0.25">
      <c r="A480" t="s">
        <v>86</v>
      </c>
      <c r="B480" t="s">
        <v>5</v>
      </c>
      <c r="C480" t="s">
        <v>15</v>
      </c>
      <c r="D480" t="s">
        <v>16</v>
      </c>
      <c r="E480" t="s">
        <v>151</v>
      </c>
      <c r="F480" t="s">
        <v>152</v>
      </c>
      <c r="G480" t="s">
        <v>77</v>
      </c>
      <c r="L480" t="s">
        <v>70</v>
      </c>
      <c r="M480" cm="1">
        <f t="array" ref="M480">INDEX([3]data!$K$1:$AM$500,_xlfn.XMATCH(_xlfn.CONCAT($E480:$F480),[3]data!$AM$1:$AM$500),_xlfn.XMATCH($C480&amp;$G480,[3]data!$K$1:$AM$1))</f>
        <v>1</v>
      </c>
    </row>
    <row r="481" spans="1:23" x14ac:dyDescent="0.25">
      <c r="A481" t="s">
        <v>86</v>
      </c>
      <c r="B481" t="s">
        <v>5</v>
      </c>
      <c r="C481" t="s">
        <v>15</v>
      </c>
      <c r="D481" t="s">
        <v>16</v>
      </c>
      <c r="E481" t="s">
        <v>151</v>
      </c>
      <c r="F481" t="s">
        <v>152</v>
      </c>
      <c r="G481" t="s">
        <v>78</v>
      </c>
      <c r="L481" t="s">
        <v>87</v>
      </c>
      <c r="M481" cm="1">
        <f t="array" ref="M481">INDEX([3]data!$K$1:$AM$500,_xlfn.XMATCH(_xlfn.CONCAT($E481:$F481),[3]data!$AM$1:$AM$500),_xlfn.XMATCH($G481,[3]data!$K$1:$AM$1))</f>
        <v>1</v>
      </c>
      <c r="N481">
        <f t="shared" ref="N481:W481" si="94">M481</f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86</v>
      </c>
      <c r="B482" t="s">
        <v>5</v>
      </c>
      <c r="C482" t="s">
        <v>15</v>
      </c>
      <c r="D482" t="s">
        <v>16</v>
      </c>
      <c r="E482" t="s">
        <v>151</v>
      </c>
      <c r="F482" t="s">
        <v>152</v>
      </c>
      <c r="G482" t="s">
        <v>54</v>
      </c>
      <c r="H482" t="s">
        <v>59</v>
      </c>
      <c r="I482" t="s">
        <v>64</v>
      </c>
      <c r="L482" t="s">
        <v>60</v>
      </c>
      <c r="M482" cm="1">
        <f t="array" ref="M482">INDEX([3]data_multi_row!$K$2:$DL$10038,_xlfn.XMATCH(_xlfn.CONCAT($E482:$I482)&amp;SUBSTITUTE($J482,$A$3,""),[3]data_multi_row!$DL$2:$DL$10038,0),_xlfn.XMATCH(M$2,[3]data_multi_row!$K$2:$DL$2,0))</f>
        <v>3.5714285714285712E-2</v>
      </c>
      <c r="N482" cm="1">
        <f t="array" ref="N482">INDEX([3]data_multi_row!$K$2:$DL$10038,_xlfn.XMATCH(_xlfn.CONCAT($E482:$I482)&amp;SUBSTITUTE($J482,$A$3,""),[3]data_multi_row!$DL$2:$DL$10038,0),_xlfn.XMATCH(N$2,[3]data_multi_row!$K$2:$DL$2,0))</f>
        <v>3.5714285714285712E-2</v>
      </c>
      <c r="O482" cm="1">
        <f t="array" ref="O482">INDEX([3]data_multi_row!$K$2:$DL$10038,_xlfn.XMATCH(_xlfn.CONCAT($E482:$I482)&amp;SUBSTITUTE($J482,$A$3,""),[3]data_multi_row!$DL$2:$DL$10038,0),_xlfn.XMATCH(O$2,[3]data_multi_row!$K$2:$DL$2,0))</f>
        <v>3.5714285714285712E-2</v>
      </c>
      <c r="P482" cm="1">
        <f t="array" ref="P482">INDEX([3]data_multi_row!$K$2:$DL$10038,_xlfn.XMATCH(_xlfn.CONCAT($E482:$I482)&amp;SUBSTITUTE($J482,$A$3,""),[3]data_multi_row!$DL$2:$DL$10038,0),_xlfn.XMATCH(P$2,[3]data_multi_row!$K$2:$DL$2,0))</f>
        <v>3.5714285714285712E-2</v>
      </c>
      <c r="Q482" cm="1">
        <f t="array" ref="Q482">INDEX([3]data_multi_row!$K$2:$DL$10038,_xlfn.XMATCH(_xlfn.CONCAT($E482:$I482)&amp;SUBSTITUTE($J482,$A$3,""),[3]data_multi_row!$DL$2:$DL$10038,0),_xlfn.XMATCH(Q$2,[3]data_multi_row!$K$2:$DL$2,0))</f>
        <v>3.5714285714285712E-2</v>
      </c>
      <c r="R482" cm="1">
        <f t="array" ref="R482">INDEX([3]data_multi_row!$K$2:$DL$10038,_xlfn.XMATCH(_xlfn.CONCAT($E482:$I482)&amp;SUBSTITUTE($J482,$A$3,""),[3]data_multi_row!$DL$2:$DL$10038,0),_xlfn.XMATCH(R$2,[3]data_multi_row!$K$2:$DL$2,0))</f>
        <v>3.5714285714285712E-2</v>
      </c>
      <c r="S482" cm="1">
        <f t="array" ref="S482">INDEX([3]data_multi_row!$K$2:$DL$10038,_xlfn.XMATCH(_xlfn.CONCAT($E482:$I482)&amp;SUBSTITUTE($J482,$A$3,""),[3]data_multi_row!$DL$2:$DL$10038,0),_xlfn.XMATCH(S$2,[3]data_multi_row!$K$2:$DL$2,0))</f>
        <v>3.5714285714285712E-2</v>
      </c>
      <c r="T482" cm="1">
        <f t="array" ref="T482">INDEX([3]data_multi_row!$K$2:$DL$10038,_xlfn.XMATCH(_xlfn.CONCAT($E482:$I482)&amp;SUBSTITUTE($J482,$A$3,""),[3]data_multi_row!$DL$2:$DL$10038,0),_xlfn.XMATCH(T$2,[3]data_multi_row!$K$2:$DL$2,0))</f>
        <v>3.5714285714285712E-2</v>
      </c>
      <c r="U482" cm="1">
        <f t="array" ref="U482">INDEX([3]data_multi_row!$K$2:$DL$10038,_xlfn.XMATCH(_xlfn.CONCAT($E482:$I482)&amp;SUBSTITUTE($J482,$A$3,""),[3]data_multi_row!$DL$2:$DL$10038,0),_xlfn.XMATCH(U$2,[3]data_multi_row!$K$2:$DL$2,0))</f>
        <v>3.5714285714285712E-2</v>
      </c>
      <c r="V482" cm="1">
        <f t="array" ref="V482">INDEX([3]data_multi_row!$K$2:$DL$10038,_xlfn.XMATCH(_xlfn.CONCAT($E482:$I482)&amp;SUBSTITUTE($J482,$A$3,""),[3]data_multi_row!$DL$2:$DL$10038,0),_xlfn.XMATCH(V$2,[3]data_multi_row!$K$2:$DL$2,0))</f>
        <v>3.5714285714285712E-2</v>
      </c>
      <c r="W482" cm="1">
        <f t="array" ref="W482">INDEX([3]data_multi_row!$K$2:$DL$10038,_xlfn.XMATCH(_xlfn.CONCAT($E482:$I482)&amp;SUBSTITUTE($J482,$A$3,""),[3]data_multi_row!$DL$2:$DL$10038,0),_xlfn.XMATCH(W$2,[3]data_multi_row!$K$2:$DL$2,0))</f>
        <v>3.5714285714285712E-2</v>
      </c>
    </row>
    <row r="483" spans="1:23" x14ac:dyDescent="0.25">
      <c r="A483" t="s">
        <v>86</v>
      </c>
      <c r="B483" t="s">
        <v>5</v>
      </c>
      <c r="C483" t="s">
        <v>15</v>
      </c>
      <c r="D483" t="s">
        <v>16</v>
      </c>
      <c r="E483" t="s">
        <v>151</v>
      </c>
      <c r="F483" t="s">
        <v>152</v>
      </c>
      <c r="G483" t="s">
        <v>54</v>
      </c>
      <c r="H483" t="s">
        <v>55</v>
      </c>
      <c r="I483" t="s">
        <v>64</v>
      </c>
      <c r="L483" t="s">
        <v>58</v>
      </c>
      <c r="M483" cm="1">
        <f t="array" ref="M483">INDEX([3]data_multi_row!$K$2:$DL$10038,_xlfn.XMATCH(_xlfn.CONCAT($E483:$I483)&amp;SUBSTITUTE($J483,$A$3,""),[3]data_multi_row!$DL$2:$DL$10038,0),_xlfn.XMATCH(M$2,[3]data_multi_row!$K$2:$DL$2,0))</f>
        <v>1</v>
      </c>
      <c r="N483" cm="1">
        <f t="array" ref="N483">INDEX([3]data_multi_row!$K$2:$DL$10038,_xlfn.XMATCH(_xlfn.CONCAT($E483:$I483)&amp;SUBSTITUTE($J483,$A$3,""),[3]data_multi_row!$DL$2:$DL$10038,0),_xlfn.XMATCH(N$2,[3]data_multi_row!$K$2:$DL$2,0))</f>
        <v>1</v>
      </c>
      <c r="O483" cm="1">
        <f t="array" ref="O483">INDEX([3]data_multi_row!$K$2:$DL$10038,_xlfn.XMATCH(_xlfn.CONCAT($E483:$I483)&amp;SUBSTITUTE($J483,$A$3,""),[3]data_multi_row!$DL$2:$DL$10038,0),_xlfn.XMATCH(O$2,[3]data_multi_row!$K$2:$DL$2,0))</f>
        <v>1</v>
      </c>
      <c r="P483" cm="1">
        <f t="array" ref="P483">INDEX([3]data_multi_row!$K$2:$DL$10038,_xlfn.XMATCH(_xlfn.CONCAT($E483:$I483)&amp;SUBSTITUTE($J483,$A$3,""),[3]data_multi_row!$DL$2:$DL$10038,0),_xlfn.XMATCH(P$2,[3]data_multi_row!$K$2:$DL$2,0))</f>
        <v>1</v>
      </c>
      <c r="Q483" cm="1">
        <f t="array" ref="Q483">INDEX([3]data_multi_row!$K$2:$DL$10038,_xlfn.XMATCH(_xlfn.CONCAT($E483:$I483)&amp;SUBSTITUTE($J483,$A$3,""),[3]data_multi_row!$DL$2:$DL$10038,0),_xlfn.XMATCH(Q$2,[3]data_multi_row!$K$2:$DL$2,0))</f>
        <v>1</v>
      </c>
      <c r="R483" cm="1">
        <f t="array" ref="R483">INDEX([3]data_multi_row!$K$2:$DL$10038,_xlfn.XMATCH(_xlfn.CONCAT($E483:$I483)&amp;SUBSTITUTE($J483,$A$3,""),[3]data_multi_row!$DL$2:$DL$10038,0),_xlfn.XMATCH(R$2,[3]data_multi_row!$K$2:$DL$2,0))</f>
        <v>1</v>
      </c>
      <c r="S483" cm="1">
        <f t="array" ref="S483">INDEX([3]data_multi_row!$K$2:$DL$10038,_xlfn.XMATCH(_xlfn.CONCAT($E483:$I483)&amp;SUBSTITUTE($J483,$A$3,""),[3]data_multi_row!$DL$2:$DL$10038,0),_xlfn.XMATCH(S$2,[3]data_multi_row!$K$2:$DL$2,0))</f>
        <v>1</v>
      </c>
      <c r="T483" cm="1">
        <f t="array" ref="T483">INDEX([3]data_multi_row!$K$2:$DL$10038,_xlfn.XMATCH(_xlfn.CONCAT($E483:$I483)&amp;SUBSTITUTE($J483,$A$3,""),[3]data_multi_row!$DL$2:$DL$10038,0),_xlfn.XMATCH(T$2,[3]data_multi_row!$K$2:$DL$2,0))</f>
        <v>1</v>
      </c>
      <c r="U483" cm="1">
        <f t="array" ref="U483">INDEX([3]data_multi_row!$K$2:$DL$10038,_xlfn.XMATCH(_xlfn.CONCAT($E483:$I483)&amp;SUBSTITUTE($J483,$A$3,""),[3]data_multi_row!$DL$2:$DL$10038,0),_xlfn.XMATCH(U$2,[3]data_multi_row!$K$2:$DL$2,0))</f>
        <v>1</v>
      </c>
      <c r="V483" cm="1">
        <f t="array" ref="V483">INDEX([3]data_multi_row!$K$2:$DL$10038,_xlfn.XMATCH(_xlfn.CONCAT($E483:$I483)&amp;SUBSTITUTE($J483,$A$3,""),[3]data_multi_row!$DL$2:$DL$10038,0),_xlfn.XMATCH(V$2,[3]data_multi_row!$K$2:$DL$2,0))</f>
        <v>1</v>
      </c>
      <c r="W483" cm="1">
        <f t="array" ref="W483">INDEX([3]data_multi_row!$K$2:$DL$10038,_xlfn.XMATCH(_xlfn.CONCAT($E483:$I483)&amp;SUBSTITUTE($J483,$A$3,""),[3]data_multi_row!$DL$2:$DL$10038,0),_xlfn.XMATCH(W$2,[3]data_multi_row!$K$2:$DL$2,0))</f>
        <v>1</v>
      </c>
    </row>
    <row r="484" spans="1:23" x14ac:dyDescent="0.25">
      <c r="A484" t="s">
        <v>86</v>
      </c>
      <c r="B484" t="s">
        <v>5</v>
      </c>
      <c r="C484" t="s">
        <v>15</v>
      </c>
      <c r="D484" t="s">
        <v>16</v>
      </c>
      <c r="E484" t="s">
        <v>151</v>
      </c>
      <c r="F484" t="s">
        <v>153</v>
      </c>
      <c r="G484" t="s">
        <v>6</v>
      </c>
    </row>
    <row r="485" spans="1:23" x14ac:dyDescent="0.25">
      <c r="A485" t="s">
        <v>86</v>
      </c>
      <c r="B485" t="s">
        <v>5</v>
      </c>
      <c r="C485" t="s">
        <v>15</v>
      </c>
      <c r="D485" t="s">
        <v>16</v>
      </c>
      <c r="E485" t="s">
        <v>151</v>
      </c>
      <c r="F485" t="s">
        <v>153</v>
      </c>
      <c r="G485" t="s">
        <v>72</v>
      </c>
      <c r="L485" t="s">
        <v>73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95">M485</f>
        <v>2010</v>
      </c>
      <c r="O485">
        <f t="shared" si="95"/>
        <v>2010</v>
      </c>
      <c r="P485">
        <f t="shared" si="95"/>
        <v>2010</v>
      </c>
      <c r="Q485">
        <f t="shared" si="95"/>
        <v>2010</v>
      </c>
      <c r="R485">
        <f t="shared" si="95"/>
        <v>2010</v>
      </c>
      <c r="S485">
        <f t="shared" si="95"/>
        <v>2010</v>
      </c>
      <c r="T485">
        <f t="shared" si="95"/>
        <v>2010</v>
      </c>
      <c r="U485">
        <f t="shared" si="95"/>
        <v>2010</v>
      </c>
      <c r="V485">
        <f t="shared" si="95"/>
        <v>2010</v>
      </c>
      <c r="W485">
        <f t="shared" si="95"/>
        <v>2010</v>
      </c>
    </row>
    <row r="486" spans="1:23" x14ac:dyDescent="0.25">
      <c r="A486" t="s">
        <v>86</v>
      </c>
      <c r="B486" t="s">
        <v>5</v>
      </c>
      <c r="C486" t="s">
        <v>15</v>
      </c>
      <c r="D486" t="s">
        <v>16</v>
      </c>
      <c r="E486" t="s">
        <v>151</v>
      </c>
      <c r="F486" t="s">
        <v>153</v>
      </c>
      <c r="G486" t="s">
        <v>74</v>
      </c>
      <c r="L486" t="s">
        <v>73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95"/>
        <v>2101</v>
      </c>
      <c r="O486">
        <f t="shared" si="95"/>
        <v>2101</v>
      </c>
      <c r="P486">
        <f t="shared" si="95"/>
        <v>2101</v>
      </c>
      <c r="Q486">
        <f t="shared" si="95"/>
        <v>2101</v>
      </c>
      <c r="R486">
        <f t="shared" si="95"/>
        <v>2101</v>
      </c>
      <c r="S486">
        <f t="shared" si="95"/>
        <v>2101</v>
      </c>
      <c r="T486">
        <f t="shared" si="95"/>
        <v>2101</v>
      </c>
      <c r="U486">
        <f t="shared" si="95"/>
        <v>2101</v>
      </c>
      <c r="V486">
        <f t="shared" si="95"/>
        <v>2101</v>
      </c>
      <c r="W486">
        <f t="shared" si="95"/>
        <v>2101</v>
      </c>
    </row>
    <row r="487" spans="1:23" x14ac:dyDescent="0.25">
      <c r="A487" t="s">
        <v>86</v>
      </c>
      <c r="B487" t="s">
        <v>5</v>
      </c>
      <c r="C487" t="s">
        <v>15</v>
      </c>
      <c r="D487" t="s">
        <v>16</v>
      </c>
      <c r="E487" t="s">
        <v>151</v>
      </c>
      <c r="F487" t="s">
        <v>153</v>
      </c>
      <c r="G487" t="s">
        <v>75</v>
      </c>
      <c r="L487" t="s">
        <v>76</v>
      </c>
      <c r="M487" cm="1">
        <f t="array" ref="M487">INDEX([3]data!$K$1:$AM$500,_xlfn.XMATCH(_xlfn.CONCAT($E487:$F487),[3]data!$AM$1:$AM$500),_xlfn.XMATCH($G487,[3]data!$K$1:$AM$1))</f>
        <v>1</v>
      </c>
      <c r="N487">
        <f t="shared" si="95"/>
        <v>1</v>
      </c>
      <c r="O487">
        <f t="shared" si="95"/>
        <v>1</v>
      </c>
      <c r="P487">
        <f t="shared" si="95"/>
        <v>1</v>
      </c>
      <c r="Q487">
        <f t="shared" si="95"/>
        <v>1</v>
      </c>
      <c r="R487">
        <f t="shared" si="95"/>
        <v>1</v>
      </c>
      <c r="S487">
        <f t="shared" si="95"/>
        <v>1</v>
      </c>
      <c r="T487">
        <f t="shared" si="95"/>
        <v>1</v>
      </c>
      <c r="U487">
        <f t="shared" si="95"/>
        <v>1</v>
      </c>
      <c r="V487">
        <f t="shared" si="95"/>
        <v>1</v>
      </c>
      <c r="W487">
        <f t="shared" si="95"/>
        <v>1</v>
      </c>
    </row>
    <row r="488" spans="1:23" x14ac:dyDescent="0.25">
      <c r="A488" t="s">
        <v>86</v>
      </c>
      <c r="B488" t="s">
        <v>5</v>
      </c>
      <c r="C488" t="s">
        <v>15</v>
      </c>
      <c r="D488" t="s">
        <v>16</v>
      </c>
      <c r="E488" t="s">
        <v>151</v>
      </c>
      <c r="F488" t="s">
        <v>153</v>
      </c>
      <c r="G488" t="s">
        <v>77</v>
      </c>
      <c r="L488" t="s">
        <v>70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86</v>
      </c>
      <c r="B489" t="s">
        <v>5</v>
      </c>
      <c r="C489" t="s">
        <v>15</v>
      </c>
      <c r="D489" t="s">
        <v>16</v>
      </c>
      <c r="E489" t="s">
        <v>151</v>
      </c>
      <c r="F489" t="s">
        <v>153</v>
      </c>
      <c r="G489" t="s">
        <v>78</v>
      </c>
      <c r="L489" t="s">
        <v>80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89" si="96">M489</f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86</v>
      </c>
      <c r="B490" t="s">
        <v>5</v>
      </c>
      <c r="C490" t="s">
        <v>15</v>
      </c>
      <c r="D490" t="s">
        <v>16</v>
      </c>
      <c r="E490" t="s">
        <v>151</v>
      </c>
      <c r="F490" t="s">
        <v>153</v>
      </c>
      <c r="G490" t="s">
        <v>54</v>
      </c>
      <c r="H490" t="s">
        <v>59</v>
      </c>
      <c r="I490" t="s">
        <v>64</v>
      </c>
      <c r="L490" t="s">
        <v>60</v>
      </c>
      <c r="M490" cm="1">
        <f t="array" ref="M490">INDEX([3]data_multi_row!$K$2:$DL$10038,_xlfn.XMATCH(_xlfn.CONCAT($E490:$I490)&amp;SUBSTITUTE($J490,$A$3,""),[3]data_multi_row!$DL$2:$DL$10038,0),_xlfn.XMATCH(M$2,[3]data_multi_row!$K$2:$DL$2,0))</f>
        <v>1.7857142857142856E-2</v>
      </c>
      <c r="N490" cm="1">
        <f t="array" ref="N490">INDEX([3]data_multi_row!$K$2:$DL$10038,_xlfn.XMATCH(_xlfn.CONCAT($E490:$I490)&amp;SUBSTITUTE($J490,$A$3,""),[3]data_multi_row!$DL$2:$DL$10038,0),_xlfn.XMATCH(N$2,[3]data_multi_row!$K$2:$DL$2,0))</f>
        <v>1.7857142857142856E-2</v>
      </c>
      <c r="O490" cm="1">
        <f t="array" ref="O490">INDEX([3]data_multi_row!$K$2:$DL$10038,_xlfn.XMATCH(_xlfn.CONCAT($E490:$I490)&amp;SUBSTITUTE($J490,$A$3,""),[3]data_multi_row!$DL$2:$DL$10038,0),_xlfn.XMATCH(O$2,[3]data_multi_row!$K$2:$DL$2,0))</f>
        <v>1.7857142857142856E-2</v>
      </c>
      <c r="P490" cm="1">
        <f t="array" ref="P490">INDEX([3]data_multi_row!$K$2:$DL$10038,_xlfn.XMATCH(_xlfn.CONCAT($E490:$I490)&amp;SUBSTITUTE($J490,$A$3,""),[3]data_multi_row!$DL$2:$DL$10038,0),_xlfn.XMATCH(P$2,[3]data_multi_row!$K$2:$DL$2,0))</f>
        <v>1.7857142857142856E-2</v>
      </c>
      <c r="Q490" cm="1">
        <f t="array" ref="Q490">INDEX([3]data_multi_row!$K$2:$DL$10038,_xlfn.XMATCH(_xlfn.CONCAT($E490:$I490)&amp;SUBSTITUTE($J490,$A$3,""),[3]data_multi_row!$DL$2:$DL$10038,0),_xlfn.XMATCH(Q$2,[3]data_multi_row!$K$2:$DL$2,0))</f>
        <v>1.7857142857142856E-2</v>
      </c>
      <c r="R490" cm="1">
        <f t="array" ref="R490">INDEX([3]data_multi_row!$K$2:$DL$10038,_xlfn.XMATCH(_xlfn.CONCAT($E490:$I490)&amp;SUBSTITUTE($J490,$A$3,""),[3]data_multi_row!$DL$2:$DL$10038,0),_xlfn.XMATCH(R$2,[3]data_multi_row!$K$2:$DL$2,0))</f>
        <v>1.7857142857142856E-2</v>
      </c>
      <c r="S490" cm="1">
        <f t="array" ref="S490">INDEX([3]data_multi_row!$K$2:$DL$10038,_xlfn.XMATCH(_xlfn.CONCAT($E490:$I490)&amp;SUBSTITUTE($J490,$A$3,""),[3]data_multi_row!$DL$2:$DL$10038,0),_xlfn.XMATCH(S$2,[3]data_multi_row!$K$2:$DL$2,0))</f>
        <v>1.7857142857142856E-2</v>
      </c>
      <c r="T490" cm="1">
        <f t="array" ref="T490">INDEX([3]data_multi_row!$K$2:$DL$10038,_xlfn.XMATCH(_xlfn.CONCAT($E490:$I490)&amp;SUBSTITUTE($J490,$A$3,""),[3]data_multi_row!$DL$2:$DL$10038,0),_xlfn.XMATCH(T$2,[3]data_multi_row!$K$2:$DL$2,0))</f>
        <v>1.7857142857142856E-2</v>
      </c>
      <c r="U490" cm="1">
        <f t="array" ref="U490">INDEX([3]data_multi_row!$K$2:$DL$10038,_xlfn.XMATCH(_xlfn.CONCAT($E490:$I490)&amp;SUBSTITUTE($J490,$A$3,""),[3]data_multi_row!$DL$2:$DL$10038,0),_xlfn.XMATCH(U$2,[3]data_multi_row!$K$2:$DL$2,0))</f>
        <v>1.7857142857142856E-2</v>
      </c>
      <c r="V490" cm="1">
        <f t="array" ref="V490">INDEX([3]data_multi_row!$K$2:$DL$10038,_xlfn.XMATCH(_xlfn.CONCAT($E490:$I490)&amp;SUBSTITUTE($J490,$A$3,""),[3]data_multi_row!$DL$2:$DL$10038,0),_xlfn.XMATCH(V$2,[3]data_multi_row!$K$2:$DL$2,0))</f>
        <v>1.7857142857142856E-2</v>
      </c>
      <c r="W490" cm="1">
        <f t="array" ref="W490">INDEX([3]data_multi_row!$K$2:$DL$10038,_xlfn.XMATCH(_xlfn.CONCAT($E490:$I490)&amp;SUBSTITUTE($J490,$A$3,""),[3]data_multi_row!$DL$2:$DL$10038,0),_xlfn.XMATCH(W$2,[3]data_multi_row!$K$2:$DL$2,0))</f>
        <v>1.7857142857142856E-2</v>
      </c>
    </row>
    <row r="491" spans="1:23" x14ac:dyDescent="0.25">
      <c r="A491" t="s">
        <v>86</v>
      </c>
      <c r="B491" t="s">
        <v>5</v>
      </c>
      <c r="C491" t="s">
        <v>15</v>
      </c>
      <c r="D491" t="s">
        <v>16</v>
      </c>
      <c r="E491" t="s">
        <v>151</v>
      </c>
      <c r="F491" t="s">
        <v>153</v>
      </c>
      <c r="G491" t="s">
        <v>54</v>
      </c>
      <c r="H491" t="s">
        <v>55</v>
      </c>
      <c r="I491" t="s">
        <v>64</v>
      </c>
      <c r="L491" t="s">
        <v>58</v>
      </c>
      <c r="M491" cm="1">
        <f t="array" ref="M491">INDEX([3]data_multi_row!$K$2:$DL$10038,_xlfn.XMATCH(_xlfn.CONCAT($E491:$I491)&amp;SUBSTITUTE($J491,$A$3,""),[3]data_multi_row!$DL$2:$DL$10038,0),_xlfn.XMATCH(M$2,[3]data_multi_row!$K$2:$DL$2,0))</f>
        <v>0.5</v>
      </c>
      <c r="N491" cm="1">
        <f t="array" ref="N491">INDEX([3]data_multi_row!$K$2:$DL$10038,_xlfn.XMATCH(_xlfn.CONCAT($E491:$I491)&amp;SUBSTITUTE($J491,$A$3,""),[3]data_multi_row!$DL$2:$DL$10038,0),_xlfn.XMATCH(N$2,[3]data_multi_row!$K$2:$DL$2,0))</f>
        <v>0.5</v>
      </c>
      <c r="O491" cm="1">
        <f t="array" ref="O491">INDEX([3]data_multi_row!$K$2:$DL$10038,_xlfn.XMATCH(_xlfn.CONCAT($E491:$I491)&amp;SUBSTITUTE($J491,$A$3,""),[3]data_multi_row!$DL$2:$DL$10038,0),_xlfn.XMATCH(O$2,[3]data_multi_row!$K$2:$DL$2,0))</f>
        <v>0.5</v>
      </c>
      <c r="P491" cm="1">
        <f t="array" ref="P491">INDEX([3]data_multi_row!$K$2:$DL$10038,_xlfn.XMATCH(_xlfn.CONCAT($E491:$I491)&amp;SUBSTITUTE($J491,$A$3,""),[3]data_multi_row!$DL$2:$DL$10038,0),_xlfn.XMATCH(P$2,[3]data_multi_row!$K$2:$DL$2,0))</f>
        <v>0.5</v>
      </c>
      <c r="Q491" cm="1">
        <f t="array" ref="Q491">INDEX([3]data_multi_row!$K$2:$DL$10038,_xlfn.XMATCH(_xlfn.CONCAT($E491:$I491)&amp;SUBSTITUTE($J491,$A$3,""),[3]data_multi_row!$DL$2:$DL$10038,0),_xlfn.XMATCH(Q$2,[3]data_multi_row!$K$2:$DL$2,0))</f>
        <v>0.5</v>
      </c>
      <c r="R491" cm="1">
        <f t="array" ref="R491">INDEX([3]data_multi_row!$K$2:$DL$10038,_xlfn.XMATCH(_xlfn.CONCAT($E491:$I491)&amp;SUBSTITUTE($J491,$A$3,""),[3]data_multi_row!$DL$2:$DL$10038,0),_xlfn.XMATCH(R$2,[3]data_multi_row!$K$2:$DL$2,0))</f>
        <v>0.5</v>
      </c>
      <c r="S491" cm="1">
        <f t="array" ref="S491">INDEX([3]data_multi_row!$K$2:$DL$10038,_xlfn.XMATCH(_xlfn.CONCAT($E491:$I491)&amp;SUBSTITUTE($J491,$A$3,""),[3]data_multi_row!$DL$2:$DL$10038,0),_xlfn.XMATCH(S$2,[3]data_multi_row!$K$2:$DL$2,0))</f>
        <v>0.5</v>
      </c>
      <c r="T491" cm="1">
        <f t="array" ref="T491">INDEX([3]data_multi_row!$K$2:$DL$10038,_xlfn.XMATCH(_xlfn.CONCAT($E491:$I491)&amp;SUBSTITUTE($J491,$A$3,""),[3]data_multi_row!$DL$2:$DL$10038,0),_xlfn.XMATCH(T$2,[3]data_multi_row!$K$2:$DL$2,0))</f>
        <v>0.5</v>
      </c>
      <c r="U491" cm="1">
        <f t="array" ref="U491">INDEX([3]data_multi_row!$K$2:$DL$10038,_xlfn.XMATCH(_xlfn.CONCAT($E491:$I491)&amp;SUBSTITUTE($J491,$A$3,""),[3]data_multi_row!$DL$2:$DL$10038,0),_xlfn.XMATCH(U$2,[3]data_multi_row!$K$2:$DL$2,0))</f>
        <v>0.5</v>
      </c>
      <c r="V491" cm="1">
        <f t="array" ref="V491">INDEX([3]data_multi_row!$K$2:$DL$10038,_xlfn.XMATCH(_xlfn.CONCAT($E491:$I491)&amp;SUBSTITUTE($J491,$A$3,""),[3]data_multi_row!$DL$2:$DL$10038,0),_xlfn.XMATCH(V$2,[3]data_multi_row!$K$2:$DL$2,0))</f>
        <v>0.5</v>
      </c>
      <c r="W491" cm="1">
        <f t="array" ref="W491">INDEX([3]data_multi_row!$K$2:$DL$10038,_xlfn.XMATCH(_xlfn.CONCAT($E491:$I491)&amp;SUBSTITUTE($J491,$A$3,""),[3]data_multi_row!$DL$2:$DL$10038,0),_xlfn.XMATCH(W$2,[3]data_multi_row!$K$2:$DL$2,0))</f>
        <v>0.5</v>
      </c>
    </row>
    <row r="492" spans="1:23" x14ac:dyDescent="0.25">
      <c r="A492" t="s">
        <v>86</v>
      </c>
      <c r="B492" t="s">
        <v>5</v>
      </c>
      <c r="C492" t="s">
        <v>15</v>
      </c>
      <c r="D492" t="s">
        <v>16</v>
      </c>
      <c r="E492" t="s">
        <v>151</v>
      </c>
      <c r="F492" t="s">
        <v>154</v>
      </c>
      <c r="G492" t="s">
        <v>6</v>
      </c>
    </row>
    <row r="493" spans="1:23" x14ac:dyDescent="0.25">
      <c r="A493" t="s">
        <v>86</v>
      </c>
      <c r="B493" t="s">
        <v>5</v>
      </c>
      <c r="C493" t="s">
        <v>15</v>
      </c>
      <c r="D493" t="s">
        <v>16</v>
      </c>
      <c r="E493" t="s">
        <v>151</v>
      </c>
      <c r="F493" t="s">
        <v>154</v>
      </c>
      <c r="G493" t="s">
        <v>72</v>
      </c>
      <c r="L493" t="s">
        <v>73</v>
      </c>
      <c r="M493" cm="1">
        <f t="array" ref="M493">INDEX([3]data!$K$1:$AM$500,_xlfn.XMATCH(_xlfn.CONCAT($E493:$F493),[3]data!$AM$1:$AM$500),_xlfn.XMATCH($G493,[3]data!$K$1:$AM$1))</f>
        <v>2010</v>
      </c>
      <c r="N493">
        <f t="shared" ref="N493:W495" si="97">M493</f>
        <v>2010</v>
      </c>
      <c r="O493">
        <f t="shared" si="97"/>
        <v>2010</v>
      </c>
      <c r="P493">
        <f t="shared" si="97"/>
        <v>2010</v>
      </c>
      <c r="Q493">
        <f t="shared" si="97"/>
        <v>2010</v>
      </c>
      <c r="R493">
        <f t="shared" si="97"/>
        <v>2010</v>
      </c>
      <c r="S493">
        <f t="shared" si="97"/>
        <v>2010</v>
      </c>
      <c r="T493">
        <f t="shared" si="97"/>
        <v>2010</v>
      </c>
      <c r="U493">
        <f t="shared" si="97"/>
        <v>2010</v>
      </c>
      <c r="V493">
        <f t="shared" si="97"/>
        <v>2010</v>
      </c>
      <c r="W493">
        <f t="shared" si="97"/>
        <v>2010</v>
      </c>
    </row>
    <row r="494" spans="1:23" x14ac:dyDescent="0.25">
      <c r="A494" t="s">
        <v>86</v>
      </c>
      <c r="B494" t="s">
        <v>5</v>
      </c>
      <c r="C494" t="s">
        <v>15</v>
      </c>
      <c r="D494" t="s">
        <v>16</v>
      </c>
      <c r="E494" t="s">
        <v>151</v>
      </c>
      <c r="F494" t="s">
        <v>154</v>
      </c>
      <c r="G494" t="s">
        <v>74</v>
      </c>
      <c r="L494" t="s">
        <v>73</v>
      </c>
      <c r="M494" cm="1">
        <f t="array" ref="M494">INDEX([3]data!$K$1:$AM$500,_xlfn.XMATCH(_xlfn.CONCAT($E494:$F494),[3]data!$AM$1:$AM$500),_xlfn.XMATCH($G494,[3]data!$K$1:$AM$1))</f>
        <v>2101</v>
      </c>
      <c r="N494">
        <f t="shared" si="97"/>
        <v>2101</v>
      </c>
      <c r="O494">
        <f t="shared" si="97"/>
        <v>2101</v>
      </c>
      <c r="P494">
        <f t="shared" si="97"/>
        <v>2101</v>
      </c>
      <c r="Q494">
        <f t="shared" si="97"/>
        <v>2101</v>
      </c>
      <c r="R494">
        <f t="shared" si="97"/>
        <v>2101</v>
      </c>
      <c r="S494">
        <f t="shared" si="97"/>
        <v>2101</v>
      </c>
      <c r="T494">
        <f t="shared" si="97"/>
        <v>2101</v>
      </c>
      <c r="U494">
        <f t="shared" si="97"/>
        <v>2101</v>
      </c>
      <c r="V494">
        <f t="shared" si="97"/>
        <v>2101</v>
      </c>
      <c r="W494">
        <f t="shared" si="97"/>
        <v>2101</v>
      </c>
    </row>
    <row r="495" spans="1:23" x14ac:dyDescent="0.25">
      <c r="A495" t="s">
        <v>86</v>
      </c>
      <c r="B495" t="s">
        <v>5</v>
      </c>
      <c r="C495" t="s">
        <v>15</v>
      </c>
      <c r="D495" t="s">
        <v>16</v>
      </c>
      <c r="E495" t="s">
        <v>151</v>
      </c>
      <c r="F495" t="s">
        <v>154</v>
      </c>
      <c r="G495" t="s">
        <v>75</v>
      </c>
      <c r="L495" t="s">
        <v>76</v>
      </c>
      <c r="M495" cm="1">
        <f t="array" ref="M495">INDEX([3]data!$K$1:$AM$500,_xlfn.XMATCH(_xlfn.CONCAT($E495:$F495),[3]data!$AM$1:$AM$500),_xlfn.XMATCH($G495,[3]data!$K$1:$AM$1))</f>
        <v>1</v>
      </c>
      <c r="N495">
        <f t="shared" si="97"/>
        <v>1</v>
      </c>
      <c r="O495">
        <f t="shared" si="97"/>
        <v>1</v>
      </c>
      <c r="P495">
        <f t="shared" si="97"/>
        <v>1</v>
      </c>
      <c r="Q495">
        <f t="shared" si="97"/>
        <v>1</v>
      </c>
      <c r="R495">
        <f t="shared" si="97"/>
        <v>1</v>
      </c>
      <c r="S495">
        <f t="shared" si="97"/>
        <v>1</v>
      </c>
      <c r="T495">
        <f t="shared" si="97"/>
        <v>1</v>
      </c>
      <c r="U495">
        <f t="shared" si="97"/>
        <v>1</v>
      </c>
      <c r="V495">
        <f t="shared" si="97"/>
        <v>1</v>
      </c>
      <c r="W495">
        <f t="shared" si="97"/>
        <v>1</v>
      </c>
    </row>
    <row r="496" spans="1:23" x14ac:dyDescent="0.25">
      <c r="A496" t="s">
        <v>86</v>
      </c>
      <c r="B496" t="s">
        <v>5</v>
      </c>
      <c r="C496" t="s">
        <v>15</v>
      </c>
      <c r="D496" t="s">
        <v>16</v>
      </c>
      <c r="E496" t="s">
        <v>151</v>
      </c>
      <c r="F496" t="s">
        <v>154</v>
      </c>
      <c r="G496" t="s">
        <v>77</v>
      </c>
      <c r="L496" t="s">
        <v>70</v>
      </c>
      <c r="M496" cm="1">
        <f t="array" ref="M496">INDEX([3]data!$K$1:$AM$500,_xlfn.XMATCH(_xlfn.CONCAT($E496:$F496),[3]data!$AM$1:$AM$500),_xlfn.XMATCH($C496&amp;$G496,[3]data!$K$1:$AM$1))</f>
        <v>0</v>
      </c>
    </row>
    <row r="497" spans="1:23" x14ac:dyDescent="0.25">
      <c r="A497" t="s">
        <v>86</v>
      </c>
      <c r="B497" t="s">
        <v>5</v>
      </c>
      <c r="C497" t="s">
        <v>15</v>
      </c>
      <c r="D497" t="s">
        <v>16</v>
      </c>
      <c r="E497" t="s">
        <v>151</v>
      </c>
      <c r="F497" t="s">
        <v>154</v>
      </c>
      <c r="G497" t="s">
        <v>78</v>
      </c>
      <c r="L497" t="s">
        <v>87</v>
      </c>
      <c r="M497" cm="1">
        <f t="array" ref="M497">INDEX([3]data!$K$1:$AM$500,_xlfn.XMATCH(_xlfn.CONCAT($E497:$F497),[3]data!$AM$1:$AM$500),_xlfn.XMATCH($G497,[3]data!$K$1:$AM$1))</f>
        <v>1</v>
      </c>
      <c r="N497">
        <f t="shared" ref="N497:W497" si="98">M497</f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86</v>
      </c>
      <c r="B498" t="s">
        <v>5</v>
      </c>
      <c r="C498" t="s">
        <v>15</v>
      </c>
      <c r="D498" t="s">
        <v>16</v>
      </c>
      <c r="E498" t="s">
        <v>151</v>
      </c>
      <c r="F498" t="s">
        <v>154</v>
      </c>
      <c r="G498" t="s">
        <v>54</v>
      </c>
      <c r="H498" t="s">
        <v>59</v>
      </c>
      <c r="I498" t="s">
        <v>64</v>
      </c>
      <c r="L498" t="s">
        <v>60</v>
      </c>
      <c r="M498" cm="1">
        <f t="array" ref="M498">INDEX([3]data_multi_row!$K$2:$DL$10038,_xlfn.XMATCH(_xlfn.CONCAT($E498:$I498)&amp;SUBSTITUTE($J498,$A$3,""),[3]data_multi_row!$DL$2:$DL$10038,0),_xlfn.XMATCH(M$2,[3]data_multi_row!$K$2:$DL$2,0))</f>
        <v>8.9285714285714281E-3</v>
      </c>
      <c r="N498" cm="1">
        <f t="array" ref="N498">INDEX([3]data_multi_row!$K$2:$DL$10038,_xlfn.XMATCH(_xlfn.CONCAT($E498:$I498)&amp;SUBSTITUTE($J498,$A$3,""),[3]data_multi_row!$DL$2:$DL$10038,0),_xlfn.XMATCH(N$2,[3]data_multi_row!$K$2:$DL$2,0))</f>
        <v>8.9285714285714281E-3</v>
      </c>
      <c r="O498" cm="1">
        <f t="array" ref="O498">INDEX([3]data_multi_row!$K$2:$DL$10038,_xlfn.XMATCH(_xlfn.CONCAT($E498:$I498)&amp;SUBSTITUTE($J498,$A$3,""),[3]data_multi_row!$DL$2:$DL$10038,0),_xlfn.XMATCH(O$2,[3]data_multi_row!$K$2:$DL$2,0))</f>
        <v>8.9285714285714281E-3</v>
      </c>
      <c r="P498" cm="1">
        <f t="array" ref="P498">INDEX([3]data_multi_row!$K$2:$DL$10038,_xlfn.XMATCH(_xlfn.CONCAT($E498:$I498)&amp;SUBSTITUTE($J498,$A$3,""),[3]data_multi_row!$DL$2:$DL$10038,0),_xlfn.XMATCH(P$2,[3]data_multi_row!$K$2:$DL$2,0))</f>
        <v>8.9285714285714281E-3</v>
      </c>
      <c r="Q498" cm="1">
        <f t="array" ref="Q498">INDEX([3]data_multi_row!$K$2:$DL$10038,_xlfn.XMATCH(_xlfn.CONCAT($E498:$I498)&amp;SUBSTITUTE($J498,$A$3,""),[3]data_multi_row!$DL$2:$DL$10038,0),_xlfn.XMATCH(Q$2,[3]data_multi_row!$K$2:$DL$2,0))</f>
        <v>8.9285714285714281E-3</v>
      </c>
      <c r="R498" cm="1">
        <f t="array" ref="R498">INDEX([3]data_multi_row!$K$2:$DL$10038,_xlfn.XMATCH(_xlfn.CONCAT($E498:$I498)&amp;SUBSTITUTE($J498,$A$3,""),[3]data_multi_row!$DL$2:$DL$10038,0),_xlfn.XMATCH(R$2,[3]data_multi_row!$K$2:$DL$2,0))</f>
        <v>8.9285714285714281E-3</v>
      </c>
      <c r="S498" cm="1">
        <f t="array" ref="S498">INDEX([3]data_multi_row!$K$2:$DL$10038,_xlfn.XMATCH(_xlfn.CONCAT($E498:$I498)&amp;SUBSTITUTE($J498,$A$3,""),[3]data_multi_row!$DL$2:$DL$10038,0),_xlfn.XMATCH(S$2,[3]data_multi_row!$K$2:$DL$2,0))</f>
        <v>8.9285714285714281E-3</v>
      </c>
      <c r="T498" cm="1">
        <f t="array" ref="T498">INDEX([3]data_multi_row!$K$2:$DL$10038,_xlfn.XMATCH(_xlfn.CONCAT($E498:$I498)&amp;SUBSTITUTE($J498,$A$3,""),[3]data_multi_row!$DL$2:$DL$10038,0),_xlfn.XMATCH(T$2,[3]data_multi_row!$K$2:$DL$2,0))</f>
        <v>8.9285714285714281E-3</v>
      </c>
      <c r="U498" cm="1">
        <f t="array" ref="U498">INDEX([3]data_multi_row!$K$2:$DL$10038,_xlfn.XMATCH(_xlfn.CONCAT($E498:$I498)&amp;SUBSTITUTE($J498,$A$3,""),[3]data_multi_row!$DL$2:$DL$10038,0),_xlfn.XMATCH(U$2,[3]data_multi_row!$K$2:$DL$2,0))</f>
        <v>8.9285714285714281E-3</v>
      </c>
      <c r="V498" cm="1">
        <f t="array" ref="V498">INDEX([3]data_multi_row!$K$2:$DL$10038,_xlfn.XMATCH(_xlfn.CONCAT($E498:$I498)&amp;SUBSTITUTE($J498,$A$3,""),[3]data_multi_row!$DL$2:$DL$10038,0),_xlfn.XMATCH(V$2,[3]data_multi_row!$K$2:$DL$2,0))</f>
        <v>8.9285714285714281E-3</v>
      </c>
      <c r="W498" cm="1">
        <f t="array" ref="W498">INDEX([3]data_multi_row!$K$2:$DL$10038,_xlfn.XMATCH(_xlfn.CONCAT($E498:$I498)&amp;SUBSTITUTE($J498,$A$3,""),[3]data_multi_row!$DL$2:$DL$10038,0),_xlfn.XMATCH(W$2,[3]data_multi_row!$K$2:$DL$2,0))</f>
        <v>8.9285714285714281E-3</v>
      </c>
    </row>
    <row r="499" spans="1:23" x14ac:dyDescent="0.25">
      <c r="A499" t="s">
        <v>86</v>
      </c>
      <c r="B499" t="s">
        <v>5</v>
      </c>
      <c r="C499" t="s">
        <v>15</v>
      </c>
      <c r="D499" t="s">
        <v>16</v>
      </c>
      <c r="E499" t="s">
        <v>151</v>
      </c>
      <c r="F499" t="s">
        <v>154</v>
      </c>
      <c r="G499" t="s">
        <v>54</v>
      </c>
      <c r="H499" t="s">
        <v>55</v>
      </c>
      <c r="I499" t="s">
        <v>64</v>
      </c>
      <c r="L499" t="s">
        <v>58</v>
      </c>
      <c r="M499" cm="1">
        <f t="array" ref="M499">INDEX([3]data_multi_row!$K$2:$DL$10038,_xlfn.XMATCH(_xlfn.CONCAT($E499:$I499)&amp;SUBSTITUTE($J499,$A$3,""),[3]data_multi_row!$DL$2:$DL$10038,0),_xlfn.XMATCH(M$2,[3]data_multi_row!$K$2:$DL$2,0))</f>
        <v>0.25</v>
      </c>
      <c r="N499" cm="1">
        <f t="array" ref="N499">INDEX([3]data_multi_row!$K$2:$DL$10038,_xlfn.XMATCH(_xlfn.CONCAT($E499:$I499)&amp;SUBSTITUTE($J499,$A$3,""),[3]data_multi_row!$DL$2:$DL$10038,0),_xlfn.XMATCH(N$2,[3]data_multi_row!$K$2:$DL$2,0))</f>
        <v>0.25</v>
      </c>
      <c r="O499" cm="1">
        <f t="array" ref="O499">INDEX([3]data_multi_row!$K$2:$DL$10038,_xlfn.XMATCH(_xlfn.CONCAT($E499:$I499)&amp;SUBSTITUTE($J499,$A$3,""),[3]data_multi_row!$DL$2:$DL$10038,0),_xlfn.XMATCH(O$2,[3]data_multi_row!$K$2:$DL$2,0))</f>
        <v>0.25</v>
      </c>
      <c r="P499" cm="1">
        <f t="array" ref="P499">INDEX([3]data_multi_row!$K$2:$DL$10038,_xlfn.XMATCH(_xlfn.CONCAT($E499:$I499)&amp;SUBSTITUTE($J499,$A$3,""),[3]data_multi_row!$DL$2:$DL$10038,0),_xlfn.XMATCH(P$2,[3]data_multi_row!$K$2:$DL$2,0))</f>
        <v>0.25</v>
      </c>
      <c r="Q499" cm="1">
        <f t="array" ref="Q499">INDEX([3]data_multi_row!$K$2:$DL$10038,_xlfn.XMATCH(_xlfn.CONCAT($E499:$I499)&amp;SUBSTITUTE($J499,$A$3,""),[3]data_multi_row!$DL$2:$DL$10038,0),_xlfn.XMATCH(Q$2,[3]data_multi_row!$K$2:$DL$2,0))</f>
        <v>0.25</v>
      </c>
      <c r="R499" cm="1">
        <f t="array" ref="R499">INDEX([3]data_multi_row!$K$2:$DL$10038,_xlfn.XMATCH(_xlfn.CONCAT($E499:$I499)&amp;SUBSTITUTE($J499,$A$3,""),[3]data_multi_row!$DL$2:$DL$10038,0),_xlfn.XMATCH(R$2,[3]data_multi_row!$K$2:$DL$2,0))</f>
        <v>0.25</v>
      </c>
      <c r="S499" cm="1">
        <f t="array" ref="S499">INDEX([3]data_multi_row!$K$2:$DL$10038,_xlfn.XMATCH(_xlfn.CONCAT($E499:$I499)&amp;SUBSTITUTE($J499,$A$3,""),[3]data_multi_row!$DL$2:$DL$10038,0),_xlfn.XMATCH(S$2,[3]data_multi_row!$K$2:$DL$2,0))</f>
        <v>0.25</v>
      </c>
      <c r="T499" cm="1">
        <f t="array" ref="T499">INDEX([3]data_multi_row!$K$2:$DL$10038,_xlfn.XMATCH(_xlfn.CONCAT($E499:$I499)&amp;SUBSTITUTE($J499,$A$3,""),[3]data_multi_row!$DL$2:$DL$10038,0),_xlfn.XMATCH(T$2,[3]data_multi_row!$K$2:$DL$2,0))</f>
        <v>0.25</v>
      </c>
      <c r="U499" cm="1">
        <f t="array" ref="U499">INDEX([3]data_multi_row!$K$2:$DL$10038,_xlfn.XMATCH(_xlfn.CONCAT($E499:$I499)&amp;SUBSTITUTE($J499,$A$3,""),[3]data_multi_row!$DL$2:$DL$10038,0),_xlfn.XMATCH(U$2,[3]data_multi_row!$K$2:$DL$2,0))</f>
        <v>0.25</v>
      </c>
      <c r="V499" cm="1">
        <f t="array" ref="V499">INDEX([3]data_multi_row!$K$2:$DL$10038,_xlfn.XMATCH(_xlfn.CONCAT($E499:$I499)&amp;SUBSTITUTE($J499,$A$3,""),[3]data_multi_row!$DL$2:$DL$10038,0),_xlfn.XMATCH(V$2,[3]data_multi_row!$K$2:$DL$2,0))</f>
        <v>0.25</v>
      </c>
      <c r="W499" cm="1">
        <f t="array" ref="W499">INDEX([3]data_multi_row!$K$2:$DL$10038,_xlfn.XMATCH(_xlfn.CONCAT($E499:$I499)&amp;SUBSTITUTE($J499,$A$3,""),[3]data_multi_row!$DL$2:$DL$10038,0),_xlfn.XMATCH(W$2,[3]data_multi_row!$K$2:$DL$2,0))</f>
        <v>0.25</v>
      </c>
    </row>
    <row r="500" spans="1:23" x14ac:dyDescent="0.25">
      <c r="A500" t="s">
        <v>86</v>
      </c>
      <c r="B500" t="s">
        <v>5</v>
      </c>
      <c r="C500" t="s">
        <v>15</v>
      </c>
      <c r="D500" t="s">
        <v>16</v>
      </c>
      <c r="E500" t="s">
        <v>151</v>
      </c>
      <c r="F500" t="s">
        <v>155</v>
      </c>
      <c r="G500" t="s">
        <v>6</v>
      </c>
    </row>
    <row r="501" spans="1:23" x14ac:dyDescent="0.25">
      <c r="A501" t="s">
        <v>86</v>
      </c>
      <c r="B501" t="s">
        <v>5</v>
      </c>
      <c r="C501" t="s">
        <v>15</v>
      </c>
      <c r="D501" t="s">
        <v>16</v>
      </c>
      <c r="E501" t="s">
        <v>151</v>
      </c>
      <c r="F501" t="s">
        <v>155</v>
      </c>
      <c r="G501" t="s">
        <v>72</v>
      </c>
      <c r="L501" t="s">
        <v>73</v>
      </c>
      <c r="M501" cm="1">
        <f t="array" ref="M501">INDEX([3]data!$K$1:$AM$500,_xlfn.XMATCH(_xlfn.CONCAT($E501:$F501),[3]data!$AM$1:$AM$500),_xlfn.XMATCH($G501,[3]data!$K$1:$AM$1))</f>
        <v>2010</v>
      </c>
      <c r="N501">
        <f t="shared" ref="N501:W503" si="99">M501</f>
        <v>2010</v>
      </c>
      <c r="O501">
        <f t="shared" si="99"/>
        <v>2010</v>
      </c>
      <c r="P501">
        <f t="shared" si="99"/>
        <v>2010</v>
      </c>
      <c r="Q501">
        <f t="shared" si="99"/>
        <v>2010</v>
      </c>
      <c r="R501">
        <f t="shared" si="99"/>
        <v>2010</v>
      </c>
      <c r="S501">
        <f t="shared" si="99"/>
        <v>2010</v>
      </c>
      <c r="T501">
        <f t="shared" si="99"/>
        <v>2010</v>
      </c>
      <c r="U501">
        <f t="shared" si="99"/>
        <v>2010</v>
      </c>
      <c r="V501">
        <f t="shared" si="99"/>
        <v>2010</v>
      </c>
      <c r="W501">
        <f t="shared" si="99"/>
        <v>2010</v>
      </c>
    </row>
    <row r="502" spans="1:23" x14ac:dyDescent="0.25">
      <c r="A502" t="s">
        <v>86</v>
      </c>
      <c r="B502" t="s">
        <v>5</v>
      </c>
      <c r="C502" t="s">
        <v>15</v>
      </c>
      <c r="D502" t="s">
        <v>16</v>
      </c>
      <c r="E502" t="s">
        <v>151</v>
      </c>
      <c r="F502" t="s">
        <v>155</v>
      </c>
      <c r="G502" t="s">
        <v>74</v>
      </c>
      <c r="L502" t="s">
        <v>73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99"/>
        <v>2101</v>
      </c>
      <c r="O502">
        <f t="shared" si="99"/>
        <v>2101</v>
      </c>
      <c r="P502">
        <f t="shared" si="99"/>
        <v>2101</v>
      </c>
      <c r="Q502">
        <f t="shared" si="99"/>
        <v>2101</v>
      </c>
      <c r="R502">
        <f t="shared" si="99"/>
        <v>2101</v>
      </c>
      <c r="S502">
        <f t="shared" si="99"/>
        <v>2101</v>
      </c>
      <c r="T502">
        <f t="shared" si="99"/>
        <v>2101</v>
      </c>
      <c r="U502">
        <f t="shared" si="99"/>
        <v>2101</v>
      </c>
      <c r="V502">
        <f t="shared" si="99"/>
        <v>2101</v>
      </c>
      <c r="W502">
        <f t="shared" si="99"/>
        <v>2101</v>
      </c>
    </row>
    <row r="503" spans="1:23" x14ac:dyDescent="0.25">
      <c r="A503" t="s">
        <v>86</v>
      </c>
      <c r="B503" t="s">
        <v>5</v>
      </c>
      <c r="C503" t="s">
        <v>15</v>
      </c>
      <c r="D503" t="s">
        <v>16</v>
      </c>
      <c r="E503" t="s">
        <v>151</v>
      </c>
      <c r="F503" t="s">
        <v>155</v>
      </c>
      <c r="G503" t="s">
        <v>75</v>
      </c>
      <c r="L503" t="s">
        <v>76</v>
      </c>
      <c r="M503" cm="1">
        <f t="array" ref="M503">INDEX([3]data!$K$1:$AM$500,_xlfn.XMATCH(_xlfn.CONCAT($E503:$F503),[3]data!$AM$1:$AM$500),_xlfn.XMATCH($G503,[3]data!$K$1:$AM$1))</f>
        <v>1</v>
      </c>
      <c r="N503">
        <f t="shared" si="99"/>
        <v>1</v>
      </c>
      <c r="O503">
        <f t="shared" si="99"/>
        <v>1</v>
      </c>
      <c r="P503">
        <f t="shared" si="99"/>
        <v>1</v>
      </c>
      <c r="Q503">
        <f t="shared" si="99"/>
        <v>1</v>
      </c>
      <c r="R503">
        <f t="shared" si="99"/>
        <v>1</v>
      </c>
      <c r="S503">
        <f t="shared" si="99"/>
        <v>1</v>
      </c>
      <c r="T503">
        <f t="shared" si="99"/>
        <v>1</v>
      </c>
      <c r="U503">
        <f t="shared" si="99"/>
        <v>1</v>
      </c>
      <c r="V503">
        <f t="shared" si="99"/>
        <v>1</v>
      </c>
      <c r="W503">
        <f t="shared" si="99"/>
        <v>1</v>
      </c>
    </row>
    <row r="504" spans="1:23" x14ac:dyDescent="0.25">
      <c r="A504" t="s">
        <v>86</v>
      </c>
      <c r="B504" t="s">
        <v>5</v>
      </c>
      <c r="C504" t="s">
        <v>15</v>
      </c>
      <c r="D504" t="s">
        <v>16</v>
      </c>
      <c r="E504" t="s">
        <v>151</v>
      </c>
      <c r="F504" t="s">
        <v>155</v>
      </c>
      <c r="G504" t="s">
        <v>77</v>
      </c>
      <c r="L504" t="s">
        <v>70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86</v>
      </c>
      <c r="B505" t="s">
        <v>5</v>
      </c>
      <c r="C505" t="s">
        <v>15</v>
      </c>
      <c r="D505" t="s">
        <v>16</v>
      </c>
      <c r="E505" t="s">
        <v>151</v>
      </c>
      <c r="F505" t="s">
        <v>155</v>
      </c>
      <c r="G505" t="s">
        <v>78</v>
      </c>
      <c r="L505" t="s">
        <v>87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5" si="100">M505</f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86</v>
      </c>
      <c r="B506" t="s">
        <v>5</v>
      </c>
      <c r="C506" t="s">
        <v>15</v>
      </c>
      <c r="D506" t="s">
        <v>16</v>
      </c>
      <c r="E506" t="s">
        <v>151</v>
      </c>
      <c r="F506" t="s">
        <v>155</v>
      </c>
      <c r="G506" t="s">
        <v>54</v>
      </c>
      <c r="H506" t="s">
        <v>59</v>
      </c>
      <c r="I506" t="s">
        <v>64</v>
      </c>
      <c r="L506" t="s">
        <v>60</v>
      </c>
      <c r="M506" cm="1">
        <f t="array" ref="M506">INDEX([3]data_multi_row!$K$2:$DL$10038,_xlfn.XMATCH(_xlfn.CONCAT($E506:$I506)&amp;SUBSTITUTE($J506,$A$3,""),[3]data_multi_row!$DL$2:$DL$10038,0),_xlfn.XMATCH(M$2,[3]data_multi_row!$K$2:$DL$2,0))</f>
        <v>3.5714285714285704E-3</v>
      </c>
      <c r="N506" cm="1">
        <f t="array" ref="N506">INDEX([3]data_multi_row!$K$2:$DL$10038,_xlfn.XMATCH(_xlfn.CONCAT($E506:$I506)&amp;SUBSTITUTE($J506,$A$3,""),[3]data_multi_row!$DL$2:$DL$10038,0),_xlfn.XMATCH(N$2,[3]data_multi_row!$K$2:$DL$2,0))</f>
        <v>3.5714285714285704E-3</v>
      </c>
      <c r="O506" cm="1">
        <f t="array" ref="O506">INDEX([3]data_multi_row!$K$2:$DL$10038,_xlfn.XMATCH(_xlfn.CONCAT($E506:$I506)&amp;SUBSTITUTE($J506,$A$3,""),[3]data_multi_row!$DL$2:$DL$10038,0),_xlfn.XMATCH(O$2,[3]data_multi_row!$K$2:$DL$2,0))</f>
        <v>3.5714285714285704E-3</v>
      </c>
      <c r="P506" cm="1">
        <f t="array" ref="P506">INDEX([3]data_multi_row!$K$2:$DL$10038,_xlfn.XMATCH(_xlfn.CONCAT($E506:$I506)&amp;SUBSTITUTE($J506,$A$3,""),[3]data_multi_row!$DL$2:$DL$10038,0),_xlfn.XMATCH(P$2,[3]data_multi_row!$K$2:$DL$2,0))</f>
        <v>3.5714285714285704E-3</v>
      </c>
      <c r="Q506" cm="1">
        <f t="array" ref="Q506">INDEX([3]data_multi_row!$K$2:$DL$10038,_xlfn.XMATCH(_xlfn.CONCAT($E506:$I506)&amp;SUBSTITUTE($J506,$A$3,""),[3]data_multi_row!$DL$2:$DL$10038,0),_xlfn.XMATCH(Q$2,[3]data_multi_row!$K$2:$DL$2,0))</f>
        <v>3.5714285714285704E-3</v>
      </c>
      <c r="R506" cm="1">
        <f t="array" ref="R506">INDEX([3]data_multi_row!$K$2:$DL$10038,_xlfn.XMATCH(_xlfn.CONCAT($E506:$I506)&amp;SUBSTITUTE($J506,$A$3,""),[3]data_multi_row!$DL$2:$DL$10038,0),_xlfn.XMATCH(R$2,[3]data_multi_row!$K$2:$DL$2,0))</f>
        <v>3.5714285714285704E-3</v>
      </c>
      <c r="S506" cm="1">
        <f t="array" ref="S506">INDEX([3]data_multi_row!$K$2:$DL$10038,_xlfn.XMATCH(_xlfn.CONCAT($E506:$I506)&amp;SUBSTITUTE($J506,$A$3,""),[3]data_multi_row!$DL$2:$DL$10038,0),_xlfn.XMATCH(S$2,[3]data_multi_row!$K$2:$DL$2,0))</f>
        <v>3.5714285714285704E-3</v>
      </c>
      <c r="T506" cm="1">
        <f t="array" ref="T506">INDEX([3]data_multi_row!$K$2:$DL$10038,_xlfn.XMATCH(_xlfn.CONCAT($E506:$I506)&amp;SUBSTITUTE($J506,$A$3,""),[3]data_multi_row!$DL$2:$DL$10038,0),_xlfn.XMATCH(T$2,[3]data_multi_row!$K$2:$DL$2,0))</f>
        <v>3.5714285714285704E-3</v>
      </c>
      <c r="U506" cm="1">
        <f t="array" ref="U506">INDEX([3]data_multi_row!$K$2:$DL$10038,_xlfn.XMATCH(_xlfn.CONCAT($E506:$I506)&amp;SUBSTITUTE($J506,$A$3,""),[3]data_multi_row!$DL$2:$DL$10038,0),_xlfn.XMATCH(U$2,[3]data_multi_row!$K$2:$DL$2,0))</f>
        <v>3.5714285714285704E-3</v>
      </c>
      <c r="V506" cm="1">
        <f t="array" ref="V506">INDEX([3]data_multi_row!$K$2:$DL$10038,_xlfn.XMATCH(_xlfn.CONCAT($E506:$I506)&amp;SUBSTITUTE($J506,$A$3,""),[3]data_multi_row!$DL$2:$DL$10038,0),_xlfn.XMATCH(V$2,[3]data_multi_row!$K$2:$DL$2,0))</f>
        <v>3.5714285714285704E-3</v>
      </c>
      <c r="W506" cm="1">
        <f t="array" ref="W506">INDEX([3]data_multi_row!$K$2:$DL$10038,_xlfn.XMATCH(_xlfn.CONCAT($E506:$I506)&amp;SUBSTITUTE($J506,$A$3,""),[3]data_multi_row!$DL$2:$DL$10038,0),_xlfn.XMATCH(W$2,[3]data_multi_row!$K$2:$DL$2,0))</f>
        <v>3.5714285714285704E-3</v>
      </c>
    </row>
    <row r="507" spans="1:23" x14ac:dyDescent="0.25">
      <c r="A507" t="s">
        <v>86</v>
      </c>
      <c r="B507" t="s">
        <v>5</v>
      </c>
      <c r="C507" t="s">
        <v>15</v>
      </c>
      <c r="D507" t="s">
        <v>16</v>
      </c>
      <c r="E507" t="s">
        <v>151</v>
      </c>
      <c r="F507" t="s">
        <v>155</v>
      </c>
      <c r="G507" t="s">
        <v>54</v>
      </c>
      <c r="H507" t="s">
        <v>55</v>
      </c>
      <c r="I507" t="s">
        <v>64</v>
      </c>
      <c r="L507" t="s">
        <v>58</v>
      </c>
      <c r="M507" cm="1">
        <f t="array" ref="M507">INDEX([3]data_multi_row!$K$2:$DL$10038,_xlfn.XMATCH(_xlfn.CONCAT($E507:$I507)&amp;SUBSTITUTE($J507,$A$3,""),[3]data_multi_row!$DL$2:$DL$10038,0),_xlfn.XMATCH(M$2,[3]data_multi_row!$K$2:$DL$2,0))</f>
        <v>9.9999999999999978E-2</v>
      </c>
      <c r="N507" cm="1">
        <f t="array" ref="N507">INDEX([3]data_multi_row!$K$2:$DL$10038,_xlfn.XMATCH(_xlfn.CONCAT($E507:$I507)&amp;SUBSTITUTE($J507,$A$3,""),[3]data_multi_row!$DL$2:$DL$10038,0),_xlfn.XMATCH(N$2,[3]data_multi_row!$K$2:$DL$2,0))</f>
        <v>9.9999999999999978E-2</v>
      </c>
      <c r="O507" cm="1">
        <f t="array" ref="O507">INDEX([3]data_multi_row!$K$2:$DL$10038,_xlfn.XMATCH(_xlfn.CONCAT($E507:$I507)&amp;SUBSTITUTE($J507,$A$3,""),[3]data_multi_row!$DL$2:$DL$10038,0),_xlfn.XMATCH(O$2,[3]data_multi_row!$K$2:$DL$2,0))</f>
        <v>9.9999999999999978E-2</v>
      </c>
      <c r="P507" cm="1">
        <f t="array" ref="P507">INDEX([3]data_multi_row!$K$2:$DL$10038,_xlfn.XMATCH(_xlfn.CONCAT($E507:$I507)&amp;SUBSTITUTE($J507,$A$3,""),[3]data_multi_row!$DL$2:$DL$10038,0),_xlfn.XMATCH(P$2,[3]data_multi_row!$K$2:$DL$2,0))</f>
        <v>9.9999999999999978E-2</v>
      </c>
      <c r="Q507" cm="1">
        <f t="array" ref="Q507">INDEX([3]data_multi_row!$K$2:$DL$10038,_xlfn.XMATCH(_xlfn.CONCAT($E507:$I507)&amp;SUBSTITUTE($J507,$A$3,""),[3]data_multi_row!$DL$2:$DL$10038,0),_xlfn.XMATCH(Q$2,[3]data_multi_row!$K$2:$DL$2,0))</f>
        <v>9.9999999999999978E-2</v>
      </c>
      <c r="R507" cm="1">
        <f t="array" ref="R507">INDEX([3]data_multi_row!$K$2:$DL$10038,_xlfn.XMATCH(_xlfn.CONCAT($E507:$I507)&amp;SUBSTITUTE($J507,$A$3,""),[3]data_multi_row!$DL$2:$DL$10038,0),_xlfn.XMATCH(R$2,[3]data_multi_row!$K$2:$DL$2,0))</f>
        <v>9.9999999999999978E-2</v>
      </c>
      <c r="S507" cm="1">
        <f t="array" ref="S507">INDEX([3]data_multi_row!$K$2:$DL$10038,_xlfn.XMATCH(_xlfn.CONCAT($E507:$I507)&amp;SUBSTITUTE($J507,$A$3,""),[3]data_multi_row!$DL$2:$DL$10038,0),_xlfn.XMATCH(S$2,[3]data_multi_row!$K$2:$DL$2,0))</f>
        <v>9.9999999999999978E-2</v>
      </c>
      <c r="T507" cm="1">
        <f t="array" ref="T507">INDEX([3]data_multi_row!$K$2:$DL$10038,_xlfn.XMATCH(_xlfn.CONCAT($E507:$I507)&amp;SUBSTITUTE($J507,$A$3,""),[3]data_multi_row!$DL$2:$DL$10038,0),_xlfn.XMATCH(T$2,[3]data_multi_row!$K$2:$DL$2,0))</f>
        <v>9.9999999999999978E-2</v>
      </c>
      <c r="U507" cm="1">
        <f t="array" ref="U507">INDEX([3]data_multi_row!$K$2:$DL$10038,_xlfn.XMATCH(_xlfn.CONCAT($E507:$I507)&amp;SUBSTITUTE($J507,$A$3,""),[3]data_multi_row!$DL$2:$DL$10038,0),_xlfn.XMATCH(U$2,[3]data_multi_row!$K$2:$DL$2,0))</f>
        <v>9.9999999999999978E-2</v>
      </c>
      <c r="V507" cm="1">
        <f t="array" ref="V507">INDEX([3]data_multi_row!$K$2:$DL$10038,_xlfn.XMATCH(_xlfn.CONCAT($E507:$I507)&amp;SUBSTITUTE($J507,$A$3,""),[3]data_multi_row!$DL$2:$DL$10038,0),_xlfn.XMATCH(V$2,[3]data_multi_row!$K$2:$DL$2,0))</f>
        <v>9.9999999999999978E-2</v>
      </c>
      <c r="W507" cm="1">
        <f t="array" ref="W507">INDEX([3]data_multi_row!$K$2:$DL$10038,_xlfn.XMATCH(_xlfn.CONCAT($E507:$I507)&amp;SUBSTITUTE($J507,$A$3,""),[3]data_multi_row!$DL$2:$DL$10038,0),_xlfn.XMATCH(W$2,[3]data_multi_row!$K$2:$DL$2,0))</f>
        <v>9.9999999999999978E-2</v>
      </c>
    </row>
    <row r="508" spans="1:23" x14ac:dyDescent="0.25">
      <c r="A508" t="s">
        <v>103</v>
      </c>
      <c r="B508" t="s">
        <v>5</v>
      </c>
      <c r="C508" t="s">
        <v>15</v>
      </c>
      <c r="D508" t="s">
        <v>16</v>
      </c>
      <c r="E508" t="s">
        <v>156</v>
      </c>
      <c r="G508" t="s">
        <v>21</v>
      </c>
      <c r="L508" t="s">
        <v>87</v>
      </c>
    </row>
    <row r="509" spans="1:23" x14ac:dyDescent="0.25">
      <c r="A509" t="s">
        <v>103</v>
      </c>
      <c r="B509" t="s">
        <v>5</v>
      </c>
      <c r="C509" t="s">
        <v>15</v>
      </c>
      <c r="D509" t="s">
        <v>16</v>
      </c>
      <c r="E509" t="s">
        <v>156</v>
      </c>
      <c r="G509" t="s">
        <v>22</v>
      </c>
      <c r="H509" t="s">
        <v>68</v>
      </c>
    </row>
    <row r="510" spans="1:23" x14ac:dyDescent="0.25">
      <c r="A510" t="s">
        <v>103</v>
      </c>
      <c r="B510" t="s">
        <v>5</v>
      </c>
      <c r="C510" t="s">
        <v>15</v>
      </c>
      <c r="D510" t="s">
        <v>16</v>
      </c>
      <c r="E510" t="s">
        <v>156</v>
      </c>
      <c r="G510" t="s">
        <v>69</v>
      </c>
      <c r="L510" t="s">
        <v>70</v>
      </c>
      <c r="M510" cm="1">
        <f t="array" ref="M510">INDEX([3]data!$K$1:$AM$500,_xlfn.XMATCH(_xlfn.CONCAT($E510:$F510),[3]data!$AM$1:$AM$500),_xlfn.XMATCH($G510,[3]data!$K$1:$AM$1))</f>
        <v>0.2</v>
      </c>
      <c r="N510">
        <f t="shared" ref="N510:W511" si="101">M510</f>
        <v>0.2</v>
      </c>
      <c r="O510">
        <f t="shared" si="101"/>
        <v>0.2</v>
      </c>
      <c r="P510">
        <f t="shared" si="101"/>
        <v>0.2</v>
      </c>
      <c r="Q510">
        <f t="shared" si="101"/>
        <v>0.2</v>
      </c>
      <c r="R510">
        <f t="shared" si="101"/>
        <v>0.2</v>
      </c>
      <c r="S510">
        <f t="shared" si="101"/>
        <v>0.2</v>
      </c>
      <c r="T510">
        <f t="shared" si="101"/>
        <v>0.2</v>
      </c>
      <c r="U510">
        <f t="shared" si="101"/>
        <v>0.2</v>
      </c>
      <c r="V510">
        <f t="shared" si="101"/>
        <v>0.2</v>
      </c>
      <c r="W510">
        <f t="shared" si="101"/>
        <v>0.2</v>
      </c>
    </row>
    <row r="511" spans="1:23" x14ac:dyDescent="0.25">
      <c r="A511" t="s">
        <v>103</v>
      </c>
      <c r="B511" t="s">
        <v>5</v>
      </c>
      <c r="C511" t="s">
        <v>15</v>
      </c>
      <c r="D511" t="s">
        <v>16</v>
      </c>
      <c r="E511" t="s">
        <v>156</v>
      </c>
      <c r="G511" t="s">
        <v>71</v>
      </c>
      <c r="M511" cm="1">
        <f t="array" ref="M511">INDEX([3]data!$K$1:$AM$500,_xlfn.XMATCH(_xlfn.CONCAT($E511:$F511),[3]data!$AM$1:$AM$500),_xlfn.XMATCH($G511,[3]data!$K$1:$AM$1))</f>
        <v>10</v>
      </c>
      <c r="N511">
        <f t="shared" si="101"/>
        <v>10</v>
      </c>
      <c r="O511">
        <f t="shared" si="101"/>
        <v>10</v>
      </c>
      <c r="P511">
        <f t="shared" si="101"/>
        <v>10</v>
      </c>
      <c r="Q511">
        <f t="shared" si="101"/>
        <v>10</v>
      </c>
      <c r="R511">
        <f t="shared" si="101"/>
        <v>10</v>
      </c>
      <c r="S511">
        <f t="shared" si="101"/>
        <v>10</v>
      </c>
      <c r="T511">
        <f t="shared" si="101"/>
        <v>10</v>
      </c>
      <c r="U511">
        <f t="shared" si="101"/>
        <v>10</v>
      </c>
      <c r="V511">
        <f t="shared" si="101"/>
        <v>10</v>
      </c>
      <c r="W511">
        <f t="shared" si="101"/>
        <v>10</v>
      </c>
    </row>
    <row r="512" spans="1:23" x14ac:dyDescent="0.25">
      <c r="A512" t="s">
        <v>103</v>
      </c>
      <c r="B512" t="s">
        <v>5</v>
      </c>
      <c r="C512" t="s">
        <v>15</v>
      </c>
      <c r="D512" t="s">
        <v>16</v>
      </c>
      <c r="E512" t="s">
        <v>156</v>
      </c>
      <c r="F512" t="s">
        <v>157</v>
      </c>
      <c r="G512" t="s">
        <v>6</v>
      </c>
    </row>
    <row r="513" spans="1:23" x14ac:dyDescent="0.25">
      <c r="A513" t="s">
        <v>103</v>
      </c>
      <c r="B513" t="s">
        <v>5</v>
      </c>
      <c r="C513" t="s">
        <v>15</v>
      </c>
      <c r="D513" t="s">
        <v>16</v>
      </c>
      <c r="E513" t="s">
        <v>156</v>
      </c>
      <c r="F513" t="s">
        <v>157</v>
      </c>
      <c r="G513" t="s">
        <v>72</v>
      </c>
      <c r="L513" t="s">
        <v>73</v>
      </c>
      <c r="M513" cm="1">
        <f t="array" ref="M513">INDEX([3]data!$K$1:$AM$500,_xlfn.XMATCH(_xlfn.CONCAT($E513:$F513),[3]data!$AM$1:$AM$500),_xlfn.XMATCH($G513,[3]data!$K$1:$AM$1))</f>
        <v>2015</v>
      </c>
      <c r="N513">
        <f t="shared" ref="N513:W515" si="102">M513</f>
        <v>2015</v>
      </c>
      <c r="O513">
        <f t="shared" si="102"/>
        <v>2015</v>
      </c>
      <c r="P513">
        <f t="shared" si="102"/>
        <v>2015</v>
      </c>
      <c r="Q513">
        <f t="shared" si="102"/>
        <v>2015</v>
      </c>
      <c r="R513">
        <f t="shared" si="102"/>
        <v>2015</v>
      </c>
      <c r="S513">
        <f t="shared" si="102"/>
        <v>2015</v>
      </c>
      <c r="T513">
        <f t="shared" si="102"/>
        <v>2015</v>
      </c>
      <c r="U513">
        <f t="shared" si="102"/>
        <v>2015</v>
      </c>
      <c r="V513">
        <f t="shared" si="102"/>
        <v>2015</v>
      </c>
      <c r="W513">
        <f t="shared" si="102"/>
        <v>2015</v>
      </c>
    </row>
    <row r="514" spans="1:23" x14ac:dyDescent="0.25">
      <c r="A514" t="s">
        <v>103</v>
      </c>
      <c r="B514" t="s">
        <v>5</v>
      </c>
      <c r="C514" t="s">
        <v>15</v>
      </c>
      <c r="D514" t="s">
        <v>16</v>
      </c>
      <c r="E514" t="s">
        <v>156</v>
      </c>
      <c r="F514" t="s">
        <v>157</v>
      </c>
      <c r="G514" t="s">
        <v>74</v>
      </c>
      <c r="L514" t="s">
        <v>73</v>
      </c>
      <c r="M514" cm="1">
        <f t="array" ref="M514">INDEX([3]data!$K$1:$AM$500,_xlfn.XMATCH(_xlfn.CONCAT($E514:$F514),[3]data!$AM$1:$AM$500),_xlfn.XMATCH($G514,[3]data!$K$1:$AM$1))</f>
        <v>2101</v>
      </c>
      <c r="N514">
        <f t="shared" si="102"/>
        <v>2101</v>
      </c>
      <c r="O514">
        <f t="shared" si="102"/>
        <v>2101</v>
      </c>
      <c r="P514">
        <f t="shared" si="102"/>
        <v>2101</v>
      </c>
      <c r="Q514">
        <f t="shared" si="102"/>
        <v>2101</v>
      </c>
      <c r="R514">
        <f t="shared" si="102"/>
        <v>2101</v>
      </c>
      <c r="S514">
        <f t="shared" si="102"/>
        <v>2101</v>
      </c>
      <c r="T514">
        <f t="shared" si="102"/>
        <v>2101</v>
      </c>
      <c r="U514">
        <f t="shared" si="102"/>
        <v>2101</v>
      </c>
      <c r="V514">
        <f t="shared" si="102"/>
        <v>2101</v>
      </c>
      <c r="W514">
        <f t="shared" si="102"/>
        <v>2101</v>
      </c>
    </row>
    <row r="515" spans="1:23" x14ac:dyDescent="0.25">
      <c r="A515" t="s">
        <v>103</v>
      </c>
      <c r="B515" t="s">
        <v>5</v>
      </c>
      <c r="C515" t="s">
        <v>15</v>
      </c>
      <c r="D515" t="s">
        <v>16</v>
      </c>
      <c r="E515" t="s">
        <v>156</v>
      </c>
      <c r="F515" t="s">
        <v>157</v>
      </c>
      <c r="G515" t="s">
        <v>75</v>
      </c>
      <c r="L515" t="s">
        <v>76</v>
      </c>
      <c r="M515" cm="1">
        <f t="array" ref="M515">INDEX([3]data!$K$1:$AM$500,_xlfn.XMATCH(_xlfn.CONCAT($E515:$F515),[3]data!$AM$1:$AM$500),_xlfn.XMATCH($G515,[3]data!$K$1:$AM$1))</f>
        <v>30</v>
      </c>
      <c r="N515">
        <f t="shared" si="102"/>
        <v>30</v>
      </c>
      <c r="O515">
        <f t="shared" si="102"/>
        <v>30</v>
      </c>
      <c r="P515">
        <f t="shared" si="102"/>
        <v>30</v>
      </c>
      <c r="Q515">
        <f t="shared" si="102"/>
        <v>30</v>
      </c>
      <c r="R515">
        <f t="shared" si="102"/>
        <v>30</v>
      </c>
      <c r="S515">
        <f t="shared" si="102"/>
        <v>30</v>
      </c>
      <c r="T515">
        <f t="shared" si="102"/>
        <v>30</v>
      </c>
      <c r="U515">
        <f t="shared" si="102"/>
        <v>30</v>
      </c>
      <c r="V515">
        <f t="shared" si="102"/>
        <v>30</v>
      </c>
      <c r="W515">
        <f t="shared" si="102"/>
        <v>30</v>
      </c>
    </row>
    <row r="516" spans="1:23" x14ac:dyDescent="0.25">
      <c r="A516" t="s">
        <v>103</v>
      </c>
      <c r="B516" t="s">
        <v>5</v>
      </c>
      <c r="C516" t="s">
        <v>15</v>
      </c>
      <c r="D516" t="s">
        <v>16</v>
      </c>
      <c r="E516" t="s">
        <v>156</v>
      </c>
      <c r="F516" t="s">
        <v>157</v>
      </c>
      <c r="G516" t="s">
        <v>77</v>
      </c>
      <c r="L516" t="s">
        <v>70</v>
      </c>
      <c r="M516" cm="1">
        <f t="array" ref="M516">INDEX([3]data!$K$1:$AM$500,_xlfn.XMATCH(_xlfn.CONCAT($E516:$F516),[3]data!$AM$1:$AM$500),_xlfn.XMATCH($C516&amp;$G516,[3]data!$K$1:$AM$1))</f>
        <v>1</v>
      </c>
    </row>
    <row r="517" spans="1:23" x14ac:dyDescent="0.25">
      <c r="A517" t="s">
        <v>103</v>
      </c>
      <c r="B517" t="s">
        <v>5</v>
      </c>
      <c r="C517" t="s">
        <v>15</v>
      </c>
      <c r="D517" t="s">
        <v>16</v>
      </c>
      <c r="E517" t="s">
        <v>156</v>
      </c>
      <c r="F517" t="s">
        <v>157</v>
      </c>
      <c r="G517" t="s">
        <v>78</v>
      </c>
      <c r="L517" t="s">
        <v>87</v>
      </c>
      <c r="M517" cm="1">
        <f t="array" ref="M517">INDEX([3]data!$K$1:$AM$500,_xlfn.XMATCH(_xlfn.CONCAT($E517:$F517),[3]data!$AM$1:$AM$500),_xlfn.XMATCH($G517,[3]data!$K$1:$AM$1))</f>
        <v>1</v>
      </c>
      <c r="N517">
        <f t="shared" ref="N517:W518" si="103">M517</f>
        <v>1</v>
      </c>
      <c r="O517">
        <f t="shared" si="103"/>
        <v>1</v>
      </c>
      <c r="P517">
        <f t="shared" si="103"/>
        <v>1</v>
      </c>
      <c r="Q517">
        <f t="shared" si="103"/>
        <v>1</v>
      </c>
      <c r="R517">
        <f t="shared" si="103"/>
        <v>1</v>
      </c>
      <c r="S517">
        <f t="shared" si="103"/>
        <v>1</v>
      </c>
      <c r="T517">
        <f t="shared" si="103"/>
        <v>1</v>
      </c>
      <c r="U517">
        <f t="shared" si="103"/>
        <v>1</v>
      </c>
      <c r="V517">
        <f t="shared" si="103"/>
        <v>1</v>
      </c>
      <c r="W517">
        <f t="shared" si="103"/>
        <v>1</v>
      </c>
    </row>
    <row r="518" spans="1:23" x14ac:dyDescent="0.25">
      <c r="A518" t="s">
        <v>103</v>
      </c>
      <c r="B518" t="s">
        <v>5</v>
      </c>
      <c r="C518" t="s">
        <v>15</v>
      </c>
      <c r="D518" t="s">
        <v>16</v>
      </c>
      <c r="E518" t="s">
        <v>156</v>
      </c>
      <c r="F518" t="s">
        <v>157</v>
      </c>
      <c r="G518" t="s">
        <v>79</v>
      </c>
      <c r="L518" t="s">
        <v>80</v>
      </c>
      <c r="M518" cm="1">
        <f t="array" ref="M518">INDEX([3]data!$K$1:$AM$500,_xlfn.XMATCH(_xlfn.CONCAT($E518:$F518),[3]data!$AM$1:$AM$500),_xlfn.XMATCH($G518,[3]data!$K$1:$AM$1))</f>
        <v>40</v>
      </c>
      <c r="N518">
        <f t="shared" si="103"/>
        <v>40</v>
      </c>
      <c r="O518">
        <f t="shared" si="103"/>
        <v>40</v>
      </c>
      <c r="P518">
        <f t="shared" si="103"/>
        <v>40</v>
      </c>
      <c r="Q518">
        <f t="shared" si="103"/>
        <v>40</v>
      </c>
      <c r="R518">
        <f t="shared" si="103"/>
        <v>40</v>
      </c>
      <c r="S518">
        <f t="shared" si="103"/>
        <v>40</v>
      </c>
      <c r="T518">
        <f t="shared" si="103"/>
        <v>40</v>
      </c>
      <c r="U518">
        <f t="shared" si="103"/>
        <v>40</v>
      </c>
      <c r="V518">
        <f t="shared" si="103"/>
        <v>40</v>
      </c>
      <c r="W518">
        <f t="shared" si="103"/>
        <v>40</v>
      </c>
    </row>
    <row r="519" spans="1:23" x14ac:dyDescent="0.25">
      <c r="A519" t="s">
        <v>103</v>
      </c>
      <c r="B519" t="s">
        <v>5</v>
      </c>
      <c r="C519" t="s">
        <v>15</v>
      </c>
      <c r="D519" t="s">
        <v>16</v>
      </c>
      <c r="E519" t="s">
        <v>156</v>
      </c>
      <c r="F519" t="s">
        <v>157</v>
      </c>
      <c r="G519" t="s">
        <v>158</v>
      </c>
      <c r="H519" t="s">
        <v>55</v>
      </c>
      <c r="I519" t="s">
        <v>64</v>
      </c>
      <c r="L519" t="s">
        <v>87</v>
      </c>
      <c r="M519" cm="1">
        <f t="array" ref="M519">INDEX([3]data_multi_row!$K$2:$DL$10038,_xlfn.XMATCH(_xlfn.CONCAT($E519:$I519)&amp;SUBSTITUTE($J519,$A$3,""),[3]data_multi_row!$DL$2:$DL$10038,0),_xlfn.XMATCH(M$2,[3]data_multi_row!$K$2:$DL$2,0))</f>
        <v>0.7</v>
      </c>
      <c r="N519" cm="1">
        <f t="array" ref="N519">INDEX([3]data_multi_row!$K$2:$DL$10038,_xlfn.XMATCH(_xlfn.CONCAT($E519:$I519)&amp;SUBSTITUTE($J519,$A$3,""),[3]data_multi_row!$DL$2:$DL$10038,0),_xlfn.XMATCH(N$2,[3]data_multi_row!$K$2:$DL$2,0))</f>
        <v>0.7</v>
      </c>
      <c r="O519" cm="1">
        <f t="array" ref="O519">INDEX([3]data_multi_row!$K$2:$DL$10038,_xlfn.XMATCH(_xlfn.CONCAT($E519:$I519)&amp;SUBSTITUTE($J519,$A$3,""),[3]data_multi_row!$DL$2:$DL$10038,0),_xlfn.XMATCH(O$2,[3]data_multi_row!$K$2:$DL$2,0))</f>
        <v>0.7</v>
      </c>
      <c r="P519" cm="1">
        <f t="array" ref="P519">INDEX([3]data_multi_row!$K$2:$DL$10038,_xlfn.XMATCH(_xlfn.CONCAT($E519:$I519)&amp;SUBSTITUTE($J519,$A$3,""),[3]data_multi_row!$DL$2:$DL$10038,0),_xlfn.XMATCH(P$2,[3]data_multi_row!$K$2:$DL$2,0))</f>
        <v>0.7</v>
      </c>
      <c r="Q519" cm="1">
        <f t="array" ref="Q519">INDEX([3]data_multi_row!$K$2:$DL$10038,_xlfn.XMATCH(_xlfn.CONCAT($E519:$I519)&amp;SUBSTITUTE($J519,$A$3,""),[3]data_multi_row!$DL$2:$DL$10038,0),_xlfn.XMATCH(Q$2,[3]data_multi_row!$K$2:$DL$2,0))</f>
        <v>0.7</v>
      </c>
      <c r="R519" cm="1">
        <f t="array" ref="R519">INDEX([3]data_multi_row!$K$2:$DL$10038,_xlfn.XMATCH(_xlfn.CONCAT($E519:$I519)&amp;SUBSTITUTE($J519,$A$3,""),[3]data_multi_row!$DL$2:$DL$10038,0),_xlfn.XMATCH(R$2,[3]data_multi_row!$K$2:$DL$2,0))</f>
        <v>0.7</v>
      </c>
      <c r="S519" cm="1">
        <f t="array" ref="S519">INDEX([3]data_multi_row!$K$2:$DL$10038,_xlfn.XMATCH(_xlfn.CONCAT($E519:$I519)&amp;SUBSTITUTE($J519,$A$3,""),[3]data_multi_row!$DL$2:$DL$10038,0),_xlfn.XMATCH(S$2,[3]data_multi_row!$K$2:$DL$2,0))</f>
        <v>0.7</v>
      </c>
      <c r="T519" cm="1">
        <f t="array" ref="T519">INDEX([3]data_multi_row!$K$2:$DL$10038,_xlfn.XMATCH(_xlfn.CONCAT($E519:$I519)&amp;SUBSTITUTE($J519,$A$3,""),[3]data_multi_row!$DL$2:$DL$10038,0),_xlfn.XMATCH(T$2,[3]data_multi_row!$K$2:$DL$2,0))</f>
        <v>0.7</v>
      </c>
      <c r="U519" cm="1">
        <f t="array" ref="U519">INDEX([3]data_multi_row!$K$2:$DL$10038,_xlfn.XMATCH(_xlfn.CONCAT($E519:$I519)&amp;SUBSTITUTE($J519,$A$3,""),[3]data_multi_row!$DL$2:$DL$10038,0),_xlfn.XMATCH(U$2,[3]data_multi_row!$K$2:$DL$2,0))</f>
        <v>0.7</v>
      </c>
      <c r="V519" cm="1">
        <f t="array" ref="V519">INDEX([3]data_multi_row!$K$2:$DL$10038,_xlfn.XMATCH(_xlfn.CONCAT($E519:$I519)&amp;SUBSTITUTE($J519,$A$3,""),[3]data_multi_row!$DL$2:$DL$10038,0),_xlfn.XMATCH(V$2,[3]data_multi_row!$K$2:$DL$2,0))</f>
        <v>0.7</v>
      </c>
      <c r="W519" cm="1">
        <f t="array" ref="W519">INDEX([3]data_multi_row!$K$2:$DL$10038,_xlfn.XMATCH(_xlfn.CONCAT($E519:$I519)&amp;SUBSTITUTE($J519,$A$3,""),[3]data_multi_row!$DL$2:$DL$10038,0),_xlfn.XMATCH(W$2,[3]data_multi_row!$K$2:$DL$2,0))</f>
        <v>0.7</v>
      </c>
    </row>
    <row r="520" spans="1:23" x14ac:dyDescent="0.25">
      <c r="A520" t="s">
        <v>159</v>
      </c>
      <c r="B520" t="s">
        <v>5</v>
      </c>
      <c r="C520" t="s">
        <v>15</v>
      </c>
      <c r="D520" t="s">
        <v>16</v>
      </c>
      <c r="E520" t="s">
        <v>160</v>
      </c>
      <c r="G520" t="s">
        <v>21</v>
      </c>
      <c r="L520" t="s">
        <v>51</v>
      </c>
    </row>
    <row r="521" spans="1:23" x14ac:dyDescent="0.25">
      <c r="A521" t="s">
        <v>159</v>
      </c>
      <c r="B521" t="s">
        <v>5</v>
      </c>
      <c r="C521" t="s">
        <v>15</v>
      </c>
      <c r="D521" t="s">
        <v>16</v>
      </c>
      <c r="E521" t="s">
        <v>160</v>
      </c>
      <c r="G521" t="s">
        <v>22</v>
      </c>
      <c r="H521" t="s">
        <v>52</v>
      </c>
    </row>
    <row r="522" spans="1:23" x14ac:dyDescent="0.25">
      <c r="A522" t="s">
        <v>159</v>
      </c>
      <c r="B522" t="s">
        <v>5</v>
      </c>
      <c r="C522" t="s">
        <v>15</v>
      </c>
      <c r="D522" t="s">
        <v>16</v>
      </c>
      <c r="E522" t="s">
        <v>160</v>
      </c>
      <c r="G522" t="s">
        <v>17</v>
      </c>
      <c r="J522" t="s">
        <v>82</v>
      </c>
      <c r="M522" cm="1">
        <f t="array" ref="M522">INDEX([1]!data,_xlfn.XMATCH(_xlfn.CONCAT($C522:$I522,SUBSTITUTE($J522,$A$3,)),[1]!index,0),_xlfn.XMATCH(M$2,[1]!header,0))</f>
        <v>1</v>
      </c>
      <c r="N522" cm="1">
        <f t="array" ref="N522">INDEX([1]!data,_xlfn.XMATCH(_xlfn.CONCAT($C522:$I522,SUBSTITUTE($J522,$A$3,)),[1]!index,0),_xlfn.XMATCH(N$2,[1]!header,0))</f>
        <v>1</v>
      </c>
      <c r="O522" cm="1">
        <f t="array" ref="O522">INDEX([1]!data,_xlfn.XMATCH(_xlfn.CONCAT($C522:$I522,SUBSTITUTE($J522,$A$3,)),[1]!index,0),_xlfn.XMATCH(O$2,[1]!header,0))</f>
        <v>1</v>
      </c>
      <c r="P522" cm="1">
        <f t="array" ref="P522">INDEX([1]!data,_xlfn.XMATCH(_xlfn.CONCAT($C522:$I522,SUBSTITUTE($J522,$A$3,)),[1]!index,0),_xlfn.XMATCH(P$2,[1]!header,0))</f>
        <v>1</v>
      </c>
      <c r="Q522" cm="1">
        <f t="array" ref="Q522">INDEX([1]!data,_xlfn.XMATCH(_xlfn.CONCAT($C522:$I522,SUBSTITUTE($J522,$A$3,)),[1]!index,0),_xlfn.XMATCH(Q$2,[1]!header,0))</f>
        <v>1</v>
      </c>
      <c r="R522" cm="1">
        <f t="array" ref="R522">INDEX([1]!data,_xlfn.XMATCH(_xlfn.CONCAT($C522:$I522,SUBSTITUTE($J522,$A$3,)),[1]!index,0),_xlfn.XMATCH(R$2,[1]!header,0))</f>
        <v>1</v>
      </c>
      <c r="S522" cm="1">
        <f t="array" ref="S522">INDEX([1]!data,_xlfn.XMATCH(_xlfn.CONCAT($C522:$I522,SUBSTITUTE($J522,$A$3,)),[1]!index,0),_xlfn.XMATCH(S$2,[1]!header,0))</f>
        <v>1</v>
      </c>
      <c r="T522" cm="1">
        <f t="array" ref="T522">INDEX([1]!data,_xlfn.XMATCH(_xlfn.CONCAT($C522:$I522,SUBSTITUTE($J522,$A$3,)),[1]!index,0),_xlfn.XMATCH(T$2,[1]!header,0))</f>
        <v>1</v>
      </c>
      <c r="U522" cm="1">
        <f t="array" ref="U522">INDEX([1]!data,_xlfn.XMATCH(_xlfn.CONCAT($C522:$I522,SUBSTITUTE($J522,$A$3,)),[1]!index,0),_xlfn.XMATCH(U$2,[1]!header,0))</f>
        <v>1</v>
      </c>
      <c r="V522" cm="1">
        <f t="array" ref="V522">INDEX([1]!data,_xlfn.XMATCH(_xlfn.CONCAT($C522:$I522,SUBSTITUTE($J522,$A$3,)),[1]!index,0),_xlfn.XMATCH(V$2,[1]!header,0))</f>
        <v>1</v>
      </c>
      <c r="W522" cm="1">
        <f t="array" ref="W522">INDEX([1]!data,_xlfn.XMATCH(_xlfn.CONCAT($C522:$I522,SUBSTITUTE($J522,$A$3,)),[1]!index,0),_xlfn.XMATCH(W$2,[1]!header,0))</f>
        <v>1</v>
      </c>
    </row>
    <row r="523" spans="1:23" x14ac:dyDescent="0.25">
      <c r="A523" t="s">
        <v>159</v>
      </c>
      <c r="B523" t="s">
        <v>5</v>
      </c>
      <c r="C523" t="s">
        <v>15</v>
      </c>
      <c r="D523" t="s">
        <v>16</v>
      </c>
      <c r="E523" t="s">
        <v>160</v>
      </c>
      <c r="G523" t="s">
        <v>17</v>
      </c>
      <c r="J523" t="s">
        <v>161</v>
      </c>
      <c r="M523" cm="1">
        <f t="array" ref="M523">INDEX([1]!data,_xlfn.XMATCH(_xlfn.CONCAT($C523:$I523,SUBSTITUTE($J523,$A$3,)),[1]!index,0),_xlfn.XMATCH(M$2,[1]!header,0))</f>
        <v>1</v>
      </c>
      <c r="N523" cm="1">
        <f t="array" ref="N523">INDEX([1]!data,_xlfn.XMATCH(_xlfn.CONCAT($C523:$I523,SUBSTITUTE($J523,$A$3,)),[1]!index,0),_xlfn.XMATCH(N$2,[1]!header,0))</f>
        <v>1</v>
      </c>
      <c r="O523" cm="1">
        <f t="array" ref="O523">INDEX([1]!data,_xlfn.XMATCH(_xlfn.CONCAT($C523:$I523,SUBSTITUTE($J523,$A$3,)),[1]!index,0),_xlfn.XMATCH(O$2,[1]!header,0))</f>
        <v>1</v>
      </c>
      <c r="P523" cm="1">
        <f t="array" ref="P523">INDEX([1]!data,_xlfn.XMATCH(_xlfn.CONCAT($C523:$I523,SUBSTITUTE($J523,$A$3,)),[1]!index,0),_xlfn.XMATCH(P$2,[1]!header,0))</f>
        <v>1</v>
      </c>
      <c r="Q523" cm="1">
        <f t="array" ref="Q523">INDEX([1]!data,_xlfn.XMATCH(_xlfn.CONCAT($C523:$I523,SUBSTITUTE($J523,$A$3,)),[1]!index,0),_xlfn.XMATCH(Q$2,[1]!header,0))</f>
        <v>1</v>
      </c>
      <c r="R523" cm="1">
        <f t="array" ref="R523">INDEX([1]!data,_xlfn.XMATCH(_xlfn.CONCAT($C523:$I523,SUBSTITUTE($J523,$A$3,)),[1]!index,0),_xlfn.XMATCH(R$2,[1]!header,0))</f>
        <v>1</v>
      </c>
      <c r="S523" cm="1">
        <f t="array" ref="S523">INDEX([1]!data,_xlfn.XMATCH(_xlfn.CONCAT($C523:$I523,SUBSTITUTE($J523,$A$3,)),[1]!index,0),_xlfn.XMATCH(S$2,[1]!header,0))</f>
        <v>1</v>
      </c>
      <c r="T523" cm="1">
        <f t="array" ref="T523">INDEX([1]!data,_xlfn.XMATCH(_xlfn.CONCAT($C523:$I523,SUBSTITUTE($J523,$A$3,)),[1]!index,0),_xlfn.XMATCH(T$2,[1]!header,0))</f>
        <v>1</v>
      </c>
      <c r="U523" cm="1">
        <f t="array" ref="U523">INDEX([1]!data,_xlfn.XMATCH(_xlfn.CONCAT($C523:$I523,SUBSTITUTE($J523,$A$3,)),[1]!index,0),_xlfn.XMATCH(U$2,[1]!header,0))</f>
        <v>1</v>
      </c>
      <c r="V523" cm="1">
        <f t="array" ref="V523">INDEX([1]!data,_xlfn.XMATCH(_xlfn.CONCAT($C523:$I523,SUBSTITUTE($J523,$A$3,)),[1]!index,0),_xlfn.XMATCH(V$2,[1]!header,0))</f>
        <v>1</v>
      </c>
      <c r="W523" cm="1">
        <f t="array" ref="W523">INDEX([1]!data,_xlfn.XMATCH(_xlfn.CONCAT($C523:$I523,SUBSTITUTE($J523,$A$3,)),[1]!index,0),_xlfn.XMATCH(W$2,[1]!header,0))</f>
        <v>1</v>
      </c>
    </row>
    <row r="524" spans="1:23" x14ac:dyDescent="0.25">
      <c r="A524" t="s">
        <v>82</v>
      </c>
      <c r="B524" t="s">
        <v>5</v>
      </c>
      <c r="C524" t="s">
        <v>15</v>
      </c>
      <c r="D524" t="s">
        <v>16</v>
      </c>
      <c r="E524" t="s">
        <v>162</v>
      </c>
      <c r="G524" t="s">
        <v>21</v>
      </c>
    </row>
    <row r="525" spans="1:23" x14ac:dyDescent="0.25">
      <c r="A525" t="s">
        <v>82</v>
      </c>
      <c r="B525" t="s">
        <v>5</v>
      </c>
      <c r="C525" t="s">
        <v>15</v>
      </c>
      <c r="D525" t="s">
        <v>16</v>
      </c>
      <c r="E525" t="s">
        <v>162</v>
      </c>
      <c r="G525" t="s">
        <v>22</v>
      </c>
      <c r="H525" t="s">
        <v>68</v>
      </c>
    </row>
    <row r="526" spans="1:23" x14ac:dyDescent="0.25">
      <c r="A526" t="s">
        <v>82</v>
      </c>
      <c r="B526" t="s">
        <v>5</v>
      </c>
      <c r="C526" t="s">
        <v>15</v>
      </c>
      <c r="D526" t="s">
        <v>16</v>
      </c>
      <c r="E526" t="s">
        <v>162</v>
      </c>
      <c r="G526" t="s">
        <v>71</v>
      </c>
      <c r="M526" cm="1">
        <f t="array" ref="M526">INDEX([3]data!$K$1:$AM$500,_xlfn.XMATCH(_xlfn.CONCAT($E526:$F526),[3]data!$AM$1:$AM$500),_xlfn.XMATCH($G526,[3]data!$K$1:$AM$1))</f>
        <v>10</v>
      </c>
      <c r="N526">
        <f t="shared" ref="N526:W526" si="104">M526</f>
        <v>10</v>
      </c>
      <c r="O526">
        <f t="shared" si="104"/>
        <v>10</v>
      </c>
      <c r="P526">
        <f t="shared" si="104"/>
        <v>10</v>
      </c>
      <c r="Q526">
        <f t="shared" si="104"/>
        <v>10</v>
      </c>
      <c r="R526">
        <f t="shared" si="104"/>
        <v>10</v>
      </c>
      <c r="S526">
        <f t="shared" si="104"/>
        <v>10</v>
      </c>
      <c r="T526">
        <f t="shared" si="104"/>
        <v>10</v>
      </c>
      <c r="U526">
        <f t="shared" si="104"/>
        <v>10</v>
      </c>
      <c r="V526">
        <f t="shared" si="104"/>
        <v>10</v>
      </c>
      <c r="W526">
        <f t="shared" si="104"/>
        <v>10</v>
      </c>
    </row>
    <row r="527" spans="1:23" x14ac:dyDescent="0.25">
      <c r="A527" t="s">
        <v>82</v>
      </c>
      <c r="B527" t="s">
        <v>5</v>
      </c>
      <c r="C527" t="s">
        <v>15</v>
      </c>
      <c r="D527" t="s">
        <v>16</v>
      </c>
      <c r="E527" t="s">
        <v>162</v>
      </c>
      <c r="F527" t="s">
        <v>163</v>
      </c>
      <c r="G527" t="s">
        <v>6</v>
      </c>
    </row>
    <row r="528" spans="1:23" x14ac:dyDescent="0.25">
      <c r="A528" t="s">
        <v>82</v>
      </c>
      <c r="B528" t="s">
        <v>5</v>
      </c>
      <c r="C528" t="s">
        <v>15</v>
      </c>
      <c r="D528" t="s">
        <v>16</v>
      </c>
      <c r="E528" t="s">
        <v>162</v>
      </c>
      <c r="F528" t="s">
        <v>163</v>
      </c>
      <c r="G528" t="s">
        <v>72</v>
      </c>
      <c r="L528" t="s">
        <v>73</v>
      </c>
      <c r="M528" cm="1">
        <f t="array" ref="M528">INDEX([3]data!$K$1:$AM$500,_xlfn.XMATCH(_xlfn.CONCAT($E528:$F528),[3]data!$AM$1:$AM$500),_xlfn.XMATCH($G528,[3]data!$K$1:$AM$1))</f>
        <v>1950</v>
      </c>
      <c r="N528">
        <f t="shared" ref="N528:W529" si="105">M528</f>
        <v>1950</v>
      </c>
      <c r="O528">
        <f t="shared" si="105"/>
        <v>1950</v>
      </c>
      <c r="P528">
        <f t="shared" si="105"/>
        <v>1950</v>
      </c>
      <c r="Q528">
        <f t="shared" si="105"/>
        <v>1950</v>
      </c>
      <c r="R528">
        <f t="shared" si="105"/>
        <v>1950</v>
      </c>
      <c r="S528">
        <f t="shared" si="105"/>
        <v>1950</v>
      </c>
      <c r="T528">
        <f t="shared" si="105"/>
        <v>1950</v>
      </c>
      <c r="U528">
        <f t="shared" si="105"/>
        <v>1950</v>
      </c>
      <c r="V528">
        <f t="shared" si="105"/>
        <v>1950</v>
      </c>
      <c r="W528">
        <f t="shared" si="105"/>
        <v>1950</v>
      </c>
    </row>
    <row r="529" spans="1:23" x14ac:dyDescent="0.25">
      <c r="A529" t="s">
        <v>82</v>
      </c>
      <c r="B529" t="s">
        <v>5</v>
      </c>
      <c r="C529" t="s">
        <v>15</v>
      </c>
      <c r="D529" t="s">
        <v>16</v>
      </c>
      <c r="E529" t="s">
        <v>162</v>
      </c>
      <c r="F529" t="s">
        <v>163</v>
      </c>
      <c r="G529" t="s">
        <v>74</v>
      </c>
      <c r="L529" t="s">
        <v>73</v>
      </c>
      <c r="M529" cm="1">
        <f t="array" ref="M529">INDEX([3]data!$K$1:$AM$500,_xlfn.XMATCH(_xlfn.CONCAT($E529:$F529),[3]data!$AM$1:$AM$500),_xlfn.XMATCH($G529,[3]data!$K$1:$AM$1))</f>
        <v>2101</v>
      </c>
      <c r="N529">
        <f t="shared" si="105"/>
        <v>2101</v>
      </c>
      <c r="O529">
        <f t="shared" si="105"/>
        <v>2101</v>
      </c>
      <c r="P529">
        <f t="shared" si="105"/>
        <v>2101</v>
      </c>
      <c r="Q529">
        <f t="shared" si="105"/>
        <v>2101</v>
      </c>
      <c r="R529">
        <f t="shared" si="105"/>
        <v>2101</v>
      </c>
      <c r="S529">
        <f t="shared" si="105"/>
        <v>2101</v>
      </c>
      <c r="T529">
        <f t="shared" si="105"/>
        <v>2101</v>
      </c>
      <c r="U529">
        <f t="shared" si="105"/>
        <v>2101</v>
      </c>
      <c r="V529">
        <f t="shared" si="105"/>
        <v>2101</v>
      </c>
      <c r="W529">
        <f t="shared" si="105"/>
        <v>2101</v>
      </c>
    </row>
    <row r="530" spans="1:23" x14ac:dyDescent="0.25">
      <c r="A530" t="s">
        <v>82</v>
      </c>
      <c r="B530" t="s">
        <v>5</v>
      </c>
      <c r="C530" t="s">
        <v>15</v>
      </c>
      <c r="D530" t="s">
        <v>16</v>
      </c>
      <c r="E530" t="s">
        <v>162</v>
      </c>
      <c r="F530" t="s">
        <v>163</v>
      </c>
      <c r="G530" t="s">
        <v>77</v>
      </c>
      <c r="L530" t="s">
        <v>70</v>
      </c>
      <c r="M530" cm="1">
        <f t="array" ref="M530">INDEX([3]data!$K$1:$AM$500,_xlfn.XMATCH(_xlfn.CONCAT($E530:$F530),[3]data!$AM$1:$AM$500),_xlfn.XMATCH($C530&amp;$G530,[3]data!$K$1:$AM$1))</f>
        <v>1</v>
      </c>
    </row>
    <row r="531" spans="1:23" x14ac:dyDescent="0.25">
      <c r="A531" t="s">
        <v>82</v>
      </c>
      <c r="B531" t="s">
        <v>5</v>
      </c>
      <c r="C531" t="s">
        <v>15</v>
      </c>
      <c r="D531" t="s">
        <v>16</v>
      </c>
      <c r="E531" t="s">
        <v>162</v>
      </c>
      <c r="F531" t="s">
        <v>163</v>
      </c>
      <c r="G531" t="s">
        <v>17</v>
      </c>
      <c r="J531" t="s">
        <v>30</v>
      </c>
      <c r="L531" t="s">
        <v>51</v>
      </c>
      <c r="M531" cm="1">
        <f t="array" ref="M531">INDEX([3]data_multi_row!$K$2:$DL$10038,_xlfn.XMATCH(_xlfn.CONCAT($E531:$I531,SUBSTITUTE($J531,$A$3,"")),[3]data_multi_row!$DL$2:$DL$10038,0),_xlfn.XMATCH(M$2,[3]data_multi_row!$K$2:$DL$2,0))</f>
        <v>1</v>
      </c>
      <c r="N531" cm="1">
        <f t="array" ref="N531">INDEX([3]data_multi_row!$K$2:$DL$10038,_xlfn.XMATCH(_xlfn.CONCAT($E531:$I531,SUBSTITUTE($J531,$A$3,"")),[3]data_multi_row!$DL$2:$DL$10038,0),_xlfn.XMATCH(N$2,[3]data_multi_row!$K$2:$DL$2,0))</f>
        <v>1</v>
      </c>
      <c r="O531" cm="1">
        <f t="array" ref="O531">INDEX([3]data_multi_row!$K$2:$DL$10038,_xlfn.XMATCH(_xlfn.CONCAT($E531:$I531,SUBSTITUTE($J531,$A$3,"")),[3]data_multi_row!$DL$2:$DL$10038,0),_xlfn.XMATCH(O$2,[3]data_multi_row!$K$2:$DL$2,0))</f>
        <v>1</v>
      </c>
      <c r="P531" cm="1">
        <f t="array" ref="P531">INDEX([3]data_multi_row!$K$2:$DL$10038,_xlfn.XMATCH(_xlfn.CONCAT($E531:$I531,SUBSTITUTE($J531,$A$3,"")),[3]data_multi_row!$DL$2:$DL$10038,0),_xlfn.XMATCH(P$2,[3]data_multi_row!$K$2:$DL$2,0))</f>
        <v>1</v>
      </c>
      <c r="Q531" cm="1">
        <f t="array" ref="Q531">INDEX([3]data_multi_row!$K$2:$DL$10038,_xlfn.XMATCH(_xlfn.CONCAT($E531:$I531,SUBSTITUTE($J531,$A$3,"")),[3]data_multi_row!$DL$2:$DL$10038,0),_xlfn.XMATCH(Q$2,[3]data_multi_row!$K$2:$DL$2,0))</f>
        <v>1</v>
      </c>
      <c r="R531" cm="1">
        <f t="array" ref="R531">INDEX([3]data_multi_row!$K$2:$DL$10038,_xlfn.XMATCH(_xlfn.CONCAT($E531:$I531,SUBSTITUTE($J531,$A$3,"")),[3]data_multi_row!$DL$2:$DL$10038,0),_xlfn.XMATCH(R$2,[3]data_multi_row!$K$2:$DL$2,0))</f>
        <v>1</v>
      </c>
      <c r="S531" cm="1">
        <f t="array" ref="S531">INDEX([3]data_multi_row!$K$2:$DL$10038,_xlfn.XMATCH(_xlfn.CONCAT($E531:$I531,SUBSTITUTE($J531,$A$3,"")),[3]data_multi_row!$DL$2:$DL$10038,0),_xlfn.XMATCH(S$2,[3]data_multi_row!$K$2:$DL$2,0))</f>
        <v>1</v>
      </c>
      <c r="T531" cm="1">
        <f t="array" ref="T531">INDEX([3]data_multi_row!$K$2:$DL$10038,_xlfn.XMATCH(_xlfn.CONCAT($E531:$I531,SUBSTITUTE($J531,$A$3,"")),[3]data_multi_row!$DL$2:$DL$10038,0),_xlfn.XMATCH(T$2,[3]data_multi_row!$K$2:$DL$2,0))</f>
        <v>1</v>
      </c>
      <c r="U531" cm="1">
        <f t="array" ref="U531">INDEX([3]data_multi_row!$K$2:$DL$10038,_xlfn.XMATCH(_xlfn.CONCAT($E531:$I531,SUBSTITUTE($J531,$A$3,"")),[3]data_multi_row!$DL$2:$DL$10038,0),_xlfn.XMATCH(U$2,[3]data_multi_row!$K$2:$DL$2,0))</f>
        <v>1</v>
      </c>
      <c r="V531" cm="1">
        <f t="array" ref="V531">INDEX([3]data_multi_row!$K$2:$DL$10038,_xlfn.XMATCH(_xlfn.CONCAT($E531:$I531,SUBSTITUTE($J531,$A$3,"")),[3]data_multi_row!$DL$2:$DL$10038,0),_xlfn.XMATCH(V$2,[3]data_multi_row!$K$2:$DL$2,0))</f>
        <v>1</v>
      </c>
      <c r="W531" cm="1">
        <f t="array" ref="W531">INDEX([3]data_multi_row!$K$2:$DL$10038,_xlfn.XMATCH(_xlfn.CONCAT($E531:$I531,SUBSTITUTE($J531,$A$3,"")),[3]data_multi_row!$DL$2:$DL$10038,0),_xlfn.XMATCH(W$2,[3]data_multi_row!$K$2:$DL$2,0))</f>
        <v>1</v>
      </c>
    </row>
    <row r="532" spans="1:23" x14ac:dyDescent="0.25">
      <c r="A532" t="s">
        <v>82</v>
      </c>
      <c r="B532" t="s">
        <v>5</v>
      </c>
      <c r="C532" t="s">
        <v>15</v>
      </c>
      <c r="D532" t="s">
        <v>16</v>
      </c>
      <c r="E532" t="s">
        <v>162</v>
      </c>
      <c r="F532" t="s">
        <v>164</v>
      </c>
      <c r="G532" t="s">
        <v>6</v>
      </c>
    </row>
    <row r="533" spans="1:23" x14ac:dyDescent="0.25">
      <c r="A533" t="s">
        <v>82</v>
      </c>
      <c r="B533" t="s">
        <v>5</v>
      </c>
      <c r="C533" t="s">
        <v>15</v>
      </c>
      <c r="D533" t="s">
        <v>16</v>
      </c>
      <c r="E533" t="s">
        <v>162</v>
      </c>
      <c r="F533" t="s">
        <v>164</v>
      </c>
      <c r="G533" t="s">
        <v>72</v>
      </c>
      <c r="L533" t="s">
        <v>73</v>
      </c>
      <c r="M533" cm="1">
        <f t="array" ref="M533">INDEX([3]data!$K$1:$AM$500,_xlfn.XMATCH(_xlfn.CONCAT($E533:$F533),[3]data!$AM$1:$AM$500),_xlfn.XMATCH($G533,[3]data!$K$1:$AM$1))</f>
        <v>1950</v>
      </c>
      <c r="N533">
        <f t="shared" ref="N533:W534" si="106">M533</f>
        <v>1950</v>
      </c>
      <c r="O533">
        <f t="shared" si="106"/>
        <v>1950</v>
      </c>
      <c r="P533">
        <f t="shared" si="106"/>
        <v>1950</v>
      </c>
      <c r="Q533">
        <f t="shared" si="106"/>
        <v>1950</v>
      </c>
      <c r="R533">
        <f t="shared" si="106"/>
        <v>1950</v>
      </c>
      <c r="S533">
        <f t="shared" si="106"/>
        <v>1950</v>
      </c>
      <c r="T533">
        <f t="shared" si="106"/>
        <v>1950</v>
      </c>
      <c r="U533">
        <f t="shared" si="106"/>
        <v>1950</v>
      </c>
      <c r="V533">
        <f t="shared" si="106"/>
        <v>1950</v>
      </c>
      <c r="W533">
        <f t="shared" si="106"/>
        <v>1950</v>
      </c>
    </row>
    <row r="534" spans="1:23" x14ac:dyDescent="0.25">
      <c r="A534" t="s">
        <v>82</v>
      </c>
      <c r="B534" t="s">
        <v>5</v>
      </c>
      <c r="C534" t="s">
        <v>15</v>
      </c>
      <c r="D534" t="s">
        <v>16</v>
      </c>
      <c r="E534" t="s">
        <v>162</v>
      </c>
      <c r="F534" t="s">
        <v>164</v>
      </c>
      <c r="G534" t="s">
        <v>74</v>
      </c>
      <c r="L534" t="s">
        <v>73</v>
      </c>
      <c r="M534" cm="1">
        <f t="array" ref="M534">INDEX([3]data!$K$1:$AM$500,_xlfn.XMATCH(_xlfn.CONCAT($E534:$F534),[3]data!$AM$1:$AM$500),_xlfn.XMATCH($G534,[3]data!$K$1:$AM$1))</f>
        <v>2101</v>
      </c>
      <c r="N534">
        <f t="shared" si="106"/>
        <v>2101</v>
      </c>
      <c r="O534">
        <f t="shared" si="106"/>
        <v>2101</v>
      </c>
      <c r="P534">
        <f t="shared" si="106"/>
        <v>2101</v>
      </c>
      <c r="Q534">
        <f t="shared" si="106"/>
        <v>2101</v>
      </c>
      <c r="R534">
        <f t="shared" si="106"/>
        <v>2101</v>
      </c>
      <c r="S534">
        <f t="shared" si="106"/>
        <v>2101</v>
      </c>
      <c r="T534">
        <f t="shared" si="106"/>
        <v>2101</v>
      </c>
      <c r="U534">
        <f t="shared" si="106"/>
        <v>2101</v>
      </c>
      <c r="V534">
        <f t="shared" si="106"/>
        <v>2101</v>
      </c>
      <c r="W534">
        <f t="shared" si="106"/>
        <v>2101</v>
      </c>
    </row>
    <row r="535" spans="1:23" x14ac:dyDescent="0.25">
      <c r="A535" t="s">
        <v>82</v>
      </c>
      <c r="B535" t="s">
        <v>5</v>
      </c>
      <c r="C535" t="s">
        <v>15</v>
      </c>
      <c r="D535" t="s">
        <v>16</v>
      </c>
      <c r="E535" t="s">
        <v>162</v>
      </c>
      <c r="F535" t="s">
        <v>164</v>
      </c>
      <c r="G535" t="s">
        <v>77</v>
      </c>
      <c r="L535" t="s">
        <v>70</v>
      </c>
      <c r="M535" cm="1">
        <f t="array" ref="M535">INDEX([3]data!$K$1:$AM$500,_xlfn.XMATCH(_xlfn.CONCAT($E535:$F535),[3]data!$AM$1:$AM$500),_xlfn.XMATCH($C535&amp;$G535,[3]data!$K$1:$AM$1))</f>
        <v>0</v>
      </c>
    </row>
    <row r="536" spans="1:23" x14ac:dyDescent="0.25">
      <c r="A536" t="s">
        <v>82</v>
      </c>
      <c r="B536" t="s">
        <v>5</v>
      </c>
      <c r="C536" t="s">
        <v>15</v>
      </c>
      <c r="D536" t="s">
        <v>16</v>
      </c>
      <c r="E536" t="s">
        <v>162</v>
      </c>
      <c r="F536" t="s">
        <v>164</v>
      </c>
      <c r="G536" t="s">
        <v>17</v>
      </c>
      <c r="J536" t="s">
        <v>24</v>
      </c>
      <c r="L536" t="s">
        <v>51</v>
      </c>
      <c r="M536" cm="1">
        <f t="array" ref="M536">INDEX([3]data_multi_row!$K$2:$DL$10038,_xlfn.XMATCH(_xlfn.CONCAT($E536:$I536,SUBSTITUTE($J536,$A$3,"")),[3]data_multi_row!$DL$2:$DL$10038,0),_xlfn.XMATCH(M$2,[3]data_multi_row!$K$2:$DL$2,0))</f>
        <v>1</v>
      </c>
      <c r="N536" cm="1">
        <f t="array" ref="N536">INDEX([3]data_multi_row!$K$2:$DL$10038,_xlfn.XMATCH(_xlfn.CONCAT($E536:$I536,SUBSTITUTE($J536,$A$3,"")),[3]data_multi_row!$DL$2:$DL$10038,0),_xlfn.XMATCH(N$2,[3]data_multi_row!$K$2:$DL$2,0))</f>
        <v>1</v>
      </c>
      <c r="O536" cm="1">
        <f t="array" ref="O536">INDEX([3]data_multi_row!$K$2:$DL$10038,_xlfn.XMATCH(_xlfn.CONCAT($E536:$I536,SUBSTITUTE($J536,$A$3,"")),[3]data_multi_row!$DL$2:$DL$10038,0),_xlfn.XMATCH(O$2,[3]data_multi_row!$K$2:$DL$2,0))</f>
        <v>1</v>
      </c>
      <c r="P536" cm="1">
        <f t="array" ref="P536">INDEX([3]data_multi_row!$K$2:$DL$10038,_xlfn.XMATCH(_xlfn.CONCAT($E536:$I536,SUBSTITUTE($J536,$A$3,"")),[3]data_multi_row!$DL$2:$DL$10038,0),_xlfn.XMATCH(P$2,[3]data_multi_row!$K$2:$DL$2,0))</f>
        <v>1</v>
      </c>
      <c r="Q536" cm="1">
        <f t="array" ref="Q536">INDEX([3]data_multi_row!$K$2:$DL$10038,_xlfn.XMATCH(_xlfn.CONCAT($E536:$I536,SUBSTITUTE($J536,$A$3,"")),[3]data_multi_row!$DL$2:$DL$10038,0),_xlfn.XMATCH(Q$2,[3]data_multi_row!$K$2:$DL$2,0))</f>
        <v>1</v>
      </c>
      <c r="R536" cm="1">
        <f t="array" ref="R536">INDEX([3]data_multi_row!$K$2:$DL$10038,_xlfn.XMATCH(_xlfn.CONCAT($E536:$I536,SUBSTITUTE($J536,$A$3,"")),[3]data_multi_row!$DL$2:$DL$10038,0),_xlfn.XMATCH(R$2,[3]data_multi_row!$K$2:$DL$2,0))</f>
        <v>1</v>
      </c>
      <c r="S536" cm="1">
        <f t="array" ref="S536">INDEX([3]data_multi_row!$K$2:$DL$10038,_xlfn.XMATCH(_xlfn.CONCAT($E536:$I536,SUBSTITUTE($J536,$A$3,"")),[3]data_multi_row!$DL$2:$DL$10038,0),_xlfn.XMATCH(S$2,[3]data_multi_row!$K$2:$DL$2,0))</f>
        <v>1</v>
      </c>
      <c r="T536" cm="1">
        <f t="array" ref="T536">INDEX([3]data_multi_row!$K$2:$DL$10038,_xlfn.XMATCH(_xlfn.CONCAT($E536:$I536,SUBSTITUTE($J536,$A$3,"")),[3]data_multi_row!$DL$2:$DL$10038,0),_xlfn.XMATCH(T$2,[3]data_multi_row!$K$2:$DL$2,0))</f>
        <v>1</v>
      </c>
      <c r="U536" cm="1">
        <f t="array" ref="U536">INDEX([3]data_multi_row!$K$2:$DL$10038,_xlfn.XMATCH(_xlfn.CONCAT($E536:$I536,SUBSTITUTE($J536,$A$3,"")),[3]data_multi_row!$DL$2:$DL$10038,0),_xlfn.XMATCH(U$2,[3]data_multi_row!$K$2:$DL$2,0))</f>
        <v>1</v>
      </c>
      <c r="V536" cm="1">
        <f t="array" ref="V536">INDEX([3]data_multi_row!$K$2:$DL$10038,_xlfn.XMATCH(_xlfn.CONCAT($E536:$I536,SUBSTITUTE($J536,$A$3,"")),[3]data_multi_row!$DL$2:$DL$10038,0),_xlfn.XMATCH(V$2,[3]data_multi_row!$K$2:$DL$2,0))</f>
        <v>1</v>
      </c>
      <c r="W536" cm="1">
        <f t="array" ref="W536">INDEX([3]data_multi_row!$K$2:$DL$10038,_xlfn.XMATCH(_xlfn.CONCAT($E536:$I536,SUBSTITUTE($J536,$A$3,"")),[3]data_multi_row!$DL$2:$DL$10038,0),_xlfn.XMATCH(W$2,[3]data_multi_row!$K$2:$DL$2,0))</f>
        <v>1</v>
      </c>
    </row>
    <row r="537" spans="1:23" x14ac:dyDescent="0.25">
      <c r="A537" t="s">
        <v>161</v>
      </c>
      <c r="B537" t="s">
        <v>5</v>
      </c>
      <c r="C537" t="s">
        <v>15</v>
      </c>
      <c r="D537" t="s">
        <v>16</v>
      </c>
      <c r="E537" t="s">
        <v>165</v>
      </c>
      <c r="G537" t="s">
        <v>21</v>
      </c>
    </row>
    <row r="538" spans="1:23" x14ac:dyDescent="0.25">
      <c r="A538" t="s">
        <v>161</v>
      </c>
      <c r="B538" t="s">
        <v>5</v>
      </c>
      <c r="C538" t="s">
        <v>15</v>
      </c>
      <c r="D538" t="s">
        <v>16</v>
      </c>
      <c r="E538" t="s">
        <v>165</v>
      </c>
      <c r="G538" t="s">
        <v>22</v>
      </c>
      <c r="H538" t="s">
        <v>68</v>
      </c>
    </row>
    <row r="539" spans="1:23" x14ac:dyDescent="0.25">
      <c r="A539" t="s">
        <v>161</v>
      </c>
      <c r="B539" t="s">
        <v>5</v>
      </c>
      <c r="C539" t="s">
        <v>15</v>
      </c>
      <c r="D539" t="s">
        <v>16</v>
      </c>
      <c r="E539" t="s">
        <v>165</v>
      </c>
      <c r="G539" t="s">
        <v>71</v>
      </c>
      <c r="M539" cm="1">
        <f t="array" ref="M539">INDEX([3]data!$K$1:$AM$500,_xlfn.XMATCH(_xlfn.CONCAT($E539:$F539),[3]data!$AM$1:$AM$500),_xlfn.XMATCH($G539,[3]data!$K$1:$AM$1))</f>
        <v>10</v>
      </c>
      <c r="N539">
        <f t="shared" ref="N539:W539" si="107">M539</f>
        <v>10</v>
      </c>
      <c r="O539">
        <f t="shared" si="107"/>
        <v>10</v>
      </c>
      <c r="P539">
        <f t="shared" si="107"/>
        <v>10</v>
      </c>
      <c r="Q539">
        <f t="shared" si="107"/>
        <v>10</v>
      </c>
      <c r="R539">
        <f t="shared" si="107"/>
        <v>10</v>
      </c>
      <c r="S539">
        <f t="shared" si="107"/>
        <v>10</v>
      </c>
      <c r="T539">
        <f t="shared" si="107"/>
        <v>10</v>
      </c>
      <c r="U539">
        <f t="shared" si="107"/>
        <v>10</v>
      </c>
      <c r="V539">
        <f t="shared" si="107"/>
        <v>10</v>
      </c>
      <c r="W539">
        <f t="shared" si="107"/>
        <v>10</v>
      </c>
    </row>
    <row r="540" spans="1:23" x14ac:dyDescent="0.25">
      <c r="A540" t="s">
        <v>161</v>
      </c>
      <c r="B540" t="s">
        <v>5</v>
      </c>
      <c r="C540" t="s">
        <v>15</v>
      </c>
      <c r="D540" t="s">
        <v>16</v>
      </c>
      <c r="E540" t="s">
        <v>165</v>
      </c>
      <c r="F540" t="s">
        <v>166</v>
      </c>
      <c r="G540" t="s">
        <v>6</v>
      </c>
    </row>
    <row r="541" spans="1:23" x14ac:dyDescent="0.25">
      <c r="A541" t="s">
        <v>161</v>
      </c>
      <c r="B541" t="s">
        <v>5</v>
      </c>
      <c r="C541" t="s">
        <v>15</v>
      </c>
      <c r="D541" t="s">
        <v>16</v>
      </c>
      <c r="E541" t="s">
        <v>165</v>
      </c>
      <c r="F541" t="s">
        <v>166</v>
      </c>
      <c r="G541" t="s">
        <v>72</v>
      </c>
      <c r="L541" t="s">
        <v>73</v>
      </c>
      <c r="M541" cm="1">
        <f t="array" ref="M541">INDEX([3]data!$K$1:$AM$500,_xlfn.XMATCH(_xlfn.CONCAT($E541:$F541),[3]data!$AM$1:$AM$500),_xlfn.XMATCH($G541,[3]data!$K$1:$AM$1))</f>
        <v>1950</v>
      </c>
      <c r="N541">
        <f t="shared" ref="N541:W542" si="108">M541</f>
        <v>1950</v>
      </c>
      <c r="O541">
        <f t="shared" si="108"/>
        <v>1950</v>
      </c>
      <c r="P541">
        <f t="shared" si="108"/>
        <v>1950</v>
      </c>
      <c r="Q541">
        <f t="shared" si="108"/>
        <v>1950</v>
      </c>
      <c r="R541">
        <f t="shared" si="108"/>
        <v>1950</v>
      </c>
      <c r="S541">
        <f t="shared" si="108"/>
        <v>1950</v>
      </c>
      <c r="T541">
        <f t="shared" si="108"/>
        <v>1950</v>
      </c>
      <c r="U541">
        <f t="shared" si="108"/>
        <v>1950</v>
      </c>
      <c r="V541">
        <f t="shared" si="108"/>
        <v>1950</v>
      </c>
      <c r="W541">
        <f t="shared" si="108"/>
        <v>1950</v>
      </c>
    </row>
    <row r="542" spans="1:23" x14ac:dyDescent="0.25">
      <c r="A542" t="s">
        <v>161</v>
      </c>
      <c r="B542" t="s">
        <v>5</v>
      </c>
      <c r="C542" t="s">
        <v>15</v>
      </c>
      <c r="D542" t="s">
        <v>16</v>
      </c>
      <c r="E542" t="s">
        <v>165</v>
      </c>
      <c r="F542" t="s">
        <v>166</v>
      </c>
      <c r="G542" t="s">
        <v>74</v>
      </c>
      <c r="L542" t="s">
        <v>73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108"/>
        <v>2101</v>
      </c>
      <c r="O542">
        <f t="shared" si="108"/>
        <v>2101</v>
      </c>
      <c r="P542">
        <f t="shared" si="108"/>
        <v>2101</v>
      </c>
      <c r="Q542">
        <f t="shared" si="108"/>
        <v>2101</v>
      </c>
      <c r="R542">
        <f t="shared" si="108"/>
        <v>2101</v>
      </c>
      <c r="S542">
        <f t="shared" si="108"/>
        <v>2101</v>
      </c>
      <c r="T542">
        <f t="shared" si="108"/>
        <v>2101</v>
      </c>
      <c r="U542">
        <f t="shared" si="108"/>
        <v>2101</v>
      </c>
      <c r="V542">
        <f t="shared" si="108"/>
        <v>2101</v>
      </c>
      <c r="W542">
        <f t="shared" si="108"/>
        <v>2101</v>
      </c>
    </row>
    <row r="543" spans="1:23" x14ac:dyDescent="0.25">
      <c r="A543" t="s">
        <v>161</v>
      </c>
      <c r="B543" t="s">
        <v>5</v>
      </c>
      <c r="C543" t="s">
        <v>15</v>
      </c>
      <c r="D543" t="s">
        <v>16</v>
      </c>
      <c r="E543" t="s">
        <v>165</v>
      </c>
      <c r="F543" t="s">
        <v>166</v>
      </c>
      <c r="G543" t="s">
        <v>77</v>
      </c>
      <c r="L543" t="s">
        <v>70</v>
      </c>
      <c r="M543" cm="1">
        <f t="array" ref="M543">INDEX([3]data!$K$1:$AM$500,_xlfn.XMATCH(_xlfn.CONCAT($E543:$F543),[3]data!$AM$1:$AM$500),_xlfn.XMATCH($C543&amp;$G543,[3]data!$K$1:$AM$1))</f>
        <v>1</v>
      </c>
    </row>
    <row r="544" spans="1:23" x14ac:dyDescent="0.25">
      <c r="A544" t="s">
        <v>161</v>
      </c>
      <c r="B544" t="s">
        <v>5</v>
      </c>
      <c r="C544" t="s">
        <v>15</v>
      </c>
      <c r="D544" t="s">
        <v>16</v>
      </c>
      <c r="E544" t="s">
        <v>165</v>
      </c>
      <c r="F544" t="s">
        <v>166</v>
      </c>
      <c r="G544" t="s">
        <v>17</v>
      </c>
      <c r="J544" t="s">
        <v>37</v>
      </c>
      <c r="L544" t="s">
        <v>51</v>
      </c>
      <c r="M544" cm="1">
        <f t="array" ref="M544">INDEX([3]data_multi_row!$K$2:$DL$10038,_xlfn.XMATCH(_xlfn.CONCAT($E544:$I544,SUBSTITUTE($J544,$A$3,"")),[3]data_multi_row!$DL$2:$DL$10038,0),_xlfn.XMATCH(M$2,[3]data_multi_row!$K$2:$DL$2,0))</f>
        <v>1</v>
      </c>
      <c r="N544" cm="1">
        <f t="array" ref="N544">INDEX([3]data_multi_row!$K$2:$DL$10038,_xlfn.XMATCH(_xlfn.CONCAT($E544:$I544,SUBSTITUTE($J544,$A$3,"")),[3]data_multi_row!$DL$2:$DL$10038,0),_xlfn.XMATCH(N$2,[3]data_multi_row!$K$2:$DL$2,0))</f>
        <v>1</v>
      </c>
      <c r="O544" cm="1">
        <f t="array" ref="O544">INDEX([3]data_multi_row!$K$2:$DL$10038,_xlfn.XMATCH(_xlfn.CONCAT($E544:$I544,SUBSTITUTE($J544,$A$3,"")),[3]data_multi_row!$DL$2:$DL$10038,0),_xlfn.XMATCH(O$2,[3]data_multi_row!$K$2:$DL$2,0))</f>
        <v>1</v>
      </c>
      <c r="P544" cm="1">
        <f t="array" ref="P544">INDEX([3]data_multi_row!$K$2:$DL$10038,_xlfn.XMATCH(_xlfn.CONCAT($E544:$I544,SUBSTITUTE($J544,$A$3,"")),[3]data_multi_row!$DL$2:$DL$10038,0),_xlfn.XMATCH(P$2,[3]data_multi_row!$K$2:$DL$2,0))</f>
        <v>1</v>
      </c>
      <c r="Q544" cm="1">
        <f t="array" ref="Q544">INDEX([3]data_multi_row!$K$2:$DL$10038,_xlfn.XMATCH(_xlfn.CONCAT($E544:$I544,SUBSTITUTE($J544,$A$3,"")),[3]data_multi_row!$DL$2:$DL$10038,0),_xlfn.XMATCH(Q$2,[3]data_multi_row!$K$2:$DL$2,0))</f>
        <v>1</v>
      </c>
      <c r="R544" cm="1">
        <f t="array" ref="R544">INDEX([3]data_multi_row!$K$2:$DL$10038,_xlfn.XMATCH(_xlfn.CONCAT($E544:$I544,SUBSTITUTE($J544,$A$3,"")),[3]data_multi_row!$DL$2:$DL$10038,0),_xlfn.XMATCH(R$2,[3]data_multi_row!$K$2:$DL$2,0))</f>
        <v>1</v>
      </c>
      <c r="S544" cm="1">
        <f t="array" ref="S544">INDEX([3]data_multi_row!$K$2:$DL$10038,_xlfn.XMATCH(_xlfn.CONCAT($E544:$I544,SUBSTITUTE($J544,$A$3,"")),[3]data_multi_row!$DL$2:$DL$10038,0),_xlfn.XMATCH(S$2,[3]data_multi_row!$K$2:$DL$2,0))</f>
        <v>1</v>
      </c>
      <c r="T544" cm="1">
        <f t="array" ref="T544">INDEX([3]data_multi_row!$K$2:$DL$10038,_xlfn.XMATCH(_xlfn.CONCAT($E544:$I544,SUBSTITUTE($J544,$A$3,"")),[3]data_multi_row!$DL$2:$DL$10038,0),_xlfn.XMATCH(T$2,[3]data_multi_row!$K$2:$DL$2,0))</f>
        <v>1</v>
      </c>
      <c r="U544" cm="1">
        <f t="array" ref="U544">INDEX([3]data_multi_row!$K$2:$DL$10038,_xlfn.XMATCH(_xlfn.CONCAT($E544:$I544,SUBSTITUTE($J544,$A$3,"")),[3]data_multi_row!$DL$2:$DL$10038,0),_xlfn.XMATCH(U$2,[3]data_multi_row!$K$2:$DL$2,0))</f>
        <v>1</v>
      </c>
      <c r="V544" cm="1">
        <f t="array" ref="V544">INDEX([3]data_multi_row!$K$2:$DL$10038,_xlfn.XMATCH(_xlfn.CONCAT($E544:$I544,SUBSTITUTE($J544,$A$3,"")),[3]data_multi_row!$DL$2:$DL$10038,0),_xlfn.XMATCH(V$2,[3]data_multi_row!$K$2:$DL$2,0))</f>
        <v>1</v>
      </c>
      <c r="W544" cm="1">
        <f t="array" ref="W544">INDEX([3]data_multi_row!$K$2:$DL$10038,_xlfn.XMATCH(_xlfn.CONCAT($E544:$I544,SUBSTITUTE($J544,$A$3,"")),[3]data_multi_row!$DL$2:$DL$10038,0),_xlfn.XMATCH(W$2,[3]data_multi_row!$K$2:$DL$2,0))</f>
        <v>1</v>
      </c>
    </row>
    <row r="545" spans="1:23" x14ac:dyDescent="0.25">
      <c r="A545" t="s">
        <v>161</v>
      </c>
      <c r="B545" t="s">
        <v>5</v>
      </c>
      <c r="C545" t="s">
        <v>15</v>
      </c>
      <c r="D545" t="s">
        <v>16</v>
      </c>
      <c r="E545" t="s">
        <v>165</v>
      </c>
      <c r="F545" t="s">
        <v>167</v>
      </c>
      <c r="G545" t="s">
        <v>6</v>
      </c>
    </row>
    <row r="546" spans="1:23" x14ac:dyDescent="0.25">
      <c r="A546" t="s">
        <v>161</v>
      </c>
      <c r="B546" t="s">
        <v>5</v>
      </c>
      <c r="C546" t="s">
        <v>15</v>
      </c>
      <c r="D546" t="s">
        <v>16</v>
      </c>
      <c r="E546" t="s">
        <v>165</v>
      </c>
      <c r="F546" t="s">
        <v>167</v>
      </c>
      <c r="G546" t="s">
        <v>72</v>
      </c>
      <c r="L546" t="s">
        <v>73</v>
      </c>
      <c r="M546" cm="1">
        <f t="array" ref="M546">INDEX([3]data!$K$1:$AM$500,_xlfn.XMATCH(_xlfn.CONCAT($E546:$F546),[3]data!$AM$1:$AM$500),_xlfn.XMATCH($G546,[3]data!$K$1:$AM$1))</f>
        <v>1950</v>
      </c>
      <c r="N546">
        <f t="shared" ref="N546:W547" si="109">M546</f>
        <v>1950</v>
      </c>
      <c r="O546">
        <f t="shared" si="109"/>
        <v>1950</v>
      </c>
      <c r="P546">
        <f t="shared" si="109"/>
        <v>1950</v>
      </c>
      <c r="Q546">
        <f t="shared" si="109"/>
        <v>1950</v>
      </c>
      <c r="R546">
        <f t="shared" si="109"/>
        <v>1950</v>
      </c>
      <c r="S546">
        <f t="shared" si="109"/>
        <v>1950</v>
      </c>
      <c r="T546">
        <f t="shared" si="109"/>
        <v>1950</v>
      </c>
      <c r="U546">
        <f t="shared" si="109"/>
        <v>1950</v>
      </c>
      <c r="V546">
        <f t="shared" si="109"/>
        <v>1950</v>
      </c>
      <c r="W546">
        <f t="shared" si="109"/>
        <v>1950</v>
      </c>
    </row>
    <row r="547" spans="1:23" x14ac:dyDescent="0.25">
      <c r="A547" t="s">
        <v>161</v>
      </c>
      <c r="B547" t="s">
        <v>5</v>
      </c>
      <c r="C547" t="s">
        <v>15</v>
      </c>
      <c r="D547" t="s">
        <v>16</v>
      </c>
      <c r="E547" t="s">
        <v>165</v>
      </c>
      <c r="F547" t="s">
        <v>167</v>
      </c>
      <c r="G547" t="s">
        <v>74</v>
      </c>
      <c r="L547" t="s">
        <v>73</v>
      </c>
      <c r="M547" cm="1">
        <f t="array" ref="M547">INDEX([3]data!$K$1:$AM$500,_xlfn.XMATCH(_xlfn.CONCAT($E547:$F547),[3]data!$AM$1:$AM$500),_xlfn.XMATCH($G547,[3]data!$K$1:$AM$1))</f>
        <v>2101</v>
      </c>
      <c r="N547">
        <f t="shared" si="109"/>
        <v>2101</v>
      </c>
      <c r="O547">
        <f t="shared" si="109"/>
        <v>2101</v>
      </c>
      <c r="P547">
        <f t="shared" si="109"/>
        <v>2101</v>
      </c>
      <c r="Q547">
        <f t="shared" si="109"/>
        <v>2101</v>
      </c>
      <c r="R547">
        <f t="shared" si="109"/>
        <v>2101</v>
      </c>
      <c r="S547">
        <f t="shared" si="109"/>
        <v>2101</v>
      </c>
      <c r="T547">
        <f t="shared" si="109"/>
        <v>2101</v>
      </c>
      <c r="U547">
        <f t="shared" si="109"/>
        <v>2101</v>
      </c>
      <c r="V547">
        <f t="shared" si="109"/>
        <v>2101</v>
      </c>
      <c r="W547">
        <f t="shared" si="109"/>
        <v>2101</v>
      </c>
    </row>
    <row r="548" spans="1:23" x14ac:dyDescent="0.25">
      <c r="A548" t="s">
        <v>161</v>
      </c>
      <c r="B548" t="s">
        <v>5</v>
      </c>
      <c r="C548" t="s">
        <v>15</v>
      </c>
      <c r="D548" t="s">
        <v>16</v>
      </c>
      <c r="E548" t="s">
        <v>165</v>
      </c>
      <c r="F548" t="s">
        <v>167</v>
      </c>
      <c r="G548" t="s">
        <v>77</v>
      </c>
      <c r="L548" t="s">
        <v>70</v>
      </c>
      <c r="M548" cm="1">
        <f t="array" ref="M548">INDEX([3]data!$K$1:$AM$500,_xlfn.XMATCH(_xlfn.CONCAT($E548:$F548),[3]data!$AM$1:$AM$500),_xlfn.XMATCH($C548&amp;$G548,[3]data!$K$1:$AM$1))</f>
        <v>0</v>
      </c>
    </row>
    <row r="549" spans="1:23" x14ac:dyDescent="0.25">
      <c r="A549" t="s">
        <v>161</v>
      </c>
      <c r="B549" t="s">
        <v>5</v>
      </c>
      <c r="C549" t="s">
        <v>15</v>
      </c>
      <c r="D549" t="s">
        <v>16</v>
      </c>
      <c r="E549" t="s">
        <v>165</v>
      </c>
      <c r="F549" t="s">
        <v>167</v>
      </c>
      <c r="G549" t="s">
        <v>17</v>
      </c>
      <c r="J549" t="s">
        <v>34</v>
      </c>
      <c r="L549" t="s">
        <v>51</v>
      </c>
      <c r="M549" cm="1">
        <f t="array" ref="M549">INDEX([3]data_multi_row!$K$2:$DL$10038,_xlfn.XMATCH(_xlfn.CONCAT($E549:$I549,SUBSTITUTE($J549,$A$3,"")),[3]data_multi_row!$DL$2:$DL$10038,0),_xlfn.XMATCH(M$2,[3]data_multi_row!$K$2:$DL$2,0))</f>
        <v>1</v>
      </c>
      <c r="N549" cm="1">
        <f t="array" ref="N549">INDEX([3]data_multi_row!$K$2:$DL$10038,_xlfn.XMATCH(_xlfn.CONCAT($E549:$I549,SUBSTITUTE($J549,$A$3,"")),[3]data_multi_row!$DL$2:$DL$10038,0),_xlfn.XMATCH(N$2,[3]data_multi_row!$K$2:$DL$2,0))</f>
        <v>1</v>
      </c>
      <c r="O549" cm="1">
        <f t="array" ref="O549">INDEX([3]data_multi_row!$K$2:$DL$10038,_xlfn.XMATCH(_xlfn.CONCAT($E549:$I549,SUBSTITUTE($J549,$A$3,"")),[3]data_multi_row!$DL$2:$DL$10038,0),_xlfn.XMATCH(O$2,[3]data_multi_row!$K$2:$DL$2,0))</f>
        <v>1</v>
      </c>
      <c r="P549" cm="1">
        <f t="array" ref="P549">INDEX([3]data_multi_row!$K$2:$DL$10038,_xlfn.XMATCH(_xlfn.CONCAT($E549:$I549,SUBSTITUTE($J549,$A$3,"")),[3]data_multi_row!$DL$2:$DL$10038,0),_xlfn.XMATCH(P$2,[3]data_multi_row!$K$2:$DL$2,0))</f>
        <v>1</v>
      </c>
      <c r="Q549" cm="1">
        <f t="array" ref="Q549">INDEX([3]data_multi_row!$K$2:$DL$10038,_xlfn.XMATCH(_xlfn.CONCAT($E549:$I549,SUBSTITUTE($J549,$A$3,"")),[3]data_multi_row!$DL$2:$DL$10038,0),_xlfn.XMATCH(Q$2,[3]data_multi_row!$K$2:$DL$2,0))</f>
        <v>1</v>
      </c>
      <c r="R549" cm="1">
        <f t="array" ref="R549">INDEX([3]data_multi_row!$K$2:$DL$10038,_xlfn.XMATCH(_xlfn.CONCAT($E549:$I549,SUBSTITUTE($J549,$A$3,"")),[3]data_multi_row!$DL$2:$DL$10038,0),_xlfn.XMATCH(R$2,[3]data_multi_row!$K$2:$DL$2,0))</f>
        <v>1</v>
      </c>
      <c r="S549" cm="1">
        <f t="array" ref="S549">INDEX([3]data_multi_row!$K$2:$DL$10038,_xlfn.XMATCH(_xlfn.CONCAT($E549:$I549,SUBSTITUTE($J549,$A$3,"")),[3]data_multi_row!$DL$2:$DL$10038,0),_xlfn.XMATCH(S$2,[3]data_multi_row!$K$2:$DL$2,0))</f>
        <v>1</v>
      </c>
      <c r="T549" cm="1">
        <f t="array" ref="T549">INDEX([3]data_multi_row!$K$2:$DL$10038,_xlfn.XMATCH(_xlfn.CONCAT($E549:$I549,SUBSTITUTE($J549,$A$3,"")),[3]data_multi_row!$DL$2:$DL$10038,0),_xlfn.XMATCH(T$2,[3]data_multi_row!$K$2:$DL$2,0))</f>
        <v>1</v>
      </c>
      <c r="U549" cm="1">
        <f t="array" ref="U549">INDEX([3]data_multi_row!$K$2:$DL$10038,_xlfn.XMATCH(_xlfn.CONCAT($E549:$I549,SUBSTITUTE($J549,$A$3,"")),[3]data_multi_row!$DL$2:$DL$10038,0),_xlfn.XMATCH(U$2,[3]data_multi_row!$K$2:$DL$2,0))</f>
        <v>1</v>
      </c>
      <c r="V549" cm="1">
        <f t="array" ref="V549">INDEX([3]data_multi_row!$K$2:$DL$10038,_xlfn.XMATCH(_xlfn.CONCAT($E549:$I549,SUBSTITUTE($J549,$A$3,"")),[3]data_multi_row!$DL$2:$DL$10038,0),_xlfn.XMATCH(V$2,[3]data_multi_row!$K$2:$DL$2,0))</f>
        <v>1</v>
      </c>
      <c r="W549" cm="1">
        <f t="array" ref="W549">INDEX([3]data_multi_row!$K$2:$DL$10038,_xlfn.XMATCH(_xlfn.CONCAT($E549:$I549,SUBSTITUTE($J549,$A$3,"")),[3]data_multi_row!$DL$2:$DL$10038,0),_xlfn.XMATCH(W$2,[3]data_multi_row!$K$2:$DL$2,0))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2025-01-17T00:05:40Z</dcterms:created>
  <dcterms:modified xsi:type="dcterms:W3CDTF">2025-01-17T00:05:43Z</dcterms:modified>
</cp:coreProperties>
</file>