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26A12505-3DDE-4428-90EB-5D361D567271}" xr6:coauthVersionLast="47" xr6:coauthVersionMax="47" xr10:uidLastSave="{00000000-0000-0000-0000-000000000000}"/>
  <bookViews>
    <workbookView xWindow="-120" yWindow="-120" windowWidth="29040" windowHeight="15720" xr2:uid="{752EA072-77ED-4C65-B122-7E33AA1981E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01" i="1" l="1"/>
  <c r="T401" i="1" s="1"/>
  <c r="U401" i="1" s="1"/>
  <c r="V401" i="1" s="1"/>
  <c r="W401" i="1" s="1"/>
  <c r="N401" i="1"/>
  <c r="O401" i="1" s="1"/>
  <c r="P401" i="1" s="1"/>
  <c r="Q401" i="1" s="1"/>
  <c r="R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V394" i="1"/>
  <c r="Q393" i="1"/>
  <c r="R393" i="1" s="1"/>
  <c r="S393" i="1" s="1"/>
  <c r="T393" i="1" s="1"/>
  <c r="U393" i="1" s="1"/>
  <c r="V393" i="1" s="1"/>
  <c r="W393" i="1" s="1"/>
  <c r="N393" i="1"/>
  <c r="O393" i="1" s="1"/>
  <c r="P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M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P389" i="1"/>
  <c r="Q389" i="1" s="1"/>
  <c r="R389" i="1" s="1"/>
  <c r="S389" i="1" s="1"/>
  <c r="T389" i="1" s="1"/>
  <c r="U389" i="1" s="1"/>
  <c r="V389" i="1" s="1"/>
  <c r="W389" i="1" s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U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U378" i="1"/>
  <c r="U394" i="1" s="1"/>
  <c r="S378" i="1"/>
  <c r="R378" i="1"/>
  <c r="M378" i="1"/>
  <c r="M386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M376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V372" i="1"/>
  <c r="W372" i="1" s="1"/>
  <c r="N372" i="1"/>
  <c r="O372" i="1" s="1"/>
  <c r="P372" i="1" s="1"/>
  <c r="Q372" i="1" s="1"/>
  <c r="R372" i="1" s="1"/>
  <c r="S372" i="1" s="1"/>
  <c r="T372" i="1" s="1"/>
  <c r="U372" i="1" s="1"/>
  <c r="W370" i="1"/>
  <c r="W378" i="1" s="1"/>
  <c r="W394" i="1" s="1"/>
  <c r="V370" i="1"/>
  <c r="V378" i="1" s="1"/>
  <c r="U370" i="1"/>
  <c r="T370" i="1"/>
  <c r="T378" i="1" s="1"/>
  <c r="S370" i="1"/>
  <c r="R370" i="1"/>
  <c r="Q370" i="1"/>
  <c r="Q378" i="1" s="1"/>
  <c r="P370" i="1"/>
  <c r="P378" i="1" s="1"/>
  <c r="O370" i="1"/>
  <c r="O378" i="1" s="1"/>
  <c r="N370" i="1"/>
  <c r="N378" i="1" s="1"/>
  <c r="M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M368" i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M367" i="1"/>
  <c r="Q366" i="1"/>
  <c r="R366" i="1" s="1"/>
  <c r="S366" i="1" s="1"/>
  <c r="T366" i="1" s="1"/>
  <c r="U366" i="1" s="1"/>
  <c r="V366" i="1" s="1"/>
  <c r="W366" i="1" s="1"/>
  <c r="P366" i="1"/>
  <c r="O366" i="1"/>
  <c r="N366" i="1"/>
  <c r="R365" i="1"/>
  <c r="S365" i="1" s="1"/>
  <c r="T365" i="1" s="1"/>
  <c r="U365" i="1" s="1"/>
  <c r="V365" i="1" s="1"/>
  <c r="W365" i="1" s="1"/>
  <c r="N365" i="1"/>
  <c r="O365" i="1" s="1"/>
  <c r="P365" i="1" s="1"/>
  <c r="Q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T358" i="1"/>
  <c r="U357" i="1"/>
  <c r="V357" i="1" s="1"/>
  <c r="W357" i="1" s="1"/>
  <c r="Q357" i="1"/>
  <c r="R357" i="1" s="1"/>
  <c r="S357" i="1" s="1"/>
  <c r="T357" i="1" s="1"/>
  <c r="O357" i="1"/>
  <c r="P357" i="1" s="1"/>
  <c r="N357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M356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W352" i="1"/>
  <c r="N352" i="1"/>
  <c r="O352" i="1" s="1"/>
  <c r="P352" i="1" s="1"/>
  <c r="Q352" i="1" s="1"/>
  <c r="R352" i="1" s="1"/>
  <c r="S352" i="1" s="1"/>
  <c r="T352" i="1" s="1"/>
  <c r="U352" i="1" s="1"/>
  <c r="V352" i="1" s="1"/>
  <c r="T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R346" i="1"/>
  <c r="S346" i="1" s="1"/>
  <c r="T346" i="1" s="1"/>
  <c r="U346" i="1" s="1"/>
  <c r="V346" i="1" s="1"/>
  <c r="W346" i="1" s="1"/>
  <c r="Q346" i="1"/>
  <c r="P346" i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V344" i="1"/>
  <c r="W344" i="1" s="1"/>
  <c r="U344" i="1"/>
  <c r="N344" i="1"/>
  <c r="O344" i="1" s="1"/>
  <c r="P344" i="1" s="1"/>
  <c r="Q344" i="1" s="1"/>
  <c r="R344" i="1" s="1"/>
  <c r="S344" i="1" s="1"/>
  <c r="T344" i="1" s="1"/>
  <c r="R342" i="1"/>
  <c r="O342" i="1"/>
  <c r="Q341" i="1"/>
  <c r="R341" i="1" s="1"/>
  <c r="S341" i="1" s="1"/>
  <c r="T341" i="1" s="1"/>
  <c r="U341" i="1" s="1"/>
  <c r="V341" i="1" s="1"/>
  <c r="W341" i="1" s="1"/>
  <c r="P341" i="1"/>
  <c r="O341" i="1"/>
  <c r="N341" i="1"/>
  <c r="T340" i="1"/>
  <c r="U340" i="1" s="1"/>
  <c r="V340" i="1" s="1"/>
  <c r="W340" i="1" s="1"/>
  <c r="M340" i="1"/>
  <c r="N340" i="1" s="1"/>
  <c r="O340" i="1" s="1"/>
  <c r="P340" i="1" s="1"/>
  <c r="Q340" i="1" s="1"/>
  <c r="R340" i="1" s="1"/>
  <c r="S340" i="1" s="1"/>
  <c r="V338" i="1"/>
  <c r="W338" i="1" s="1"/>
  <c r="R338" i="1"/>
  <c r="S338" i="1" s="1"/>
  <c r="T338" i="1" s="1"/>
  <c r="U338" i="1" s="1"/>
  <c r="P338" i="1"/>
  <c r="Q338" i="1" s="1"/>
  <c r="O338" i="1"/>
  <c r="N338" i="1"/>
  <c r="P337" i="1"/>
  <c r="Q337" i="1" s="1"/>
  <c r="R337" i="1" s="1"/>
  <c r="S337" i="1" s="1"/>
  <c r="T337" i="1" s="1"/>
  <c r="U337" i="1" s="1"/>
  <c r="V337" i="1" s="1"/>
  <c r="W337" i="1" s="1"/>
  <c r="O337" i="1"/>
  <c r="N337" i="1"/>
  <c r="S336" i="1"/>
  <c r="T336" i="1" s="1"/>
  <c r="U336" i="1" s="1"/>
  <c r="V336" i="1" s="1"/>
  <c r="W336" i="1" s="1"/>
  <c r="N336" i="1"/>
  <c r="O336" i="1" s="1"/>
  <c r="P336" i="1" s="1"/>
  <c r="Q336" i="1" s="1"/>
  <c r="R336" i="1" s="1"/>
  <c r="T334" i="1"/>
  <c r="N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R332" i="1"/>
  <c r="S332" i="1" s="1"/>
  <c r="T332" i="1" s="1"/>
  <c r="U332" i="1" s="1"/>
  <c r="V332" i="1" s="1"/>
  <c r="W332" i="1" s="1"/>
  <c r="M332" i="1"/>
  <c r="N332" i="1" s="1"/>
  <c r="O332" i="1" s="1"/>
  <c r="P332" i="1" s="1"/>
  <c r="Q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R329" i="1"/>
  <c r="S329" i="1" s="1"/>
  <c r="T329" i="1" s="1"/>
  <c r="U329" i="1" s="1"/>
  <c r="V329" i="1" s="1"/>
  <c r="W329" i="1" s="1"/>
  <c r="N329" i="1"/>
  <c r="O329" i="1" s="1"/>
  <c r="P329" i="1" s="1"/>
  <c r="Q329" i="1" s="1"/>
  <c r="Q328" i="1"/>
  <c r="R328" i="1" s="1"/>
  <c r="S328" i="1" s="1"/>
  <c r="T328" i="1" s="1"/>
  <c r="U328" i="1" s="1"/>
  <c r="V328" i="1" s="1"/>
  <c r="W328" i="1" s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M324" i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M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W321" i="1"/>
  <c r="R321" i="1"/>
  <c r="S321" i="1" s="1"/>
  <c r="T321" i="1" s="1"/>
  <c r="U321" i="1" s="1"/>
  <c r="V321" i="1" s="1"/>
  <c r="Q321" i="1"/>
  <c r="O321" i="1"/>
  <c r="P321" i="1" s="1"/>
  <c r="N321" i="1"/>
  <c r="P320" i="1"/>
  <c r="Q320" i="1" s="1"/>
  <c r="R320" i="1" s="1"/>
  <c r="S320" i="1" s="1"/>
  <c r="T320" i="1" s="1"/>
  <c r="U320" i="1" s="1"/>
  <c r="V320" i="1" s="1"/>
  <c r="W320" i="1" s="1"/>
  <c r="O320" i="1"/>
  <c r="N320" i="1"/>
  <c r="W318" i="1"/>
  <c r="W334" i="1" s="1"/>
  <c r="V318" i="1"/>
  <c r="V334" i="1" s="1"/>
  <c r="U318" i="1"/>
  <c r="T318" i="1"/>
  <c r="T342" i="1" s="1"/>
  <c r="S318" i="1"/>
  <c r="S334" i="1" s="1"/>
  <c r="S350" i="1" s="1"/>
  <c r="R318" i="1"/>
  <c r="R334" i="1" s="1"/>
  <c r="Q318" i="1"/>
  <c r="P318" i="1"/>
  <c r="P342" i="1" s="1"/>
  <c r="O318" i="1"/>
  <c r="O334" i="1" s="1"/>
  <c r="N318" i="1"/>
  <c r="N342" i="1" s="1"/>
  <c r="M318" i="1"/>
  <c r="M342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P316" i="1"/>
  <c r="Q316" i="1" s="1"/>
  <c r="R316" i="1" s="1"/>
  <c r="S316" i="1" s="1"/>
  <c r="T316" i="1" s="1"/>
  <c r="U316" i="1" s="1"/>
  <c r="V316" i="1" s="1"/>
  <c r="W316" i="1" s="1"/>
  <c r="O316" i="1"/>
  <c r="N316" i="1"/>
  <c r="M316" i="1"/>
  <c r="M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T310" i="1"/>
  <c r="U310" i="1" s="1"/>
  <c r="V310" i="1" s="1"/>
  <c r="W310" i="1" s="1"/>
  <c r="P310" i="1"/>
  <c r="Q310" i="1" s="1"/>
  <c r="R310" i="1" s="1"/>
  <c r="S310" i="1" s="1"/>
  <c r="O310" i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M304" i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M294" i="1"/>
  <c r="P293" i="1"/>
  <c r="Q293" i="1" s="1"/>
  <c r="R293" i="1" s="1"/>
  <c r="S293" i="1" s="1"/>
  <c r="T293" i="1" s="1"/>
  <c r="U293" i="1" s="1"/>
  <c r="V293" i="1" s="1"/>
  <c r="W293" i="1" s="1"/>
  <c r="M293" i="1"/>
  <c r="N293" i="1" s="1"/>
  <c r="O293" i="1" s="1"/>
  <c r="M292" i="1"/>
  <c r="V291" i="1"/>
  <c r="W291" i="1" s="1"/>
  <c r="Q291" i="1"/>
  <c r="R291" i="1" s="1"/>
  <c r="S291" i="1" s="1"/>
  <c r="T291" i="1" s="1"/>
  <c r="U291" i="1" s="1"/>
  <c r="N291" i="1"/>
  <c r="O291" i="1" s="1"/>
  <c r="P291" i="1" s="1"/>
  <c r="Q290" i="1"/>
  <c r="R290" i="1" s="1"/>
  <c r="S290" i="1" s="1"/>
  <c r="T290" i="1" s="1"/>
  <c r="U290" i="1" s="1"/>
  <c r="V290" i="1" s="1"/>
  <c r="W290" i="1" s="1"/>
  <c r="P290" i="1"/>
  <c r="O290" i="1"/>
  <c r="N290" i="1"/>
  <c r="Q289" i="1"/>
  <c r="R289" i="1" s="1"/>
  <c r="S289" i="1" s="1"/>
  <c r="T289" i="1" s="1"/>
  <c r="U289" i="1" s="1"/>
  <c r="V289" i="1" s="1"/>
  <c r="W289" i="1" s="1"/>
  <c r="P289" i="1"/>
  <c r="O289" i="1"/>
  <c r="N289" i="1"/>
  <c r="R286" i="1"/>
  <c r="S286" i="1" s="1"/>
  <c r="T286" i="1" s="1"/>
  <c r="U286" i="1" s="1"/>
  <c r="V286" i="1" s="1"/>
  <c r="W286" i="1" s="1"/>
  <c r="Q286" i="1"/>
  <c r="P286" i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M285" i="1"/>
  <c r="N285" i="1" s="1"/>
  <c r="M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Q281" i="1"/>
  <c r="R281" i="1" s="1"/>
  <c r="S281" i="1" s="1"/>
  <c r="T281" i="1" s="1"/>
  <c r="U281" i="1" s="1"/>
  <c r="V281" i="1" s="1"/>
  <c r="W281" i="1" s="1"/>
  <c r="O281" i="1"/>
  <c r="P281" i="1" s="1"/>
  <c r="N281" i="1"/>
  <c r="Q278" i="1"/>
  <c r="R278" i="1" s="1"/>
  <c r="S278" i="1" s="1"/>
  <c r="T278" i="1" s="1"/>
  <c r="U278" i="1" s="1"/>
  <c r="V278" i="1" s="1"/>
  <c r="W278" i="1" s="1"/>
  <c r="O278" i="1"/>
  <c r="P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M277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O274" i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S271" i="1"/>
  <c r="R271" i="1"/>
  <c r="Q271" i="1"/>
  <c r="R270" i="1"/>
  <c r="S270" i="1" s="1"/>
  <c r="T270" i="1" s="1"/>
  <c r="U270" i="1" s="1"/>
  <c r="V270" i="1" s="1"/>
  <c r="W270" i="1" s="1"/>
  <c r="O270" i="1"/>
  <c r="P270" i="1" s="1"/>
  <c r="Q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M269" i="1"/>
  <c r="S267" i="1"/>
  <c r="T267" i="1" s="1"/>
  <c r="U267" i="1" s="1"/>
  <c r="V267" i="1" s="1"/>
  <c r="W267" i="1" s="1"/>
  <c r="R267" i="1"/>
  <c r="Q267" i="1"/>
  <c r="N267" i="1"/>
  <c r="O267" i="1" s="1"/>
  <c r="P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Q265" i="1"/>
  <c r="R265" i="1" s="1"/>
  <c r="S265" i="1" s="1"/>
  <c r="T265" i="1" s="1"/>
  <c r="U265" i="1" s="1"/>
  <c r="V265" i="1" s="1"/>
  <c r="W265" i="1" s="1"/>
  <c r="N265" i="1"/>
  <c r="O265" i="1" s="1"/>
  <c r="P265" i="1" s="1"/>
  <c r="W263" i="1"/>
  <c r="V263" i="1"/>
  <c r="R263" i="1"/>
  <c r="Q263" i="1"/>
  <c r="P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U261" i="1"/>
  <c r="V261" i="1" s="1"/>
  <c r="W261" i="1" s="1"/>
  <c r="T261" i="1"/>
  <c r="M261" i="1"/>
  <c r="N261" i="1" s="1"/>
  <c r="O261" i="1" s="1"/>
  <c r="P261" i="1" s="1"/>
  <c r="Q261" i="1" s="1"/>
  <c r="R261" i="1" s="1"/>
  <c r="S261" i="1" s="1"/>
  <c r="M260" i="1"/>
  <c r="P259" i="1"/>
  <c r="Q259" i="1" s="1"/>
  <c r="R259" i="1" s="1"/>
  <c r="S259" i="1" s="1"/>
  <c r="T259" i="1" s="1"/>
  <c r="U259" i="1" s="1"/>
  <c r="V259" i="1" s="1"/>
  <c r="W259" i="1" s="1"/>
  <c r="O259" i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P257" i="1"/>
  <c r="Q257" i="1" s="1"/>
  <c r="R257" i="1" s="1"/>
  <c r="S257" i="1" s="1"/>
  <c r="T257" i="1" s="1"/>
  <c r="U257" i="1" s="1"/>
  <c r="V257" i="1" s="1"/>
  <c r="W257" i="1" s="1"/>
  <c r="O257" i="1"/>
  <c r="N257" i="1"/>
  <c r="W255" i="1"/>
  <c r="W279" i="1" s="1"/>
  <c r="V255" i="1"/>
  <c r="T255" i="1"/>
  <c r="Q255" i="1"/>
  <c r="P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M253" i="1"/>
  <c r="U251" i="1"/>
  <c r="V251" i="1" s="1"/>
  <c r="W251" i="1" s="1"/>
  <c r="N251" i="1"/>
  <c r="O251" i="1" s="1"/>
  <c r="P251" i="1" s="1"/>
  <c r="Q251" i="1" s="1"/>
  <c r="R251" i="1" s="1"/>
  <c r="S251" i="1" s="1"/>
  <c r="T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U249" i="1"/>
  <c r="V249" i="1" s="1"/>
  <c r="W249" i="1" s="1"/>
  <c r="T249" i="1"/>
  <c r="N249" i="1"/>
  <c r="O249" i="1" s="1"/>
  <c r="P249" i="1" s="1"/>
  <c r="Q249" i="1" s="1"/>
  <c r="R249" i="1" s="1"/>
  <c r="S249" i="1" s="1"/>
  <c r="W247" i="1"/>
  <c r="W271" i="1" s="1"/>
  <c r="V247" i="1"/>
  <c r="V271" i="1" s="1"/>
  <c r="U247" i="1"/>
  <c r="U271" i="1" s="1"/>
  <c r="T247" i="1"/>
  <c r="T263" i="1" s="1"/>
  <c r="S247" i="1"/>
  <c r="R247" i="1"/>
  <c r="R255" i="1" s="1"/>
  <c r="Q247" i="1"/>
  <c r="P247" i="1"/>
  <c r="P271" i="1" s="1"/>
  <c r="O247" i="1"/>
  <c r="N247" i="1"/>
  <c r="M247" i="1"/>
  <c r="P246" i="1"/>
  <c r="Q246" i="1" s="1"/>
  <c r="R246" i="1" s="1"/>
  <c r="S246" i="1" s="1"/>
  <c r="T246" i="1" s="1"/>
  <c r="U246" i="1" s="1"/>
  <c r="V246" i="1" s="1"/>
  <c r="W246" i="1" s="1"/>
  <c r="O246" i="1"/>
  <c r="N246" i="1"/>
  <c r="M245" i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/>
  <c r="T243" i="1"/>
  <c r="U243" i="1" s="1"/>
  <c r="V243" i="1" s="1"/>
  <c r="W243" i="1" s="1"/>
  <c r="O243" i="1"/>
  <c r="P243" i="1" s="1"/>
  <c r="Q243" i="1" s="1"/>
  <c r="R243" i="1" s="1"/>
  <c r="S243" i="1" s="1"/>
  <c r="N243" i="1"/>
  <c r="Q242" i="1"/>
  <c r="R242" i="1" s="1"/>
  <c r="S242" i="1" s="1"/>
  <c r="T242" i="1" s="1"/>
  <c r="U242" i="1" s="1"/>
  <c r="V242" i="1" s="1"/>
  <c r="W242" i="1" s="1"/>
  <c r="O242" i="1"/>
  <c r="P242" i="1" s="1"/>
  <c r="N242" i="1"/>
  <c r="Q241" i="1"/>
  <c r="R241" i="1" s="1"/>
  <c r="S241" i="1" s="1"/>
  <c r="T241" i="1" s="1"/>
  <c r="U241" i="1" s="1"/>
  <c r="V241" i="1" s="1"/>
  <c r="W241" i="1" s="1"/>
  <c r="N241" i="1"/>
  <c r="O241" i="1" s="1"/>
  <c r="P241" i="1" s="1"/>
  <c r="Q239" i="1"/>
  <c r="R239" i="1" s="1"/>
  <c r="S239" i="1" s="1"/>
  <c r="T239" i="1" s="1"/>
  <c r="U239" i="1" s="1"/>
  <c r="V239" i="1" s="1"/>
  <c r="W239" i="1" s="1"/>
  <c r="N239" i="1"/>
  <c r="O239" i="1" s="1"/>
  <c r="P239" i="1" s="1"/>
  <c r="P238" i="1"/>
  <c r="Q238" i="1" s="1"/>
  <c r="R238" i="1" s="1"/>
  <c r="S238" i="1" s="1"/>
  <c r="T238" i="1" s="1"/>
  <c r="U238" i="1" s="1"/>
  <c r="V238" i="1" s="1"/>
  <c r="W238" i="1" s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W230" i="1"/>
  <c r="O230" i="1"/>
  <c r="P230" i="1" s="1"/>
  <c r="Q230" i="1" s="1"/>
  <c r="R230" i="1" s="1"/>
  <c r="S230" i="1" s="1"/>
  <c r="T230" i="1" s="1"/>
  <c r="U230" i="1" s="1"/>
  <c r="V230" i="1" s="1"/>
  <c r="N230" i="1"/>
  <c r="M229" i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Q227" i="1"/>
  <c r="R227" i="1" s="1"/>
  <c r="S227" i="1" s="1"/>
  <c r="T227" i="1" s="1"/>
  <c r="U227" i="1" s="1"/>
  <c r="V227" i="1" s="1"/>
  <c r="W227" i="1" s="1"/>
  <c r="O227" i="1"/>
  <c r="P227" i="1" s="1"/>
  <c r="N227" i="1"/>
  <c r="Q226" i="1"/>
  <c r="R226" i="1" s="1"/>
  <c r="S226" i="1" s="1"/>
  <c r="T226" i="1" s="1"/>
  <c r="U226" i="1" s="1"/>
  <c r="V226" i="1" s="1"/>
  <c r="W226" i="1" s="1"/>
  <c r="P226" i="1"/>
  <c r="O226" i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S223" i="1"/>
  <c r="T223" i="1" s="1"/>
  <c r="U223" i="1" s="1"/>
  <c r="V223" i="1" s="1"/>
  <c r="W223" i="1" s="1"/>
  <c r="R223" i="1"/>
  <c r="M223" i="1"/>
  <c r="N223" i="1" s="1"/>
  <c r="O223" i="1" s="1"/>
  <c r="P223" i="1" s="1"/>
  <c r="Q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T221" i="1"/>
  <c r="U221" i="1" s="1"/>
  <c r="V221" i="1" s="1"/>
  <c r="W221" i="1" s="1"/>
  <c r="S221" i="1"/>
  <c r="P221" i="1"/>
  <c r="Q221" i="1" s="1"/>
  <c r="R221" i="1" s="1"/>
  <c r="N221" i="1"/>
  <c r="O221" i="1" s="1"/>
  <c r="M221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S218" i="1"/>
  <c r="T218" i="1" s="1"/>
  <c r="U218" i="1" s="1"/>
  <c r="V218" i="1" s="1"/>
  <c r="W218" i="1" s="1"/>
  <c r="Q218" i="1"/>
  <c r="R218" i="1" s="1"/>
  <c r="O218" i="1"/>
  <c r="P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V214" i="1"/>
  <c r="W214" i="1" s="1"/>
  <c r="N214" i="1"/>
  <c r="O214" i="1" s="1"/>
  <c r="P214" i="1" s="1"/>
  <c r="Q214" i="1" s="1"/>
  <c r="R214" i="1" s="1"/>
  <c r="S214" i="1" s="1"/>
  <c r="T214" i="1" s="1"/>
  <c r="U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T211" i="1"/>
  <c r="U211" i="1" s="1"/>
  <c r="V211" i="1" s="1"/>
  <c r="W211" i="1" s="1"/>
  <c r="Q211" i="1"/>
  <c r="R211" i="1" s="1"/>
  <c r="S211" i="1" s="1"/>
  <c r="P211" i="1"/>
  <c r="O211" i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W205" i="1"/>
  <c r="U205" i="1"/>
  <c r="V205" i="1" s="1"/>
  <c r="T205" i="1"/>
  <c r="O205" i="1"/>
  <c r="P205" i="1" s="1"/>
  <c r="Q205" i="1" s="1"/>
  <c r="R205" i="1" s="1"/>
  <c r="S205" i="1" s="1"/>
  <c r="N205" i="1"/>
  <c r="P204" i="1"/>
  <c r="Q204" i="1" s="1"/>
  <c r="R204" i="1" s="1"/>
  <c r="S204" i="1" s="1"/>
  <c r="T204" i="1" s="1"/>
  <c r="U204" i="1" s="1"/>
  <c r="V204" i="1" s="1"/>
  <c r="W204" i="1" s="1"/>
  <c r="O204" i="1"/>
  <c r="N204" i="1"/>
  <c r="M204" i="1"/>
  <c r="S202" i="1"/>
  <c r="T202" i="1" s="1"/>
  <c r="U202" i="1" s="1"/>
  <c r="V202" i="1" s="1"/>
  <c r="W202" i="1" s="1"/>
  <c r="Q202" i="1"/>
  <c r="R202" i="1" s="1"/>
  <c r="O202" i="1"/>
  <c r="P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P200" i="1"/>
  <c r="O200" i="1"/>
  <c r="N200" i="1"/>
  <c r="M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M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T193" i="1"/>
  <c r="U193" i="1" s="1"/>
  <c r="V193" i="1" s="1"/>
  <c r="W193" i="1" s="1"/>
  <c r="O193" i="1"/>
  <c r="P193" i="1" s="1"/>
  <c r="Q193" i="1" s="1"/>
  <c r="R193" i="1" s="1"/>
  <c r="S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T190" i="1"/>
  <c r="U190" i="1" s="1"/>
  <c r="V190" i="1" s="1"/>
  <c r="W190" i="1" s="1"/>
  <c r="S190" i="1"/>
  <c r="R190" i="1"/>
  <c r="P190" i="1"/>
  <c r="Q190" i="1" s="1"/>
  <c r="O190" i="1"/>
  <c r="N190" i="1"/>
  <c r="M190" i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S180" i="1"/>
  <c r="T180" i="1" s="1"/>
  <c r="U180" i="1" s="1"/>
  <c r="V180" i="1" s="1"/>
  <c r="W180" i="1" s="1"/>
  <c r="R180" i="1"/>
  <c r="P180" i="1"/>
  <c r="Q180" i="1" s="1"/>
  <c r="N180" i="1"/>
  <c r="O180" i="1" s="1"/>
  <c r="M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S177" i="1"/>
  <c r="T177" i="1" s="1"/>
  <c r="U177" i="1" s="1"/>
  <c r="V177" i="1" s="1"/>
  <c r="W177" i="1" s="1"/>
  <c r="N177" i="1"/>
  <c r="O177" i="1" s="1"/>
  <c r="P177" i="1" s="1"/>
  <c r="Q177" i="1" s="1"/>
  <c r="R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T172" i="1"/>
  <c r="U172" i="1" s="1"/>
  <c r="V172" i="1" s="1"/>
  <c r="W172" i="1" s="1"/>
  <c r="N172" i="1"/>
  <c r="O172" i="1" s="1"/>
  <c r="P172" i="1" s="1"/>
  <c r="Q172" i="1" s="1"/>
  <c r="R172" i="1" s="1"/>
  <c r="S172" i="1" s="1"/>
  <c r="M172" i="1"/>
  <c r="M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V169" i="1"/>
  <c r="W169" i="1" s="1"/>
  <c r="N169" i="1"/>
  <c r="O169" i="1" s="1"/>
  <c r="P169" i="1" s="1"/>
  <c r="Q169" i="1" s="1"/>
  <c r="R169" i="1" s="1"/>
  <c r="S169" i="1" s="1"/>
  <c r="T169" i="1" s="1"/>
  <c r="U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M161" i="1"/>
  <c r="T160" i="1"/>
  <c r="U160" i="1" s="1"/>
  <c r="V160" i="1" s="1"/>
  <c r="W160" i="1" s="1"/>
  <c r="S160" i="1"/>
  <c r="Q160" i="1"/>
  <c r="R160" i="1" s="1"/>
  <c r="O160" i="1"/>
  <c r="P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T155" i="1"/>
  <c r="U155" i="1" s="1"/>
  <c r="V155" i="1" s="1"/>
  <c r="W155" i="1" s="1"/>
  <c r="N155" i="1"/>
  <c r="O155" i="1" s="1"/>
  <c r="P155" i="1" s="1"/>
  <c r="Q155" i="1" s="1"/>
  <c r="R155" i="1" s="1"/>
  <c r="S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M152" i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T150" i="1"/>
  <c r="U150" i="1" s="1"/>
  <c r="V150" i="1" s="1"/>
  <c r="W150" i="1" s="1"/>
  <c r="R150" i="1"/>
  <c r="S150" i="1" s="1"/>
  <c r="P150" i="1"/>
  <c r="Q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9" i="1"/>
  <c r="M148" i="1"/>
  <c r="T147" i="1"/>
  <c r="U147" i="1" s="1"/>
  <c r="V147" i="1" s="1"/>
  <c r="W147" i="1" s="1"/>
  <c r="N147" i="1"/>
  <c r="O147" i="1" s="1"/>
  <c r="P147" i="1" s="1"/>
  <c r="Q147" i="1" s="1"/>
  <c r="R147" i="1" s="1"/>
  <c r="S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M143" i="1"/>
  <c r="V142" i="1"/>
  <c r="W142" i="1" s="1"/>
  <c r="U142" i="1"/>
  <c r="N142" i="1"/>
  <c r="O142" i="1" s="1"/>
  <c r="P142" i="1" s="1"/>
  <c r="Q142" i="1" s="1"/>
  <c r="R142" i="1" s="1"/>
  <c r="S142" i="1" s="1"/>
  <c r="T142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/>
  <c r="M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W137" i="1"/>
  <c r="V137" i="1"/>
  <c r="P137" i="1"/>
  <c r="Q137" i="1" s="1"/>
  <c r="R137" i="1" s="1"/>
  <c r="S137" i="1" s="1"/>
  <c r="T137" i="1" s="1"/>
  <c r="U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4" i="1"/>
  <c r="P134" i="1" s="1"/>
  <c r="Q134" i="1" s="1"/>
  <c r="R134" i="1" s="1"/>
  <c r="S134" i="1" s="1"/>
  <c r="T134" i="1" s="1"/>
  <c r="U134" i="1" s="1"/>
  <c r="V134" i="1" s="1"/>
  <c r="W134" i="1" s="1"/>
  <c r="M134" i="1"/>
  <c r="N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V132" i="1"/>
  <c r="W132" i="1" s="1"/>
  <c r="O132" i="1"/>
  <c r="P132" i="1" s="1"/>
  <c r="Q132" i="1" s="1"/>
  <c r="R132" i="1" s="1"/>
  <c r="S132" i="1" s="1"/>
  <c r="T132" i="1" s="1"/>
  <c r="U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/>
  <c r="M130" i="1"/>
  <c r="W129" i="1"/>
  <c r="N129" i="1"/>
  <c r="O129" i="1" s="1"/>
  <c r="P129" i="1" s="1"/>
  <c r="Q129" i="1" s="1"/>
  <c r="R129" i="1" s="1"/>
  <c r="S129" i="1" s="1"/>
  <c r="T129" i="1" s="1"/>
  <c r="U129" i="1" s="1"/>
  <c r="V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V124" i="1"/>
  <c r="W124" i="1" s="1"/>
  <c r="N124" i="1"/>
  <c r="O124" i="1" s="1"/>
  <c r="P124" i="1" s="1"/>
  <c r="Q124" i="1" s="1"/>
  <c r="R124" i="1" s="1"/>
  <c r="S124" i="1" s="1"/>
  <c r="T124" i="1" s="1"/>
  <c r="U124" i="1" s="1"/>
  <c r="T121" i="1"/>
  <c r="R121" i="1"/>
  <c r="P121" i="1"/>
  <c r="T120" i="1"/>
  <c r="U120" i="1" s="1"/>
  <c r="V120" i="1" s="1"/>
  <c r="W120" i="1" s="1"/>
  <c r="O120" i="1"/>
  <c r="P120" i="1" s="1"/>
  <c r="Q120" i="1" s="1"/>
  <c r="R120" i="1" s="1"/>
  <c r="S120" i="1" s="1"/>
  <c r="N120" i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U115" i="1"/>
  <c r="V115" i="1" s="1"/>
  <c r="W115" i="1" s="1"/>
  <c r="N115" i="1"/>
  <c r="O115" i="1" s="1"/>
  <c r="P115" i="1" s="1"/>
  <c r="Q115" i="1" s="1"/>
  <c r="R115" i="1" s="1"/>
  <c r="S115" i="1" s="1"/>
  <c r="T115" i="1" s="1"/>
  <c r="T113" i="1"/>
  <c r="R113" i="1"/>
  <c r="P113" i="1"/>
  <c r="U112" i="1"/>
  <c r="S112" i="1"/>
  <c r="R112" i="1"/>
  <c r="P112" i="1"/>
  <c r="N112" i="1"/>
  <c r="M112" i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M110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U104" i="1"/>
  <c r="S104" i="1"/>
  <c r="P104" i="1"/>
  <c r="N104" i="1"/>
  <c r="M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U99" i="1"/>
  <c r="V99" i="1" s="1"/>
  <c r="W99" i="1" s="1"/>
  <c r="O99" i="1"/>
  <c r="P99" i="1" s="1"/>
  <c r="Q99" i="1" s="1"/>
  <c r="R99" i="1" s="1"/>
  <c r="S99" i="1" s="1"/>
  <c r="T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W96" i="1"/>
  <c r="V96" i="1"/>
  <c r="U96" i="1"/>
  <c r="U113" i="1" s="1"/>
  <c r="T96" i="1"/>
  <c r="T104" i="1" s="1"/>
  <c r="S96" i="1"/>
  <c r="S121" i="1" s="1"/>
  <c r="R96" i="1"/>
  <c r="R104" i="1" s="1"/>
  <c r="Q96" i="1"/>
  <c r="Q113" i="1" s="1"/>
  <c r="P96" i="1"/>
  <c r="O96" i="1"/>
  <c r="O121" i="1" s="1"/>
  <c r="N96" i="1"/>
  <c r="N121" i="1" s="1"/>
  <c r="M96" i="1"/>
  <c r="Q95" i="1"/>
  <c r="R95" i="1" s="1"/>
  <c r="S95" i="1" s="1"/>
  <c r="T95" i="1" s="1"/>
  <c r="U95" i="1" s="1"/>
  <c r="V95" i="1" s="1"/>
  <c r="W95" i="1" s="1"/>
  <c r="P95" i="1"/>
  <c r="O95" i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/>
  <c r="M93" i="1"/>
  <c r="U92" i="1"/>
  <c r="V92" i="1" s="1"/>
  <c r="W92" i="1" s="1"/>
  <c r="P92" i="1"/>
  <c r="Q92" i="1" s="1"/>
  <c r="R92" i="1" s="1"/>
  <c r="S92" i="1" s="1"/>
  <c r="T92" i="1" s="1"/>
  <c r="O92" i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Q88" i="1"/>
  <c r="R88" i="1" s="1"/>
  <c r="S88" i="1" s="1"/>
  <c r="T88" i="1" s="1"/>
  <c r="U88" i="1" s="1"/>
  <c r="V88" i="1" s="1"/>
  <c r="W88" i="1" s="1"/>
  <c r="P88" i="1"/>
  <c r="O88" i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O84" i="1"/>
  <c r="P84" i="1" s="1"/>
  <c r="Q84" i="1" s="1"/>
  <c r="R84" i="1" s="1"/>
  <c r="S84" i="1" s="1"/>
  <c r="T84" i="1" s="1"/>
  <c r="U84" i="1" s="1"/>
  <c r="V84" i="1" s="1"/>
  <c r="W84" i="1" s="1"/>
  <c r="N84" i="1"/>
  <c r="M84" i="1"/>
  <c r="M83" i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S80" i="1"/>
  <c r="T80" i="1" s="1"/>
  <c r="U80" i="1" s="1"/>
  <c r="V80" i="1" s="1"/>
  <c r="W80" i="1" s="1"/>
  <c r="R80" i="1"/>
  <c r="Q80" i="1"/>
  <c r="P80" i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7" i="1"/>
  <c r="W76" i="1"/>
  <c r="V76" i="1"/>
  <c r="Q76" i="1"/>
  <c r="R76" i="1" s="1"/>
  <c r="S76" i="1" s="1"/>
  <c r="T76" i="1" s="1"/>
  <c r="U76" i="1" s="1"/>
  <c r="O76" i="1"/>
  <c r="P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R72" i="1"/>
  <c r="S72" i="1" s="1"/>
  <c r="T72" i="1" s="1"/>
  <c r="U72" i="1" s="1"/>
  <c r="V72" i="1" s="1"/>
  <c r="W72" i="1" s="1"/>
  <c r="Q72" i="1"/>
  <c r="P72" i="1"/>
  <c r="O72" i="1"/>
  <c r="N72" i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W69" i="1"/>
  <c r="N69" i="1"/>
  <c r="O69" i="1" s="1"/>
  <c r="P69" i="1" s="1"/>
  <c r="Q69" i="1" s="1"/>
  <c r="R69" i="1" s="1"/>
  <c r="S69" i="1" s="1"/>
  <c r="T69" i="1" s="1"/>
  <c r="U69" i="1" s="1"/>
  <c r="V69" i="1" s="1"/>
  <c r="P68" i="1"/>
  <c r="Q68" i="1" s="1"/>
  <c r="R68" i="1" s="1"/>
  <c r="S68" i="1" s="1"/>
  <c r="T68" i="1" s="1"/>
  <c r="U68" i="1" s="1"/>
  <c r="V68" i="1" s="1"/>
  <c r="W68" i="1" s="1"/>
  <c r="O68" i="1"/>
  <c r="N68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T65" i="1"/>
  <c r="U65" i="1" s="1"/>
  <c r="V65" i="1" s="1"/>
  <c r="W65" i="1" s="1"/>
  <c r="S65" i="1"/>
  <c r="R65" i="1"/>
  <c r="P65" i="1"/>
  <c r="Q65" i="1" s="1"/>
  <c r="O65" i="1"/>
  <c r="N65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V61" i="1"/>
  <c r="W61" i="1" s="1"/>
  <c r="P61" i="1"/>
  <c r="Q61" i="1" s="1"/>
  <c r="R61" i="1" s="1"/>
  <c r="S61" i="1" s="1"/>
  <c r="T61" i="1" s="1"/>
  <c r="U61" i="1" s="1"/>
  <c r="O61" i="1"/>
  <c r="N61" i="1"/>
  <c r="P60" i="1"/>
  <c r="Q60" i="1" s="1"/>
  <c r="R60" i="1" s="1"/>
  <c r="S60" i="1" s="1"/>
  <c r="T60" i="1" s="1"/>
  <c r="U60" i="1" s="1"/>
  <c r="V60" i="1" s="1"/>
  <c r="W60" i="1" s="1"/>
  <c r="N60" i="1"/>
  <c r="O60" i="1" s="1"/>
  <c r="M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S57" i="1"/>
  <c r="T57" i="1" s="1"/>
  <c r="U57" i="1" s="1"/>
  <c r="V57" i="1" s="1"/>
  <c r="W57" i="1" s="1"/>
  <c r="R57" i="1"/>
  <c r="Q57" i="1"/>
  <c r="P57" i="1"/>
  <c r="O57" i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W54" i="1"/>
  <c r="V54" i="1"/>
  <c r="N54" i="1"/>
  <c r="O54" i="1" s="1"/>
  <c r="P54" i="1" s="1"/>
  <c r="Q54" i="1" s="1"/>
  <c r="R54" i="1" s="1"/>
  <c r="S54" i="1" s="1"/>
  <c r="T54" i="1" s="1"/>
  <c r="U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M52" i="1"/>
  <c r="O51" i="1"/>
  <c r="P51" i="1" s="1"/>
  <c r="Q51" i="1" s="1"/>
  <c r="R51" i="1" s="1"/>
  <c r="S51" i="1" s="1"/>
  <c r="T51" i="1" s="1"/>
  <c r="U51" i="1" s="1"/>
  <c r="V51" i="1" s="1"/>
  <c r="W51" i="1" s="1"/>
  <c r="N51" i="1"/>
  <c r="S50" i="1"/>
  <c r="T50" i="1" s="1"/>
  <c r="U50" i="1" s="1"/>
  <c r="V50" i="1" s="1"/>
  <c r="W50" i="1" s="1"/>
  <c r="N50" i="1"/>
  <c r="O50" i="1" s="1"/>
  <c r="P50" i="1" s="1"/>
  <c r="Q50" i="1" s="1"/>
  <c r="R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6" i="1"/>
  <c r="Q46" i="1" s="1"/>
  <c r="R46" i="1" s="1"/>
  <c r="S46" i="1" s="1"/>
  <c r="T46" i="1" s="1"/>
  <c r="U46" i="1" s="1"/>
  <c r="V46" i="1" s="1"/>
  <c r="W46" i="1" s="1"/>
  <c r="O46" i="1"/>
  <c r="N46" i="1"/>
  <c r="M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S43" i="1"/>
  <c r="T43" i="1" s="1"/>
  <c r="U43" i="1" s="1"/>
  <c r="V43" i="1" s="1"/>
  <c r="W43" i="1" s="1"/>
  <c r="N43" i="1"/>
  <c r="O43" i="1" s="1"/>
  <c r="P43" i="1" s="1"/>
  <c r="Q43" i="1" s="1"/>
  <c r="R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W39" i="1"/>
  <c r="N39" i="1"/>
  <c r="O39" i="1" s="1"/>
  <c r="P39" i="1" s="1"/>
  <c r="Q39" i="1" s="1"/>
  <c r="R39" i="1" s="1"/>
  <c r="S39" i="1" s="1"/>
  <c r="T39" i="1" s="1"/>
  <c r="U39" i="1" s="1"/>
  <c r="V39" i="1" s="1"/>
  <c r="Q38" i="1"/>
  <c r="R38" i="1" s="1"/>
  <c r="S38" i="1" s="1"/>
  <c r="T38" i="1" s="1"/>
  <c r="U38" i="1" s="1"/>
  <c r="V38" i="1" s="1"/>
  <c r="W38" i="1" s="1"/>
  <c r="P38" i="1"/>
  <c r="O38" i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W113" i="1" l="1"/>
  <c r="W121" i="1"/>
  <c r="W112" i="1"/>
  <c r="W104" i="1"/>
  <c r="T279" i="1"/>
  <c r="T287" i="1"/>
  <c r="V287" i="1"/>
  <c r="V279" i="1"/>
  <c r="V104" i="1"/>
  <c r="V112" i="1"/>
  <c r="V113" i="1"/>
  <c r="V121" i="1"/>
  <c r="Q279" i="1"/>
  <c r="Q287" i="1"/>
  <c r="Q386" i="1"/>
  <c r="Q394" i="1"/>
  <c r="Q402" i="1"/>
  <c r="N113" i="1"/>
  <c r="M255" i="1"/>
  <c r="M263" i="1"/>
  <c r="M271" i="1"/>
  <c r="R358" i="1"/>
  <c r="R350" i="1"/>
  <c r="O113" i="1"/>
  <c r="Q121" i="1"/>
  <c r="O271" i="1"/>
  <c r="O255" i="1"/>
  <c r="O263" i="1"/>
  <c r="M113" i="1"/>
  <c r="M121" i="1"/>
  <c r="S113" i="1"/>
  <c r="V350" i="1"/>
  <c r="V358" i="1"/>
  <c r="U121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04" i="1"/>
  <c r="O112" i="1"/>
  <c r="Q104" i="1"/>
  <c r="Q112" i="1"/>
  <c r="P279" i="1"/>
  <c r="P287" i="1"/>
  <c r="N350" i="1"/>
  <c r="N358" i="1"/>
  <c r="N263" i="1"/>
  <c r="N271" i="1"/>
  <c r="U255" i="1"/>
  <c r="M334" i="1"/>
  <c r="S358" i="1"/>
  <c r="U334" i="1"/>
  <c r="U342" i="1"/>
  <c r="P334" i="1"/>
  <c r="T394" i="1"/>
  <c r="T402" i="1"/>
  <c r="T386" i="1"/>
  <c r="R386" i="1"/>
  <c r="R394" i="1"/>
  <c r="R402" i="1"/>
  <c r="T112" i="1"/>
  <c r="R279" i="1"/>
  <c r="R287" i="1"/>
  <c r="T271" i="1"/>
  <c r="W350" i="1"/>
  <c r="W358" i="1"/>
  <c r="V402" i="1"/>
  <c r="V386" i="1"/>
  <c r="S386" i="1"/>
  <c r="S394" i="1"/>
  <c r="S402" i="1"/>
  <c r="S255" i="1"/>
  <c r="S263" i="1"/>
  <c r="W402" i="1"/>
  <c r="W386" i="1"/>
  <c r="W287" i="1"/>
  <c r="N255" i="1"/>
  <c r="V342" i="1"/>
  <c r="U263" i="1"/>
  <c r="O350" i="1"/>
  <c r="O358" i="1"/>
  <c r="N386" i="1"/>
  <c r="N394" i="1"/>
  <c r="N402" i="1"/>
  <c r="O386" i="1"/>
  <c r="O394" i="1"/>
  <c r="O402" i="1"/>
  <c r="Q334" i="1"/>
  <c r="Q342" i="1"/>
  <c r="P386" i="1"/>
  <c r="P394" i="1"/>
  <c r="P402" i="1"/>
  <c r="S342" i="1"/>
  <c r="M402" i="1"/>
  <c r="M394" i="1"/>
  <c r="W342" i="1"/>
  <c r="U402" i="1"/>
  <c r="U350" i="1" l="1"/>
  <c r="U358" i="1"/>
  <c r="U279" i="1"/>
  <c r="U287" i="1"/>
  <c r="M350" i="1"/>
  <c r="M358" i="1"/>
  <c r="N287" i="1"/>
  <c r="N279" i="1"/>
  <c r="M279" i="1"/>
  <c r="M287" i="1"/>
  <c r="Q358" i="1"/>
  <c r="Q350" i="1"/>
  <c r="S287" i="1"/>
  <c r="S279" i="1"/>
  <c r="P350" i="1"/>
  <c r="P358" i="1"/>
  <c r="O279" i="1"/>
  <c r="O2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<sst xmlns="http://schemas.openxmlformats.org/spreadsheetml/2006/main" count="3149" uniqueCount="132">
  <si>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CIMS.CAN.BC.Transportation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</si>
  <si>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</si>
  <si>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</si>
  <si>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</si>
  <si>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</si>
  <si>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</si>
  <si>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</si>
  <si>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</si>
  <si>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</si>
  <si>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</si>
  <si>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</si>
  <si>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</si>
  <si>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</si>
  <si>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</si>
  <si>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</si>
  <si>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</si>
  <si>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</si>
  <si>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Transportation Personal</t>
  </si>
  <si>
    <t>Service requested</t>
  </si>
  <si>
    <t>CIMS.CAN.BC.Transportation Personal</t>
  </si>
  <si>
    <t>k*pkm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</si>
  <si>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</si>
  <si>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</si>
  <si>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</si>
  <si>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</si>
  <si>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</si>
  <si>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</si>
  <si>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</si>
  <si>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</si>
  <si>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</si>
  <si>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</si>
  <si>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</si>
  <si>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CIMS.CAN.BC.Electricity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</si>
  <si>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</si>
  <si>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</si>
  <si>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</si>
  <si>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</si>
  <si>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</si>
  <si>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</si>
  <si>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</si>
  <si>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</si>
  <si>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</si>
  <si>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</si>
  <si>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</si>
  <si>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</si>
  <si>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</si>
  <si>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CIMS.CAN.BC.Transportation Personal.Mode</t>
  </si>
  <si>
    <t>Mode</t>
  </si>
  <si>
    <t>Fixed Ratio</t>
  </si>
  <si>
    <t>CIMS.CAN.BC.Transportation Personal.Mode.Urban</t>
  </si>
  <si>
    <t>CIMS.CAN.BC.Transportation Personal.Mode.Intercity Land</t>
  </si>
  <si>
    <t>CIMS.CAN.BC.Transportation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</si>
  <si>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</si>
  <si>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</si>
  <si>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</si>
  <si>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</si>
  <si>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</si>
  <si>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</si>
  <si>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</si>
  <si>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</si>
  <si>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</si>
  <si>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</si>
  <si>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</si>
  <si>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</si>
  <si>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</si>
  <si>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</si>
  <si>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</si>
  <si>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CIMS.CAN.BC.Transportation Personal.Passenger Vehicles</t>
  </si>
  <si>
    <t>k*vkm</t>
  </si>
  <si>
    <t>Passenger Vehicle Urban 3 Passenger</t>
  </si>
  <si>
    <t>Public Transit Urban</t>
  </si>
  <si>
    <t>FOM</t>
  </si>
  <si>
    <t>$</t>
  </si>
  <si>
    <t>CIMS.CAN.BC.Transportation Personal.Transit</t>
  </si>
  <si>
    <t>Intercity Land</t>
  </si>
  <si>
    <t>Bus Intercity</t>
  </si>
  <si>
    <t>CIMS.CAN.BC.Transportation Personal.Intercity Bus</t>
  </si>
  <si>
    <t>Rail Intercity</t>
  </si>
  <si>
    <t>CIMS.CAN.BC.Transportation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</si>
  <si>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</si>
  <si>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</si>
  <si>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</si>
  <si>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</si>
  <si>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</si>
  <si>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</si>
  <si>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</si>
  <si>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</si>
  <si>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</si>
  <si>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</si>
  <si>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</si>
  <si>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</si>
  <si>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</si>
  <si>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</si>
  <si>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</si>
  <si>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</si>
  <si>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</si>
  <si>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</si>
  <si>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CIMS.CAN.BC.Fuel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</si>
  <si>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</si>
  <si>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</si>
  <si>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</si>
  <si>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</si>
  <si>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</si>
  <si>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</si>
  <si>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</si>
  <si>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</si>
  <si>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CIMS.CAN.BC.Transportation Personal.Transit.Public Bus</t>
  </si>
  <si>
    <t>CIMS.CAN.BC.Transportation Personal.Transit.Rapid Transit</t>
  </si>
  <si>
    <t>Public Bus</t>
  </si>
  <si>
    <t>Bus Urban Diesel</t>
  </si>
  <si>
    <t>CIMS.CAN.BC.Fuel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</si>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</sst>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90A-F5F8-411D-8B9A-AD5F3594DCE1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69466745.303248137</v>
      </c>
      <c r="N3">
        <f>INDEX([1]!passenger_data,MATCH($A3&amp;$F3&amp;$G3&amp;$J3,[1]!passenger_index,0),MATCH(N$2,[1]!passenger_year,0))</f>
        <v>68789192.167965606</v>
      </c>
      <c r="O3">
        <f>INDEX([1]!passenger_data,MATCH($A3&amp;$F3&amp;$G3&amp;$J3,[1]!passenger_index,0),MATCH(O$2,[1]!passenger_year,0))</f>
        <v>69799093.809390545</v>
      </c>
      <c r="P3">
        <f>INDEX([1]!passenger_data,MATCH($A3&amp;$F3&amp;$G3&amp;$J3,[1]!passenger_index,0),MATCH(P$2,[1]!passenger_year,0))</f>
        <v>71381915.98756063</v>
      </c>
      <c r="Q3">
        <f>INDEX([1]!passenger_data,MATCH($A3&amp;$F3&amp;$G3&amp;$J3,[1]!passenger_index,0),MATCH(Q$2,[1]!passenger_year,0))</f>
        <v>84888764.860464573</v>
      </c>
      <c r="R3">
        <f>INDEX([1]!passenger_data,MATCH($A3&amp;$F3&amp;$G3&amp;$J3,[1]!passenger_index,0),MATCH(R$2,[1]!passenger_year,0))</f>
        <v>87383327.277272075</v>
      </c>
      <c r="S3">
        <f>INDEX([1]!passenger_data,MATCH($A3&amp;$F3&amp;$G3&amp;$J3,[1]!passenger_index,0),MATCH(S$2,[1]!passenger_year,0))</f>
        <v>90696731.113210618</v>
      </c>
      <c r="T3">
        <f>INDEX([1]!passenger_data,MATCH($A3&amp;$F3&amp;$G3&amp;$J3,[1]!passenger_index,0),MATCH(T$2,[1]!passenger_year,0))</f>
        <v>94036411.075839311</v>
      </c>
      <c r="U3">
        <f>INDEX([1]!passenger_data,MATCH($A3&amp;$F3&amp;$G3&amp;$J3,[1]!passenger_index,0),MATCH(U$2,[1]!passenger_year,0))</f>
        <v>97823264.81319584</v>
      </c>
      <c r="V3">
        <f>INDEX([1]!passenger_data,MATCH($A3&amp;$F3&amp;$G3&amp;$J3,[1]!passenger_index,0),MATCH(V$2,[1]!passenger_year,0))</f>
        <v>102080978.0387622</v>
      </c>
      <c r="W3">
        <f>INDEX([1]!passenger_data,MATCH($A3&amp;$F3&amp;$G3&amp;$J3,[1]!passenger_index,0),MATCH(W$2,[1]!passenger_year,0))</f>
        <v>106835826.97564992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1.0604187549332094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1.0555190738604325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1.0939573787387173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1.1153323359570948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1.0762945682949328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1.0518744482605902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1.0272916490220956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1.0236160634601819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1.0287955122019952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1.0342682876996498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1.0375900329400236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1.3705837850157412</v>
      </c>
      <c r="N13">
        <f>IFERROR(INDEX([2]!FuelMult_JCIMS,MATCH($C13&amp;$D13&amp;$J13,[2]!FuelMult_JCIMS_Index,0),MATCH(N$2,$M$2:$W$2,0)),1)</f>
        <v>1.5158230296688922</v>
      </c>
      <c r="O13">
        <f>IFERROR(INDEX([2]!FuelMult_JCIMS,MATCH($C13&amp;$D13&amp;$J13,[2]!FuelMult_JCIMS_Index,0),MATCH(O$2,$M$2:$W$2,0)),1)</f>
        <v>1.6225987444353747</v>
      </c>
      <c r="P13">
        <f>IFERROR(INDEX([2]!FuelMult_JCIMS,MATCH($C13&amp;$D13&amp;$J13,[2]!FuelMult_JCIMS_Index,0),MATCH(P$2,$M$2:$W$2,0)),1)</f>
        <v>1.7241776806589344</v>
      </c>
      <c r="Q13">
        <f>IFERROR(INDEX([2]!FuelMult_JCIMS,MATCH($C13&amp;$D13&amp;$J13,[2]!FuelMult_JCIMS_Index,0),MATCH(Q$2,$M$2:$W$2,0)),1)</f>
        <v>1.5685319010852066</v>
      </c>
      <c r="R13">
        <f>IFERROR(INDEX([2]!FuelMult_JCIMS,MATCH($C13&amp;$D13&amp;$J13,[2]!FuelMult_JCIMS_Index,0),MATCH(R$2,$M$2:$W$2,0)),1)</f>
        <v>1.7807915203084097</v>
      </c>
      <c r="S13">
        <f>IFERROR(INDEX([2]!FuelMult_JCIMS,MATCH($C13&amp;$D13&amp;$J13,[2]!FuelMult_JCIMS_Index,0),MATCH(S$2,$M$2:$W$2,0)),1)</f>
        <v>1.9779652149384357</v>
      </c>
      <c r="T13">
        <f>IFERROR(INDEX([2]!FuelMult_JCIMS,MATCH($C13&amp;$D13&amp;$J13,[2]!FuelMult_JCIMS_Index,0),MATCH(T$2,$M$2:$W$2,0)),1)</f>
        <v>2.0923061591518195</v>
      </c>
      <c r="U13">
        <f>IFERROR(INDEX([2]!FuelMult_JCIMS,MATCH($C13&amp;$D13&amp;$J13,[2]!FuelMult_JCIMS_Index,0),MATCH(U$2,$M$2:$W$2,0)),1)</f>
        <v>1.9766239158284424</v>
      </c>
      <c r="V13">
        <f>IFERROR(INDEX([2]!FuelMult_JCIMS,MATCH($C13&amp;$D13&amp;$J13,[2]!FuelMult_JCIMS_Index,0),MATCH(V$2,$M$2:$W$2,0)),1)</f>
        <v>1.9766197104100962</v>
      </c>
      <c r="W13">
        <f>IFERROR(INDEX([2]!FuelMult_JCIMS,MATCH($C13&amp;$D13&amp;$J13,[2]!FuelMult_JCIMS_Index,0),MATCH(W$2,$M$2:$W$2,0)),1)</f>
        <v>1.9765483545233824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1.0424981089287093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1.0528237897392541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1.0798063964144018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1.1198803873991181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1.1349471668468156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1.1071602012269692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1.107461641489041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1.1074798306591924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1.1084258823361552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1.110253511848948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1.1113485975535526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0.91985582098093932</v>
      </c>
      <c r="N17">
        <f>IFERROR(INDEX([2]!FuelMult_JCIMS,MATCH($C17&amp;$D17&amp;$J17,[2]!FuelMult_JCIMS_Index,0),MATCH(N$2,$M$2:$W$2,0)),1)</f>
        <v>0.97397537887021135</v>
      </c>
      <c r="O17">
        <f>IFERROR(INDEX([2]!FuelMult_JCIMS,MATCH($C17&amp;$D17&amp;$J17,[2]!FuelMult_JCIMS_Index,0),MATCH(O$2,$M$2:$W$2,0)),1)</f>
        <v>0.96679004299690507</v>
      </c>
      <c r="P17">
        <f>IFERROR(INDEX([2]!FuelMult_JCIMS,MATCH($C17&amp;$D17&amp;$J17,[2]!FuelMult_JCIMS_Index,0),MATCH(P$2,$M$2:$W$2,0)),1)</f>
        <v>1.0218330982556427</v>
      </c>
      <c r="Q17">
        <f>IFERROR(INDEX([2]!FuelMult_JCIMS,MATCH($C17&amp;$D17&amp;$J17,[2]!FuelMult_JCIMS_Index,0),MATCH(Q$2,$M$2:$W$2,0)),1)</f>
        <v>1.0406042173502377</v>
      </c>
      <c r="R17">
        <f>IFERROR(INDEX([2]!FuelMult_JCIMS,MATCH($C17&amp;$D17&amp;$J17,[2]!FuelMult_JCIMS_Index,0),MATCH(R$2,$M$2:$W$2,0)),1)</f>
        <v>1.0311259367792449</v>
      </c>
      <c r="S17">
        <f>IFERROR(INDEX([2]!FuelMult_JCIMS,MATCH($C17&amp;$D17&amp;$J17,[2]!FuelMult_JCIMS_Index,0),MATCH(S$2,$M$2:$W$2,0)),1)</f>
        <v>1.0245657223492666</v>
      </c>
      <c r="T17">
        <f>IFERROR(INDEX([2]!FuelMult_JCIMS,MATCH($C17&amp;$D17&amp;$J17,[2]!FuelMult_JCIMS_Index,0),MATCH(T$2,$M$2:$W$2,0)),1)</f>
        <v>1.0205045488825417</v>
      </c>
      <c r="U17">
        <f>IFERROR(INDEX([2]!FuelMult_JCIMS,MATCH($C17&amp;$D17&amp;$J17,[2]!FuelMult_JCIMS_Index,0),MATCH(U$2,$M$2:$W$2,0)),1)</f>
        <v>1.0180963441512536</v>
      </c>
      <c r="V17">
        <f>IFERROR(INDEX([2]!FuelMult_JCIMS,MATCH($C17&amp;$D17&amp;$J17,[2]!FuelMult_JCIMS_Index,0),MATCH(V$2,$M$2:$W$2,0)),1)</f>
        <v>1.0180963441512536</v>
      </c>
      <c r="W17">
        <f>IFERROR(INDEX([2]!FuelMult_JCIMS,MATCH($C17&amp;$D17&amp;$J17,[2]!FuelMult_JCIMS_Index,0),MATCH(W$2,$M$2:$W$2,0)),1)</f>
        <v>1.0180963441512536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1.104449044934124</v>
      </c>
      <c r="N19">
        <f>IFERROR(INDEX([2]!FuelMult_JCIMS,MATCH($C19&amp;$D19&amp;$J19,[2]!FuelMult_JCIMS_Index,0),MATCH(N$2,$M$2:$W$2,0)),1)</f>
        <v>1.160293158134386</v>
      </c>
      <c r="O19">
        <f>IFERROR(INDEX([2]!FuelMult_JCIMS,MATCH($C19&amp;$D19&amp;$J19,[2]!FuelMult_JCIMS_Index,0),MATCH(O$2,$M$2:$W$2,0)),1)</f>
        <v>2.7869025183020955</v>
      </c>
      <c r="P19">
        <f>IFERROR(INDEX([2]!FuelMult_JCIMS,MATCH($C19&amp;$D19&amp;$J19,[2]!FuelMult_JCIMS_Index,0),MATCH(P$2,$M$2:$W$2,0)),1)</f>
        <v>3.4897033069572041</v>
      </c>
      <c r="Q19">
        <f>IFERROR(INDEX([2]!FuelMult_JCIMS,MATCH($C19&amp;$D19&amp;$J19,[2]!FuelMult_JCIMS_Index,0),MATCH(Q$2,$M$2:$W$2,0)),1)</f>
        <v>10.168392771806314</v>
      </c>
      <c r="R19">
        <f>IFERROR(INDEX([2]!FuelMult_JCIMS,MATCH($C19&amp;$D19&amp;$J19,[2]!FuelMult_JCIMS_Index,0),MATCH(R$2,$M$2:$W$2,0)),1)</f>
        <v>9.7644574567957214</v>
      </c>
      <c r="S19">
        <f>IFERROR(INDEX([2]!FuelMult_JCIMS,MATCH($C19&amp;$D19&amp;$J19,[2]!FuelMult_JCIMS_Index,0),MATCH(S$2,$M$2:$W$2,0)),1)</f>
        <v>10.325799411846505</v>
      </c>
      <c r="T19">
        <f>IFERROR(INDEX([2]!FuelMult_JCIMS,MATCH($C19&amp;$D19&amp;$J19,[2]!FuelMult_JCIMS_Index,0),MATCH(T$2,$M$2:$W$2,0)),1)</f>
        <v>9.4772687654393177</v>
      </c>
      <c r="U19">
        <f>IFERROR(INDEX([2]!FuelMult_JCIMS,MATCH($C19&amp;$D19&amp;$J19,[2]!FuelMult_JCIMS_Index,0),MATCH(U$2,$M$2:$W$2,0)),1)</f>
        <v>8.1554101981631959</v>
      </c>
      <c r="V19">
        <f>IFERROR(INDEX([2]!FuelMult_JCIMS,MATCH($C19&amp;$D19&amp;$J19,[2]!FuelMult_JCIMS_Index,0),MATCH(V$2,$M$2:$W$2,0)),1)</f>
        <v>6.9450666351849124</v>
      </c>
      <c r="W19">
        <f>IFERROR(INDEX([2]!FuelMult_JCIMS,MATCH($C19&amp;$D19&amp;$J19,[2]!FuelMult_JCIMS_Index,0),MATCH(W$2,$M$2:$W$2,0)),1)</f>
        <v>6.1612973597408471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1.6890987293722413</v>
      </c>
      <c r="N21">
        <f>IFERROR(INDEX([2]!FuelMult_JCIMS,MATCH($C21&amp;$D21&amp;$J21,[2]!FuelMult_JCIMS_Index,0),MATCH(N$2,$M$2:$W$2,0)),1)</f>
        <v>0.99260133446801702</v>
      </c>
      <c r="O21">
        <f>IFERROR(INDEX([2]!FuelMult_JCIMS,MATCH($C21&amp;$D21&amp;$J21,[2]!FuelMult_JCIMS_Index,0),MATCH(O$2,$M$2:$W$2,0)),1)</f>
        <v>0.78247997693586657</v>
      </c>
      <c r="P21">
        <f>IFERROR(INDEX([2]!FuelMult_JCIMS,MATCH($C21&amp;$D21&amp;$J21,[2]!FuelMult_JCIMS_Index,0),MATCH(P$2,$M$2:$W$2,0)),1)</f>
        <v>0.67216884481198891</v>
      </c>
      <c r="Q21">
        <f>IFERROR(INDEX([2]!FuelMult_JCIMS,MATCH($C21&amp;$D21&amp;$J21,[2]!FuelMult_JCIMS_Index,0),MATCH(Q$2,$M$2:$W$2,0)),1)</f>
        <v>0.70403520539131137</v>
      </c>
      <c r="R21">
        <f>IFERROR(INDEX([2]!FuelMult_JCIMS,MATCH($C21&amp;$D21&amp;$J21,[2]!FuelMult_JCIMS_Index,0),MATCH(R$2,$M$2:$W$2,0)),1)</f>
        <v>0.70300290086705197</v>
      </c>
      <c r="S21">
        <f>IFERROR(INDEX([2]!FuelMult_JCIMS,MATCH($C21&amp;$D21&amp;$J21,[2]!FuelMult_JCIMS_Index,0),MATCH(S$2,$M$2:$W$2,0)),1)</f>
        <v>0.69959353100804733</v>
      </c>
      <c r="T21">
        <f>IFERROR(INDEX([2]!FuelMult_JCIMS,MATCH($C21&amp;$D21&amp;$J21,[2]!FuelMult_JCIMS_Index,0),MATCH(T$2,$M$2:$W$2,0)),1)</f>
        <v>0.69510398010886143</v>
      </c>
      <c r="U21">
        <f>IFERROR(INDEX([2]!FuelMult_JCIMS,MATCH($C21&amp;$D21&amp;$J21,[2]!FuelMult_JCIMS_Index,0),MATCH(U$2,$M$2:$W$2,0)),1)</f>
        <v>0.69851826992561594</v>
      </c>
      <c r="V21">
        <f>IFERROR(INDEX([2]!FuelMult_JCIMS,MATCH($C21&amp;$D21&amp;$J21,[2]!FuelMult_JCIMS_Index,0),MATCH(V$2,$M$2:$W$2,0)),1)</f>
        <v>0.69851826992561594</v>
      </c>
      <c r="W21">
        <f>IFERROR(INDEX([2]!FuelMult_JCIMS,MATCH($C21&amp;$D21&amp;$J21,[2]!FuelMult_JCIMS_Index,0),MATCH(W$2,$M$2:$W$2,0)),1)</f>
        <v>0.69851826992561594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0.53605216121842847</v>
      </c>
      <c r="N29">
        <f>INDEX([1]!passenger_data,MATCH($A29&amp;$F29&amp;$G29&amp;$J29,[1]!passenger_index,0),MATCH(N$2,[1]!passenger_year,0))</f>
        <v>0.549777499877659</v>
      </c>
      <c r="O29">
        <f>INDEX([1]!passenger_data,MATCH($A29&amp;$F29&amp;$G29&amp;$J29,[1]!passenger_index,0),MATCH(O$2,[1]!passenger_year,0))</f>
        <v>0.53140961858356484</v>
      </c>
      <c r="P29">
        <f>INDEX([1]!passenger_data,MATCH($A29&amp;$F29&amp;$G29&amp;$J29,[1]!passenger_index,0),MATCH(P$2,[1]!passenger_year,0))</f>
        <v>0.53870509233776964</v>
      </c>
      <c r="Q29">
        <f>INDEX([1]!passenger_data,MATCH($A29&amp;$F29&amp;$G29&amp;$J29,[1]!passenger_index,0),MATCH(Q$2,[1]!passenger_year,0))</f>
        <v>0.51423889748199636</v>
      </c>
      <c r="R29">
        <f>INDEX([1]!passenger_data,MATCH($A29&amp;$F29&amp;$G29&amp;$J29,[1]!passenger_index,0),MATCH(R$2,[1]!passenger_year,0))</f>
        <v>0.51342903351214142</v>
      </c>
      <c r="S29">
        <f>INDEX([1]!passenger_data,MATCH($A29&amp;$F29&amp;$G29&amp;$J29,[1]!passenger_index,0),MATCH(S$2,[1]!passenger_year,0))</f>
        <v>0.51029392092463399</v>
      </c>
      <c r="T29">
        <f>INDEX([1]!passenger_data,MATCH($A29&amp;$F29&amp;$G29&amp;$J29,[1]!passenger_index,0),MATCH(T$2,[1]!passenger_year,0))</f>
        <v>0.50945720055335897</v>
      </c>
      <c r="U29">
        <f>INDEX([1]!passenger_data,MATCH($A29&amp;$F29&amp;$G29&amp;$J29,[1]!passenger_index,0),MATCH(U$2,[1]!passenger_year,0))</f>
        <v>0.50860102529442019</v>
      </c>
      <c r="V29">
        <f>INDEX([1]!passenger_data,MATCH($A29&amp;$F29&amp;$G29&amp;$J29,[1]!passenger_index,0),MATCH(V$2,[1]!passenger_year,0))</f>
        <v>0.50774224109370081</v>
      </c>
      <c r="W29">
        <f>INDEX([1]!passenger_data,MATCH($A29&amp;$F29&amp;$G29&amp;$J29,[1]!passenger_index,0),MATCH(W$2,[1]!passenger_year,0))</f>
        <v>0.50689476108053222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0.37831711042846877</v>
      </c>
      <c r="N30">
        <f>INDEX([1]!passenger_data,MATCH($A30&amp;$F30&amp;$G30&amp;$J30,[1]!passenger_index,0),MATCH(N$2,[1]!passenger_year,0))</f>
        <v>0.37151458175277063</v>
      </c>
      <c r="O30">
        <f>INDEX([1]!passenger_data,MATCH($A30&amp;$F30&amp;$G30&amp;$J30,[1]!passenger_index,0),MATCH(O$2,[1]!passenger_year,0))</f>
        <v>0.35015179258433521</v>
      </c>
      <c r="P30">
        <f>INDEX([1]!passenger_data,MATCH($A30&amp;$F30&amp;$G30&amp;$J30,[1]!passenger_index,0),MATCH(P$2,[1]!passenger_year,0))</f>
        <v>0.36687903485207968</v>
      </c>
      <c r="Q30">
        <f>INDEX([1]!passenger_data,MATCH($A30&amp;$F30&amp;$G30&amp;$J30,[1]!passenger_index,0),MATCH(Q$2,[1]!passenger_year,0))</f>
        <v>0.34817610260877635</v>
      </c>
      <c r="R30">
        <f>INDEX([1]!passenger_data,MATCH($A30&amp;$F30&amp;$G30&amp;$J30,[1]!passenger_index,0),MATCH(R$2,[1]!passenger_year,0))</f>
        <v>0.34258408142821356</v>
      </c>
      <c r="S30">
        <f>INDEX([1]!passenger_data,MATCH($A30&amp;$F30&amp;$G30&amp;$J30,[1]!passenger_index,0),MATCH(S$2,[1]!passenger_year,0))</f>
        <v>0.33571203662448196</v>
      </c>
      <c r="T30">
        <f>INDEX([1]!passenger_data,MATCH($A30&amp;$F30&amp;$G30&amp;$J30,[1]!passenger_index,0),MATCH(T$2,[1]!passenger_year,0))</f>
        <v>0.33072407364228051</v>
      </c>
      <c r="U30">
        <f>INDEX([1]!passenger_data,MATCH($A30&amp;$F30&amp;$G30&amp;$J30,[1]!passenger_index,0),MATCH(U$2,[1]!passenger_year,0))</f>
        <v>0.32606284276671693</v>
      </c>
      <c r="V30">
        <f>INDEX([1]!passenger_data,MATCH($A30&amp;$F30&amp;$G30&amp;$J30,[1]!passenger_index,0),MATCH(V$2,[1]!passenger_year,0))</f>
        <v>0.32172700885397054</v>
      </c>
      <c r="W30">
        <f>INDEX([1]!passenger_data,MATCH($A30&amp;$F30&amp;$G30&amp;$J30,[1]!passenger_index,0),MATCH(W$2,[1]!passenger_year,0))</f>
        <v>0.31771166877087198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8.5630728353102745E-2</v>
      </c>
      <c r="N31">
        <f>INDEX([1]!passenger_data,MATCH($A31&amp;$F31&amp;$G31&amp;$J31,[1]!passenger_index,0),MATCH(N$2,[1]!passenger_year,0))</f>
        <v>7.8707918369570265E-2</v>
      </c>
      <c r="O31">
        <f>INDEX([1]!passenger_data,MATCH($A31&amp;$F31&amp;$G31&amp;$J31,[1]!passenger_index,0),MATCH(O$2,[1]!passenger_year,0))</f>
        <v>0.1184385888320998</v>
      </c>
      <c r="P31">
        <f>INDEX([1]!passenger_data,MATCH($A31&amp;$F31&amp;$G31&amp;$J31,[1]!passenger_index,0),MATCH(P$2,[1]!passenger_year,0))</f>
        <v>9.4415872810150653E-2</v>
      </c>
      <c r="Q31">
        <f>INDEX([1]!passenger_data,MATCH($A31&amp;$F31&amp;$G31&amp;$J31,[1]!passenger_index,0),MATCH(Q$2,[1]!passenger_year,0))</f>
        <v>0.13758499990922723</v>
      </c>
      <c r="R31">
        <f>INDEX([1]!passenger_data,MATCH($A31&amp;$F31&amp;$G31&amp;$J31,[1]!passenger_index,0),MATCH(R$2,[1]!passenger_year,0))</f>
        <v>0.14398688505964502</v>
      </c>
      <c r="S31">
        <f>INDEX([1]!passenger_data,MATCH($A31&amp;$F31&amp;$G31&amp;$J31,[1]!passenger_index,0),MATCH(S$2,[1]!passenger_year,0))</f>
        <v>0.1494479941575689</v>
      </c>
      <c r="T31">
        <f>INDEX([1]!passenger_data,MATCH($A31&amp;$F31&amp;$G31&amp;$J31,[1]!passenger_index,0),MATCH(T$2,[1]!passenger_year,0))</f>
        <v>0.15528013159007684</v>
      </c>
      <c r="U31">
        <f>INDEX([1]!passenger_data,MATCH($A31&amp;$F31&amp;$G31&amp;$J31,[1]!passenger_index,0),MATCH(U$2,[1]!passenger_year,0))</f>
        <v>0.16080516512109511</v>
      </c>
      <c r="V31">
        <f>INDEX([1]!passenger_data,MATCH($A31&amp;$F31&amp;$G31&amp;$J31,[1]!passenger_index,0),MATCH(V$2,[1]!passenger_year,0))</f>
        <v>0.16600743387332029</v>
      </c>
      <c r="W31">
        <f>INDEX([1]!passenger_data,MATCH($A31&amp;$F31&amp;$G31&amp;$J31,[1]!passenger_index,0),MATCH(W$2,[1]!passenger_year,0))</f>
        <v>0.17087780390288951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0.34635748768813929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0.46274003461481517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0.18362969097971563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5.9552970725187962E-2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1.1427363768489518E-2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0.92901966550632242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0.78808545895363147</v>
      </c>
      <c r="N84">
        <f t="shared" ref="N84:W84" si="14">M84</f>
        <v>0.78808545895363147</v>
      </c>
      <c r="O84">
        <f t="shared" si="14"/>
        <v>0.78808545895363147</v>
      </c>
      <c r="P84">
        <f t="shared" si="14"/>
        <v>0.78808545895363147</v>
      </c>
      <c r="Q84">
        <f t="shared" si="14"/>
        <v>0.78808545895363147</v>
      </c>
      <c r="R84">
        <f t="shared" si="14"/>
        <v>0.78808545895363147</v>
      </c>
      <c r="S84">
        <f t="shared" si="14"/>
        <v>0.78808545895363147</v>
      </c>
      <c r="T84">
        <f t="shared" si="14"/>
        <v>0.78808545895363147</v>
      </c>
      <c r="U84">
        <f t="shared" si="14"/>
        <v>0.78808545895363147</v>
      </c>
      <c r="V84">
        <f t="shared" si="14"/>
        <v>0.78808545895363147</v>
      </c>
      <c r="W84">
        <f t="shared" si="14"/>
        <v>0.78808545895363147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0.21186439370208571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13.590817250000002</v>
      </c>
      <c r="N131">
        <f t="shared" ref="N131:W134" si="30">M131</f>
        <v>13.590817250000002</v>
      </c>
      <c r="O131">
        <f t="shared" si="30"/>
        <v>13.590817250000002</v>
      </c>
      <c r="P131">
        <f t="shared" si="30"/>
        <v>13.590817250000002</v>
      </c>
      <c r="Q131">
        <f t="shared" si="30"/>
        <v>13.590817250000002</v>
      </c>
      <c r="R131">
        <f t="shared" si="30"/>
        <v>13.590817250000002</v>
      </c>
      <c r="S131">
        <f t="shared" si="30"/>
        <v>13.590817250000002</v>
      </c>
      <c r="T131">
        <f t="shared" si="30"/>
        <v>13.590817250000002</v>
      </c>
      <c r="U131">
        <f t="shared" si="30"/>
        <v>13.590817250000002</v>
      </c>
      <c r="V131">
        <f t="shared" si="30"/>
        <v>13.590817250000002</v>
      </c>
      <c r="W131">
        <f t="shared" si="30"/>
        <v>13.590817250000002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0.43014892054665876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13.590817250000002</v>
      </c>
      <c r="N140">
        <f t="shared" ref="N140:W143" si="32">M140</f>
        <v>13.590817250000002</v>
      </c>
      <c r="O140">
        <f t="shared" si="32"/>
        <v>13.590817250000002</v>
      </c>
      <c r="P140">
        <f t="shared" si="32"/>
        <v>13.590817250000002</v>
      </c>
      <c r="Q140">
        <f t="shared" si="32"/>
        <v>13.590817250000002</v>
      </c>
      <c r="R140">
        <f t="shared" si="32"/>
        <v>13.590817250000002</v>
      </c>
      <c r="S140">
        <f t="shared" si="32"/>
        <v>13.590817250000002</v>
      </c>
      <c r="T140">
        <f t="shared" si="32"/>
        <v>13.590817250000002</v>
      </c>
      <c r="U140">
        <f t="shared" si="32"/>
        <v>13.590817250000002</v>
      </c>
      <c r="V140">
        <f t="shared" si="32"/>
        <v>13.590817250000002</v>
      </c>
      <c r="W140">
        <f t="shared" si="32"/>
        <v>13.590817250000002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0.11813560629791432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15.063131511599998</v>
      </c>
      <c r="N149">
        <f t="shared" ref="N149:W152" si="34">M149</f>
        <v>15.063131511599998</v>
      </c>
      <c r="O149">
        <f t="shared" si="34"/>
        <v>15.063131511599998</v>
      </c>
      <c r="P149">
        <f t="shared" si="34"/>
        <v>15.063131511599998</v>
      </c>
      <c r="Q149">
        <f t="shared" si="34"/>
        <v>15.063131511599998</v>
      </c>
      <c r="R149">
        <f t="shared" si="34"/>
        <v>15.063131511599998</v>
      </c>
      <c r="S149">
        <f t="shared" si="34"/>
        <v>15.063131511599998</v>
      </c>
      <c r="T149">
        <f t="shared" si="34"/>
        <v>15.063131511599998</v>
      </c>
      <c r="U149">
        <f t="shared" si="34"/>
        <v>15.063131511599998</v>
      </c>
      <c r="V149">
        <f t="shared" si="34"/>
        <v>15.063131511599998</v>
      </c>
      <c r="W149">
        <f t="shared" si="34"/>
        <v>15.063131511599998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0.23985107945334116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15.063131511599998</v>
      </c>
      <c r="N158">
        <f t="shared" ref="N158:W161" si="36">M158</f>
        <v>15.063131511599998</v>
      </c>
      <c r="O158">
        <f t="shared" si="36"/>
        <v>15.063131511599998</v>
      </c>
      <c r="P158">
        <f t="shared" si="36"/>
        <v>15.063131511599998</v>
      </c>
      <c r="Q158">
        <f t="shared" si="36"/>
        <v>15.063131511599998</v>
      </c>
      <c r="R158">
        <f t="shared" si="36"/>
        <v>15.063131511599998</v>
      </c>
      <c r="S158">
        <f t="shared" si="36"/>
        <v>15.063131511599998</v>
      </c>
      <c r="T158">
        <f t="shared" si="36"/>
        <v>15.063131511599998</v>
      </c>
      <c r="U158">
        <f t="shared" si="36"/>
        <v>15.063131511599998</v>
      </c>
      <c r="V158">
        <f t="shared" si="36"/>
        <v>15.063131511599998</v>
      </c>
      <c r="W158">
        <f t="shared" si="36"/>
        <v>15.063131511599998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141.58048556610754</v>
      </c>
      <c r="N172">
        <f t="shared" ref="N172:W174" si="39">M172</f>
        <v>141.58048556610754</v>
      </c>
      <c r="O172">
        <f t="shared" si="39"/>
        <v>141.58048556610754</v>
      </c>
      <c r="P172">
        <f t="shared" si="39"/>
        <v>141.58048556610754</v>
      </c>
      <c r="Q172">
        <f t="shared" si="39"/>
        <v>141.58048556610754</v>
      </c>
      <c r="R172">
        <f t="shared" si="39"/>
        <v>141.58048556610754</v>
      </c>
      <c r="S172">
        <f t="shared" si="39"/>
        <v>141.58048556610754</v>
      </c>
      <c r="T172">
        <f t="shared" si="39"/>
        <v>141.58048556610754</v>
      </c>
      <c r="U172">
        <f t="shared" si="39"/>
        <v>141.58048556610754</v>
      </c>
      <c r="V172">
        <f t="shared" si="39"/>
        <v>141.58048556610754</v>
      </c>
      <c r="W172">
        <f t="shared" si="39"/>
        <v>141.58048556610754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0.37676691016245206</v>
      </c>
      <c r="N174">
        <f t="shared" si="39"/>
        <v>0.37676691016245206</v>
      </c>
      <c r="O174">
        <f t="shared" si="39"/>
        <v>0.37676691016245206</v>
      </c>
      <c r="P174">
        <f t="shared" si="39"/>
        <v>0.37676691016245206</v>
      </c>
      <c r="Q174">
        <f t="shared" si="39"/>
        <v>0.37676691016245206</v>
      </c>
      <c r="R174">
        <f t="shared" si="39"/>
        <v>0.37676691016245206</v>
      </c>
      <c r="S174">
        <f t="shared" si="39"/>
        <v>0.37676691016245206</v>
      </c>
      <c r="T174">
        <f t="shared" si="39"/>
        <v>0.37676691016245206</v>
      </c>
      <c r="U174">
        <f t="shared" si="39"/>
        <v>0.37676691016245206</v>
      </c>
      <c r="V174">
        <f t="shared" si="39"/>
        <v>0.37676691016245206</v>
      </c>
      <c r="W174">
        <f t="shared" si="39"/>
        <v>0.37676691016245206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141.58048556610754</v>
      </c>
      <c r="N180">
        <f t="shared" ref="N180:W182" si="41">M180</f>
        <v>141.58048556610754</v>
      </c>
      <c r="O180">
        <f t="shared" si="41"/>
        <v>141.58048556610754</v>
      </c>
      <c r="P180">
        <f t="shared" si="41"/>
        <v>141.58048556610754</v>
      </c>
      <c r="Q180">
        <f t="shared" si="41"/>
        <v>141.58048556610754</v>
      </c>
      <c r="R180">
        <f t="shared" si="41"/>
        <v>141.58048556610754</v>
      </c>
      <c r="S180">
        <f t="shared" si="41"/>
        <v>141.58048556610754</v>
      </c>
      <c r="T180">
        <f t="shared" si="41"/>
        <v>141.58048556610754</v>
      </c>
      <c r="U180">
        <f t="shared" si="41"/>
        <v>141.58048556610754</v>
      </c>
      <c r="V180">
        <f t="shared" si="41"/>
        <v>141.58048556610754</v>
      </c>
      <c r="W180">
        <f t="shared" si="41"/>
        <v>141.58048556610754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0.35908448638577739</v>
      </c>
      <c r="N182">
        <f t="shared" si="41"/>
        <v>0.35908448638577739</v>
      </c>
      <c r="O182">
        <f t="shared" si="41"/>
        <v>0.35908448638577739</v>
      </c>
      <c r="P182">
        <f t="shared" si="41"/>
        <v>0.35908448638577739</v>
      </c>
      <c r="Q182">
        <f t="shared" si="41"/>
        <v>0.35908448638577739</v>
      </c>
      <c r="R182">
        <f t="shared" si="41"/>
        <v>0.35908448638577739</v>
      </c>
      <c r="S182">
        <f t="shared" si="41"/>
        <v>0.35908448638577739</v>
      </c>
      <c r="T182">
        <f t="shared" si="41"/>
        <v>0.35908448638577739</v>
      </c>
      <c r="U182">
        <f t="shared" si="41"/>
        <v>0.35908448638577739</v>
      </c>
      <c r="V182">
        <f t="shared" si="41"/>
        <v>0.35908448638577739</v>
      </c>
      <c r="W182">
        <f t="shared" si="41"/>
        <v>0.35908448638577739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141.58048556610754</v>
      </c>
      <c r="N188">
        <f t="shared" ref="N188:W190" si="43">M188</f>
        <v>141.58048556610754</v>
      </c>
      <c r="O188">
        <f t="shared" si="43"/>
        <v>141.58048556610754</v>
      </c>
      <c r="P188">
        <f t="shared" si="43"/>
        <v>141.58048556610754</v>
      </c>
      <c r="Q188">
        <f t="shared" si="43"/>
        <v>141.58048556610754</v>
      </c>
      <c r="R188">
        <f t="shared" si="43"/>
        <v>141.58048556610754</v>
      </c>
      <c r="S188">
        <f t="shared" si="43"/>
        <v>141.58048556610754</v>
      </c>
      <c r="T188">
        <f t="shared" si="43"/>
        <v>141.58048556610754</v>
      </c>
      <c r="U188">
        <f t="shared" si="43"/>
        <v>141.58048556610754</v>
      </c>
      <c r="V188">
        <f t="shared" si="43"/>
        <v>141.58048556610754</v>
      </c>
      <c r="W188">
        <f t="shared" si="43"/>
        <v>141.58048556610754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0.35136738597591116</v>
      </c>
      <c r="N190">
        <f t="shared" si="43"/>
        <v>0.35136738597591116</v>
      </c>
      <c r="O190">
        <f t="shared" si="43"/>
        <v>0.35136738597591116</v>
      </c>
      <c r="P190">
        <f t="shared" si="43"/>
        <v>0.35136738597591116</v>
      </c>
      <c r="Q190">
        <f t="shared" si="43"/>
        <v>0.35136738597591116</v>
      </c>
      <c r="R190">
        <f t="shared" si="43"/>
        <v>0.35136738597591116</v>
      </c>
      <c r="S190">
        <f t="shared" si="43"/>
        <v>0.35136738597591116</v>
      </c>
      <c r="T190">
        <f t="shared" si="43"/>
        <v>0.35136738597591116</v>
      </c>
      <c r="U190">
        <f t="shared" si="43"/>
        <v>0.35136738597591116</v>
      </c>
      <c r="V190">
        <f t="shared" si="43"/>
        <v>0.35136738597591116</v>
      </c>
      <c r="W190">
        <f t="shared" si="43"/>
        <v>0.35136738597591116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141.58048556610754</v>
      </c>
      <c r="N196">
        <f t="shared" ref="N196:W198" si="45">M196</f>
        <v>141.58048556610754</v>
      </c>
      <c r="O196">
        <f t="shared" si="45"/>
        <v>141.58048556610754</v>
      </c>
      <c r="P196">
        <f t="shared" si="45"/>
        <v>141.58048556610754</v>
      </c>
      <c r="Q196">
        <f t="shared" si="45"/>
        <v>141.58048556610754</v>
      </c>
      <c r="R196">
        <f t="shared" si="45"/>
        <v>141.58048556610754</v>
      </c>
      <c r="S196">
        <f t="shared" si="45"/>
        <v>141.58048556610754</v>
      </c>
      <c r="T196">
        <f t="shared" si="45"/>
        <v>141.58048556610754</v>
      </c>
      <c r="U196">
        <f t="shared" si="45"/>
        <v>141.58048556610754</v>
      </c>
      <c r="V196">
        <f t="shared" si="45"/>
        <v>141.58048556610754</v>
      </c>
      <c r="W196">
        <f t="shared" si="45"/>
        <v>141.58048556610754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0.26352553948193336</v>
      </c>
      <c r="N198">
        <f t="shared" si="45"/>
        <v>0.26352553948193336</v>
      </c>
      <c r="O198">
        <f t="shared" si="45"/>
        <v>0.26352553948193336</v>
      </c>
      <c r="P198">
        <f t="shared" si="45"/>
        <v>0.26352553948193336</v>
      </c>
      <c r="Q198">
        <f t="shared" si="45"/>
        <v>0.26352553948193336</v>
      </c>
      <c r="R198">
        <f t="shared" si="45"/>
        <v>0.26352553948193336</v>
      </c>
      <c r="S198">
        <f t="shared" si="45"/>
        <v>0.26352553948193336</v>
      </c>
      <c r="T198">
        <f t="shared" si="45"/>
        <v>0.26352553948193336</v>
      </c>
      <c r="U198">
        <f t="shared" si="45"/>
        <v>0.26352553948193336</v>
      </c>
      <c r="V198">
        <f t="shared" si="45"/>
        <v>0.26352553948193336</v>
      </c>
      <c r="W198">
        <f t="shared" si="45"/>
        <v>0.26352553948193336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141.58048556610754</v>
      </c>
      <c r="N204">
        <f t="shared" ref="N204:W207" si="47">M204</f>
        <v>141.58048556610754</v>
      </c>
      <c r="O204">
        <f t="shared" si="47"/>
        <v>141.58048556610754</v>
      </c>
      <c r="P204">
        <f t="shared" si="47"/>
        <v>141.58048556610754</v>
      </c>
      <c r="Q204">
        <f t="shared" si="47"/>
        <v>141.58048556610754</v>
      </c>
      <c r="R204">
        <f t="shared" si="47"/>
        <v>141.58048556610754</v>
      </c>
      <c r="S204">
        <f t="shared" si="47"/>
        <v>141.58048556610754</v>
      </c>
      <c r="T204">
        <f t="shared" si="47"/>
        <v>141.58048556610754</v>
      </c>
      <c r="U204">
        <f t="shared" si="47"/>
        <v>141.58048556610754</v>
      </c>
      <c r="V204">
        <f t="shared" si="47"/>
        <v>141.58048556610754</v>
      </c>
      <c r="W204">
        <f t="shared" si="47"/>
        <v>141.58048556610754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0.2108204315855467</v>
      </c>
      <c r="N206">
        <f t="shared" si="47"/>
        <v>0.2108204315855467</v>
      </c>
      <c r="O206">
        <f t="shared" si="47"/>
        <v>0.2108204315855467</v>
      </c>
      <c r="P206">
        <f t="shared" si="47"/>
        <v>0.2108204315855467</v>
      </c>
      <c r="Q206">
        <f t="shared" si="47"/>
        <v>0.2108204315855467</v>
      </c>
      <c r="R206">
        <f t="shared" si="47"/>
        <v>0.2108204315855467</v>
      </c>
      <c r="S206">
        <f t="shared" si="47"/>
        <v>0.2108204315855467</v>
      </c>
      <c r="T206">
        <f t="shared" si="47"/>
        <v>0.2108204315855467</v>
      </c>
      <c r="U206">
        <f t="shared" si="47"/>
        <v>0.2108204315855467</v>
      </c>
      <c r="V206">
        <f t="shared" si="47"/>
        <v>0.2108204315855467</v>
      </c>
      <c r="W206">
        <f t="shared" si="47"/>
        <v>0.2108204315855467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5.2705107896386674E-2</v>
      </c>
      <c r="N207">
        <f t="shared" si="47"/>
        <v>5.2705107896386674E-2</v>
      </c>
      <c r="O207">
        <f t="shared" si="47"/>
        <v>5.2705107896386674E-2</v>
      </c>
      <c r="P207">
        <f t="shared" si="47"/>
        <v>5.2705107896386674E-2</v>
      </c>
      <c r="Q207">
        <f t="shared" si="47"/>
        <v>5.2705107896386674E-2</v>
      </c>
      <c r="R207">
        <f t="shared" si="47"/>
        <v>5.2705107896386674E-2</v>
      </c>
      <c r="S207">
        <f t="shared" si="47"/>
        <v>5.2705107896386674E-2</v>
      </c>
      <c r="T207">
        <f t="shared" si="47"/>
        <v>5.2705107896386674E-2</v>
      </c>
      <c r="U207">
        <f t="shared" si="47"/>
        <v>5.2705107896386674E-2</v>
      </c>
      <c r="V207">
        <f t="shared" si="47"/>
        <v>5.2705107896386674E-2</v>
      </c>
      <c r="W207">
        <f t="shared" si="47"/>
        <v>5.2705107896386674E-2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141.58048556610754</v>
      </c>
      <c r="N213">
        <f t="shared" ref="N213:W213" si="49">M213</f>
        <v>141.58048556610754</v>
      </c>
      <c r="O213">
        <f t="shared" si="49"/>
        <v>141.58048556610754</v>
      </c>
      <c r="P213">
        <f t="shared" si="49"/>
        <v>141.58048556610754</v>
      </c>
      <c r="Q213">
        <f t="shared" si="49"/>
        <v>141.58048556610754</v>
      </c>
      <c r="R213">
        <f t="shared" si="49"/>
        <v>141.58048556610754</v>
      </c>
      <c r="S213">
        <f t="shared" si="49"/>
        <v>141.58048556610754</v>
      </c>
      <c r="T213">
        <f t="shared" si="49"/>
        <v>141.58048556610754</v>
      </c>
      <c r="U213">
        <f t="shared" si="49"/>
        <v>141.58048556610754</v>
      </c>
      <c r="V213">
        <f t="shared" si="49"/>
        <v>141.58048556610754</v>
      </c>
      <c r="W213">
        <f t="shared" si="49"/>
        <v>141.58048556610754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141.58048556610754</v>
      </c>
      <c r="N221">
        <f t="shared" ref="N221:W221" si="53">M221</f>
        <v>141.58048556610754</v>
      </c>
      <c r="O221">
        <f t="shared" si="53"/>
        <v>141.58048556610754</v>
      </c>
      <c r="P221">
        <f t="shared" si="53"/>
        <v>141.58048556610754</v>
      </c>
      <c r="Q221">
        <f t="shared" si="53"/>
        <v>141.58048556610754</v>
      </c>
      <c r="R221">
        <f t="shared" si="53"/>
        <v>141.58048556610754</v>
      </c>
      <c r="S221">
        <f t="shared" si="53"/>
        <v>141.58048556610754</v>
      </c>
      <c r="T221">
        <f t="shared" si="53"/>
        <v>141.58048556610754</v>
      </c>
      <c r="U221">
        <f t="shared" si="53"/>
        <v>141.58048556610754</v>
      </c>
      <c r="V221">
        <f t="shared" si="53"/>
        <v>141.58048556610754</v>
      </c>
      <c r="W221">
        <f t="shared" si="53"/>
        <v>141.58048556610754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141.58048556610754</v>
      </c>
      <c r="N229">
        <f t="shared" ref="N229:W229" si="57">M229</f>
        <v>141.58048556610754</v>
      </c>
      <c r="O229">
        <f t="shared" si="57"/>
        <v>141.58048556610754</v>
      </c>
      <c r="P229">
        <f t="shared" si="57"/>
        <v>141.58048556610754</v>
      </c>
      <c r="Q229">
        <f t="shared" si="57"/>
        <v>141.58048556610754</v>
      </c>
      <c r="R229">
        <f t="shared" si="57"/>
        <v>141.58048556610754</v>
      </c>
      <c r="S229">
        <f t="shared" si="57"/>
        <v>141.58048556610754</v>
      </c>
      <c r="T229">
        <f t="shared" si="57"/>
        <v>141.58048556610754</v>
      </c>
      <c r="U229">
        <f t="shared" si="57"/>
        <v>141.58048556610754</v>
      </c>
      <c r="V229">
        <f t="shared" si="57"/>
        <v>141.58048556610754</v>
      </c>
      <c r="W229">
        <f t="shared" si="57"/>
        <v>141.58048556610754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0.90599661901290907</v>
      </c>
      <c r="N234">
        <f>INDEX([1]!passenger_data,MATCH($A234&amp;$F234&amp;$G234&amp;$J234,[1]!passenger_index,0),MATCH(N$2,[1]!passenger_year,0))</f>
        <v>0.88138094236522124</v>
      </c>
      <c r="O234">
        <f>INDEX([1]!passenger_data,MATCH($A234&amp;$F234&amp;$G234&amp;$J234,[1]!passenger_index,0),MATCH(O$2,[1]!passenger_year,0))</f>
        <v>0.85509811972318583</v>
      </c>
      <c r="P234">
        <f>INDEX([1]!passenger_data,MATCH($A234&amp;$F234&amp;$G234&amp;$J234,[1]!passenger_index,0),MATCH(P$2,[1]!passenger_year,0))</f>
        <v>0.84052184157975873</v>
      </c>
      <c r="Q234">
        <f>INDEX([1]!passenger_data,MATCH($A234&amp;$F234&amp;$G234&amp;$J234,[1]!passenger_index,0),MATCH(Q$2,[1]!passenger_year,0))</f>
        <v>0.83914869141545845</v>
      </c>
      <c r="R234">
        <f>INDEX([1]!passenger_data,MATCH($A234&amp;$F234&amp;$G234&amp;$J234,[1]!passenger_index,0),MATCH(R$2,[1]!passenger_year,0))</f>
        <v>0.83914869141545845</v>
      </c>
      <c r="S234">
        <f>INDEX([1]!passenger_data,MATCH($A234&amp;$F234&amp;$G234&amp;$J234,[1]!passenger_index,0),MATCH(S$2,[1]!passenger_year,0))</f>
        <v>0.83914869141545845</v>
      </c>
      <c r="T234">
        <f>INDEX([1]!passenger_data,MATCH($A234&amp;$F234&amp;$G234&amp;$J234,[1]!passenger_index,0),MATCH(T$2,[1]!passenger_year,0))</f>
        <v>0.83914869141545845</v>
      </c>
      <c r="U234">
        <f>INDEX([1]!passenger_data,MATCH($A234&amp;$F234&amp;$G234&amp;$J234,[1]!passenger_index,0),MATCH(U$2,[1]!passenger_year,0))</f>
        <v>0.83914869141545845</v>
      </c>
      <c r="V234">
        <f>INDEX([1]!passenger_data,MATCH($A234&amp;$F234&amp;$G234&amp;$J234,[1]!passenger_index,0),MATCH(V$2,[1]!passenger_year,0))</f>
        <v>0.83914869141545845</v>
      </c>
      <c r="W234">
        <f>INDEX([1]!passenger_data,MATCH($A234&amp;$F234&amp;$G234&amp;$J234,[1]!passenger_index,0),MATCH(W$2,[1]!passenger_year,0))</f>
        <v>0.83914869141545845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9.4003380987090934E-2</v>
      </c>
      <c r="N235">
        <f>INDEX([1]!passenger_data,MATCH($A235&amp;$F235&amp;$G235&amp;$J235,[1]!passenger_index,0),MATCH(N$2,[1]!passenger_year,0))</f>
        <v>0.11861905763477876</v>
      </c>
      <c r="O235">
        <f>INDEX([1]!passenger_data,MATCH($A235&amp;$F235&amp;$G235&amp;$J235,[1]!passenger_index,0),MATCH(O$2,[1]!passenger_year,0))</f>
        <v>0.14490188027681417</v>
      </c>
      <c r="P235">
        <f>INDEX([1]!passenger_data,MATCH($A235&amp;$F235&amp;$G235&amp;$J235,[1]!passenger_index,0),MATCH(P$2,[1]!passenger_year,0))</f>
        <v>0.15947815842024127</v>
      </c>
      <c r="Q235">
        <f>INDEX([1]!passenger_data,MATCH($A235&amp;$F235&amp;$G235&amp;$J235,[1]!passenger_index,0),MATCH(Q$2,[1]!passenger_year,0))</f>
        <v>0.16085130858454155</v>
      </c>
      <c r="R235">
        <f>INDEX([1]!passenger_data,MATCH($A235&amp;$F235&amp;$G235&amp;$J235,[1]!passenger_index,0),MATCH(R$2,[1]!passenger_year,0))</f>
        <v>0.16085130858454155</v>
      </c>
      <c r="S235">
        <f>INDEX([1]!passenger_data,MATCH($A235&amp;$F235&amp;$G235&amp;$J235,[1]!passenger_index,0),MATCH(S$2,[1]!passenger_year,0))</f>
        <v>0.16085130858454155</v>
      </c>
      <c r="T235">
        <f>INDEX([1]!passenger_data,MATCH($A235&amp;$F235&amp;$G235&amp;$J235,[1]!passenger_index,0),MATCH(T$2,[1]!passenger_year,0))</f>
        <v>0.16085130858454155</v>
      </c>
      <c r="U235">
        <f>INDEX([1]!passenger_data,MATCH($A235&amp;$F235&amp;$G235&amp;$J235,[1]!passenger_index,0),MATCH(U$2,[1]!passenger_year,0))</f>
        <v>0.16085130858454155</v>
      </c>
      <c r="V235">
        <f>INDEX([1]!passenger_data,MATCH($A235&amp;$F235&amp;$G235&amp;$J235,[1]!passenger_index,0),MATCH(V$2,[1]!passenger_year,0))</f>
        <v>0.16085130858454155</v>
      </c>
      <c r="W235">
        <f>INDEX([1]!passenger_data,MATCH($A235&amp;$F235&amp;$G235&amp;$J235,[1]!passenger_index,0),MATCH(W$2,[1]!passenger_year,0))</f>
        <v>0.16085130858454155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0.87156922462524367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5.4789154702528702E-2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6.890952287496202E-2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4.7320977972655784E-3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0.26333333333333331</v>
      </c>
      <c r="N306">
        <f t="shared" si="82"/>
        <v>0.26333333333333331</v>
      </c>
      <c r="O306">
        <f t="shared" si="82"/>
        <v>0.26333333333333331</v>
      </c>
      <c r="P306">
        <f t="shared" si="82"/>
        <v>0.26333333333333331</v>
      </c>
      <c r="Q306">
        <f t="shared" si="82"/>
        <v>0.26333333333333331</v>
      </c>
      <c r="R306">
        <f t="shared" si="82"/>
        <v>0.26333333333333331</v>
      </c>
      <c r="S306">
        <f t="shared" si="82"/>
        <v>0.26333333333333331</v>
      </c>
      <c r="T306">
        <f t="shared" si="82"/>
        <v>0.26333333333333331</v>
      </c>
      <c r="U306">
        <f t="shared" si="82"/>
        <v>0.26333333333333331</v>
      </c>
      <c r="V306">
        <f t="shared" si="82"/>
        <v>0.26333333333333331</v>
      </c>
      <c r="W306">
        <f t="shared" si="82"/>
        <v>0.26333333333333331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0.91447177025956228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0.84748827491499767</v>
      </c>
      <c r="N318">
        <f>INDEX([1]!passenger_data,MATCH($A318&amp;$F318&amp;$G318&amp;$J318,[1]!passenger_index,0),MATCH(N$2,[1]!passenger_year,0))</f>
        <v>0.7858271198561475</v>
      </c>
      <c r="O318">
        <f>INDEX([1]!passenger_data,MATCH($A318&amp;$F318&amp;$G318&amp;$J318,[1]!passenger_index,0),MATCH(O$2,[1]!passenger_year,0))</f>
        <v>0.72416596479729733</v>
      </c>
      <c r="P318">
        <f>INDEX([1]!passenger_data,MATCH($A318&amp;$F318&amp;$G318&amp;$J318,[1]!passenger_index,0),MATCH(P$2,[1]!passenger_year,0))</f>
        <v>0.66250480973845072</v>
      </c>
      <c r="Q318">
        <f>INDEX([1]!passenger_data,MATCH($A318&amp;$F318&amp;$G318&amp;$J318,[1]!passenger_index,0),MATCH(Q$2,[1]!passenger_year,0))</f>
        <v>0.61317588569136916</v>
      </c>
      <c r="R318">
        <f>INDEX([1]!passenger_data,MATCH($A318&amp;$F318&amp;$G318&amp;$J318,[1]!passenger_index,0),MATCH(R$2,[1]!passenger_year,0))</f>
        <v>0.61317588569136916</v>
      </c>
      <c r="S318">
        <f>INDEX([1]!passenger_data,MATCH($A318&amp;$F318&amp;$G318&amp;$J318,[1]!passenger_index,0),MATCH(S$2,[1]!passenger_year,0))</f>
        <v>0.61317588569136916</v>
      </c>
      <c r="T318">
        <f>INDEX([1]!passenger_data,MATCH($A318&amp;$F318&amp;$G318&amp;$J318,[1]!passenger_index,0),MATCH(T$2,[1]!passenger_year,0))</f>
        <v>0.61317588569136916</v>
      </c>
      <c r="U318">
        <f>INDEX([1]!passenger_data,MATCH($A318&amp;$F318&amp;$G318&amp;$J318,[1]!passenger_index,0),MATCH(U$2,[1]!passenger_year,0))</f>
        <v>0.61317588569136916</v>
      </c>
      <c r="V318">
        <f>INDEX([1]!passenger_data,MATCH($A318&amp;$F318&amp;$G318&amp;$J318,[1]!passenger_index,0),MATCH(V$2,[1]!passenger_year,0))</f>
        <v>0.61317588569136916</v>
      </c>
      <c r="W318">
        <f>INDEX([1]!passenger_data,MATCH($A318&amp;$F318&amp;$G318&amp;$J318,[1]!passenger_index,0),MATCH(W$2,[1]!passenger_year,0))</f>
        <v>0.61317588569136916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8.5528229740437806E-2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0.84748827491499767</v>
      </c>
      <c r="N326">
        <f>INDEX([1]!passenger_data,MATCH($A326&amp;$F326&amp;$G326&amp;$J326,[1]!passenger_index,0),MATCH(N$2,[1]!passenger_year,0))</f>
        <v>0.7858271198561475</v>
      </c>
      <c r="O326">
        <f>INDEX([1]!passenger_data,MATCH($A326&amp;$F326&amp;$G326&amp;$J326,[1]!passenger_index,0),MATCH(O$2,[1]!passenger_year,0))</f>
        <v>0.72416596479729733</v>
      </c>
      <c r="P326">
        <f>INDEX([1]!passenger_data,MATCH($A326&amp;$F326&amp;$G326&amp;$J326,[1]!passenger_index,0),MATCH(P$2,[1]!passenger_year,0))</f>
        <v>0.66250480973845072</v>
      </c>
      <c r="Q326">
        <f>INDEX([1]!passenger_data,MATCH($A326&amp;$F326&amp;$G326&amp;$J326,[1]!passenger_index,0),MATCH(Q$2,[1]!passenger_year,0))</f>
        <v>0.61317588569136916</v>
      </c>
      <c r="R326">
        <f>INDEX([1]!passenger_data,MATCH($A326&amp;$F326&amp;$G326&amp;$J326,[1]!passenger_index,0),MATCH(R$2,[1]!passenger_year,0))</f>
        <v>0.61317588569136916</v>
      </c>
      <c r="S326">
        <f>INDEX([1]!passenger_data,MATCH($A326&amp;$F326&amp;$G326&amp;$J326,[1]!passenger_index,0),MATCH(S$2,[1]!passenger_year,0))</f>
        <v>0.61317588569136916</v>
      </c>
      <c r="T326">
        <f>INDEX([1]!passenger_data,MATCH($A326&amp;$F326&amp;$G326&amp;$J326,[1]!passenger_index,0),MATCH(T$2,[1]!passenger_year,0))</f>
        <v>0.61317588569136916</v>
      </c>
      <c r="U326">
        <f>INDEX([1]!passenger_data,MATCH($A326&amp;$F326&amp;$G326&amp;$J326,[1]!passenger_index,0),MATCH(U$2,[1]!passenger_year,0))</f>
        <v>0.61317588569136916</v>
      </c>
      <c r="V326">
        <f>INDEX([1]!passenger_data,MATCH($A326&amp;$F326&amp;$G326&amp;$J326,[1]!passenger_index,0),MATCH(V$2,[1]!passenger_year,0))</f>
        <v>0.61317588569136916</v>
      </c>
      <c r="W326">
        <f>INDEX([1]!passenger_data,MATCH($A326&amp;$F326&amp;$G326&amp;$J326,[1]!passenger_index,0),MATCH(W$2,[1]!passenger_year,0))</f>
        <v>0.61317588569136916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0.55086737869474856</v>
      </c>
      <c r="N334">
        <f t="shared" si="90"/>
        <v>0.5107876279064959</v>
      </c>
      <c r="O334">
        <f t="shared" si="90"/>
        <v>0.4707078771182433</v>
      </c>
      <c r="P334">
        <f t="shared" si="90"/>
        <v>0.43062812632999298</v>
      </c>
      <c r="Q334">
        <f t="shared" si="90"/>
        <v>0.39856432569938999</v>
      </c>
      <c r="R334">
        <f t="shared" si="90"/>
        <v>0.39856432569938999</v>
      </c>
      <c r="S334">
        <f t="shared" si="90"/>
        <v>0.39856432569938999</v>
      </c>
      <c r="T334">
        <f t="shared" si="90"/>
        <v>0.39856432569938999</v>
      </c>
      <c r="U334">
        <f t="shared" si="90"/>
        <v>0.39856432569938999</v>
      </c>
      <c r="V334">
        <f t="shared" si="90"/>
        <v>0.39856432569938999</v>
      </c>
      <c r="W334">
        <f t="shared" si="90"/>
        <v>0.39856432569938999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0.84748827491499767</v>
      </c>
      <c r="N342">
        <f t="shared" si="93"/>
        <v>0.7858271198561475</v>
      </c>
      <c r="O342">
        <f t="shared" si="93"/>
        <v>0.72416596479729733</v>
      </c>
      <c r="P342">
        <f t="shared" si="93"/>
        <v>0.66250480973845072</v>
      </c>
      <c r="Q342">
        <f t="shared" si="93"/>
        <v>0.61317588569136916</v>
      </c>
      <c r="R342">
        <f t="shared" si="93"/>
        <v>0.61317588569136916</v>
      </c>
      <c r="S342">
        <f t="shared" si="93"/>
        <v>0.61317588569136916</v>
      </c>
      <c r="T342">
        <f t="shared" si="93"/>
        <v>0.61317588569136916</v>
      </c>
      <c r="U342">
        <f t="shared" si="93"/>
        <v>0.61317588569136916</v>
      </c>
      <c r="V342">
        <f t="shared" si="93"/>
        <v>0.61317588569136916</v>
      </c>
      <c r="W342">
        <f t="shared" si="93"/>
        <v>0.61317588569136916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0.55086737869474856</v>
      </c>
      <c r="N350">
        <f t="shared" si="96"/>
        <v>0.5107876279064959</v>
      </c>
      <c r="O350">
        <f t="shared" si="96"/>
        <v>0.4707078771182433</v>
      </c>
      <c r="P350">
        <f t="shared" si="96"/>
        <v>0.43062812632999298</v>
      </c>
      <c r="Q350">
        <f t="shared" si="96"/>
        <v>0.39856432569938999</v>
      </c>
      <c r="R350">
        <f t="shared" si="96"/>
        <v>0.39856432569938999</v>
      </c>
      <c r="S350">
        <f t="shared" si="96"/>
        <v>0.39856432569938999</v>
      </c>
      <c r="T350">
        <f t="shared" si="96"/>
        <v>0.39856432569938999</v>
      </c>
      <c r="U350">
        <f t="shared" si="96"/>
        <v>0.39856432569938999</v>
      </c>
      <c r="V350">
        <f t="shared" si="96"/>
        <v>0.39856432569938999</v>
      </c>
      <c r="W350">
        <f t="shared" si="96"/>
        <v>0.39856432569938999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0.55086737869474856</v>
      </c>
      <c r="N358">
        <f t="shared" si="99"/>
        <v>0.5107876279064959</v>
      </c>
      <c r="O358">
        <f t="shared" si="99"/>
        <v>0.4707078771182433</v>
      </c>
      <c r="P358">
        <f t="shared" si="99"/>
        <v>0.43062812632999298</v>
      </c>
      <c r="Q358">
        <f t="shared" si="99"/>
        <v>0.39856432569938999</v>
      </c>
      <c r="R358">
        <f t="shared" si="99"/>
        <v>0.39856432569938999</v>
      </c>
      <c r="S358">
        <f t="shared" si="99"/>
        <v>0.39856432569938999</v>
      </c>
      <c r="T358">
        <f t="shared" si="99"/>
        <v>0.39856432569938999</v>
      </c>
      <c r="U358">
        <f t="shared" si="99"/>
        <v>0.39856432569938999</v>
      </c>
      <c r="V358">
        <f t="shared" si="99"/>
        <v>0.39856432569938999</v>
      </c>
      <c r="W358">
        <f t="shared" si="99"/>
        <v>0.39856432569938999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2024-12-17T23:28:35Z</dcterms:created>
  <dcterms:modified xsi:type="dcterms:W3CDTF">2024-12-17T23:28:37Z</dcterms:modified>
</cp:coreProperties>
</file>