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light industrial\"/>
    </mc:Choice>
  </mc:AlternateContent>
  <xr:revisionPtr revIDLastSave="0" documentId="8_{E098E69A-DFE0-41C4-AE5A-E1FD789890D9}" xr6:coauthVersionLast="47" xr6:coauthVersionMax="47" xr10:uidLastSave="{00000000-0000-0000-0000-000000000000}"/>
  <bookViews>
    <workbookView xWindow="28680" yWindow="-120" windowWidth="29040" windowHeight="15720" xr2:uid="{AC7FC4CD-0ED6-45D6-B20D-EC64DD67991C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34" i="1" l="1"/>
  <c r="V634" i="1"/>
  <c r="U634" i="1"/>
  <c r="T634" i="1"/>
  <c r="S634" i="1"/>
  <c r="R634" i="1"/>
  <c r="Q634" i="1"/>
  <c r="P634" i="1"/>
  <c r="O634" i="1"/>
  <c r="N634" i="1"/>
  <c r="M634" i="1"/>
  <c r="M634" i="1" a="1"/>
  <c r="L634" i="1"/>
  <c r="L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M630" i="1"/>
  <c r="M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L625" i="1"/>
  <c r="L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M621" i="1"/>
  <c r="M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L613" i="1"/>
  <c r="L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L612" i="1"/>
  <c r="L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M608" i="1"/>
  <c r="M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L603" i="1"/>
  <c r="L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L594" i="1"/>
  <c r="L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L582" i="1"/>
  <c r="L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L581" i="1"/>
  <c r="L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L580" i="1"/>
  <c r="L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M576" i="1"/>
  <c r="M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L571" i="1"/>
  <c r="L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L562" i="1"/>
  <c r="L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L561" i="1"/>
  <c r="L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L552" i="1"/>
  <c r="L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L551" i="1"/>
  <c r="L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L542" i="1"/>
  <c r="L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L541" i="1"/>
  <c r="L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M537" i="1"/>
  <c r="M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L532" i="1"/>
  <c r="L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M528" i="1"/>
  <c r="M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L523" i="1"/>
  <c r="L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L522" i="1"/>
  <c r="L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L510" i="1"/>
  <c r="L510" i="1" a="1"/>
  <c r="W509" i="1"/>
  <c r="W509" i="1" a="1"/>
  <c r="V509" i="1"/>
  <c r="V509" i="1" a="1"/>
  <c r="U509" i="1"/>
  <c r="U509" i="1" a="1"/>
  <c r="T509" i="1"/>
  <c r="T509" i="1" a="1"/>
  <c r="S509" i="1"/>
  <c r="S509" i="1" a="1"/>
  <c r="R509" i="1"/>
  <c r="R509" i="1" a="1"/>
  <c r="Q509" i="1"/>
  <c r="Q509" i="1" a="1"/>
  <c r="P509" i="1"/>
  <c r="P509" i="1" a="1"/>
  <c r="O509" i="1"/>
  <c r="O509" i="1" a="1"/>
  <c r="N509" i="1"/>
  <c r="N509" i="1" a="1"/>
  <c r="M509" i="1"/>
  <c r="M509" i="1" a="1"/>
  <c r="L509" i="1"/>
  <c r="L509" i="1" a="1"/>
  <c r="L507" i="1"/>
  <c r="L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L506" i="1"/>
  <c r="L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L497" i="1"/>
  <c r="L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L488" i="1"/>
  <c r="L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M484" i="1"/>
  <c r="M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L479" i="1"/>
  <c r="L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M475" i="1"/>
  <c r="M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L467" i="1"/>
  <c r="L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L466" i="1"/>
  <c r="L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L457" i="1"/>
  <c r="L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L445" i="1"/>
  <c r="L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L444" i="1"/>
  <c r="L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5" i="1"/>
  <c r="L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L426" i="1"/>
  <c r="L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M422" i="1"/>
  <c r="M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L417" i="1"/>
  <c r="L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M413" i="1"/>
  <c r="M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L408" i="1"/>
  <c r="L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L399" i="1"/>
  <c r="L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M395" i="1"/>
  <c r="M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L390" i="1"/>
  <c r="L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M386" i="1"/>
  <c r="M386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69" i="1"/>
  <c r="L369" i="1" a="1"/>
  <c r="W368" i="1"/>
  <c r="W368" i="1" a="1"/>
  <c r="V368" i="1"/>
  <c r="V368" i="1" a="1"/>
  <c r="U368" i="1"/>
  <c r="U368" i="1" a="1"/>
  <c r="T368" i="1"/>
  <c r="T368" i="1" a="1"/>
  <c r="S368" i="1"/>
  <c r="S368" i="1" a="1"/>
  <c r="R368" i="1"/>
  <c r="R368" i="1" a="1"/>
  <c r="Q368" i="1"/>
  <c r="Q368" i="1" a="1"/>
  <c r="P368" i="1"/>
  <c r="P368" i="1" a="1"/>
  <c r="O368" i="1"/>
  <c r="O368" i="1" a="1"/>
  <c r="N368" i="1"/>
  <c r="N368" i="1" a="1"/>
  <c r="M368" i="1"/>
  <c r="M368" i="1" a="1"/>
  <c r="L368" i="1"/>
  <c r="L368" i="1" a="1"/>
  <c r="W367" i="1"/>
  <c r="W367" i="1" a="1"/>
  <c r="V367" i="1"/>
  <c r="V367" i="1" a="1"/>
  <c r="U367" i="1"/>
  <c r="U367" i="1" a="1"/>
  <c r="T367" i="1"/>
  <c r="T367" i="1" a="1"/>
  <c r="S367" i="1"/>
  <c r="S367" i="1" a="1"/>
  <c r="R367" i="1"/>
  <c r="R367" i="1" a="1"/>
  <c r="Q367" i="1"/>
  <c r="Q367" i="1" a="1"/>
  <c r="P367" i="1"/>
  <c r="P367" i="1" a="1"/>
  <c r="O367" i="1"/>
  <c r="O367" i="1" a="1"/>
  <c r="N367" i="1"/>
  <c r="N367" i="1" a="1"/>
  <c r="M367" i="1"/>
  <c r="M367" i="1" a="1"/>
  <c r="L367" i="1"/>
  <c r="L367" i="1" a="1"/>
  <c r="L365" i="1"/>
  <c r="L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L364" i="1"/>
  <c r="L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L355" i="1"/>
  <c r="L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M351" i="1"/>
  <c r="M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L346" i="1"/>
  <c r="L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L337" i="1"/>
  <c r="L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M333" i="1"/>
  <c r="M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L328" i="1"/>
  <c r="L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M324" i="1"/>
  <c r="M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L319" i="1"/>
  <c r="L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7" i="1"/>
  <c r="L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L306" i="1"/>
  <c r="L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L305" i="1"/>
  <c r="L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6" i="1"/>
  <c r="L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L295" i="1"/>
  <c r="L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L286" i="1"/>
  <c r="L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L285" i="1"/>
  <c r="L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M281" i="1"/>
  <c r="M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L276" i="1"/>
  <c r="L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L275" i="1"/>
  <c r="L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M271" i="1"/>
  <c r="M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L266" i="1"/>
  <c r="L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L265" i="1"/>
  <c r="L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L256" i="1"/>
  <c r="L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L255" i="1"/>
  <c r="L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M251" i="1"/>
  <c r="M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L246" i="1"/>
  <c r="L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L245" i="1"/>
  <c r="L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L236" i="1"/>
  <c r="L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L235" i="1"/>
  <c r="L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L226" i="1"/>
  <c r="L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M213" i="1"/>
  <c r="M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L208" i="1"/>
  <c r="L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L199" i="1"/>
  <c r="L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L190" i="1"/>
  <c r="L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M186" i="1"/>
  <c r="M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L181" i="1"/>
  <c r="L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M177" i="1"/>
  <c r="M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L172" i="1"/>
  <c r="L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L160" i="1"/>
  <c r="L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L159" i="1"/>
  <c r="L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L158" i="1"/>
  <c r="L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L157" i="1"/>
  <c r="L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L156" i="1"/>
  <c r="L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L155" i="1"/>
  <c r="L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L154" i="1"/>
  <c r="L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L142" i="1"/>
  <c r="L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L141" i="1"/>
  <c r="L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L140" i="1"/>
  <c r="L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L139" i="1"/>
  <c r="L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L138" i="1"/>
  <c r="L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L137" i="1"/>
  <c r="L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M133" i="1"/>
  <c r="M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L125" i="1"/>
  <c r="L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L124" i="1"/>
  <c r="L124" i="1" a="1"/>
  <c r="W123" i="1"/>
  <c r="V123" i="1"/>
  <c r="U123" i="1"/>
  <c r="T123" i="1"/>
  <c r="S123" i="1"/>
  <c r="R123" i="1"/>
  <c r="Q123" i="1"/>
  <c r="P123" i="1"/>
  <c r="O123" i="1"/>
  <c r="N123" i="1"/>
  <c r="M123" i="1"/>
  <c r="M123" i="1" a="1"/>
  <c r="L123" i="1"/>
  <c r="L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20" i="1"/>
  <c r="L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L106" i="1"/>
  <c r="L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L105" i="1"/>
  <c r="L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L103" i="1"/>
  <c r="L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L102" i="1"/>
  <c r="L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L90" i="1"/>
  <c r="L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L89" i="1"/>
  <c r="L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L88" i="1"/>
  <c r="L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L87" i="1"/>
  <c r="L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L86" i="1"/>
  <c r="L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5" i="1"/>
  <c r="L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L67" i="1"/>
  <c r="L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L66" i="1"/>
  <c r="L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4" i="1"/>
  <c r="L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L52" i="1"/>
  <c r="L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L51" i="1"/>
  <c r="L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L50" i="1"/>
  <c r="L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L49" i="1"/>
  <c r="L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L48" i="1"/>
  <c r="L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W42" i="1"/>
  <c r="V42" i="1"/>
  <c r="U42" i="1"/>
  <c r="T42" i="1"/>
  <c r="S42" i="1"/>
  <c r="R42" i="1"/>
  <c r="Q42" i="1"/>
  <c r="P42" i="1"/>
  <c r="O42" i="1"/>
  <c r="N42" i="1"/>
  <c r="M42" i="1"/>
  <c r="M42" i="1" a="1"/>
  <c r="W41" i="1"/>
  <c r="V41" i="1"/>
  <c r="U41" i="1"/>
  <c r="T41" i="1"/>
  <c r="S41" i="1"/>
  <c r="R41" i="1"/>
  <c r="Q41" i="1"/>
  <c r="P41" i="1"/>
  <c r="O41" i="1"/>
  <c r="N41" i="1"/>
  <c r="M41" i="1"/>
  <c r="M41" i="1" a="1"/>
  <c r="W39" i="1"/>
  <c r="V39" i="1"/>
  <c r="U39" i="1"/>
  <c r="T39" i="1"/>
  <c r="S39" i="1"/>
  <c r="R39" i="1"/>
  <c r="Q39" i="1"/>
  <c r="P39" i="1"/>
  <c r="O39" i="1"/>
  <c r="N39" i="1"/>
  <c r="M39" i="1"/>
  <c r="M39" i="1" a="1"/>
  <c r="W38" i="1"/>
  <c r="V38" i="1"/>
  <c r="U38" i="1"/>
  <c r="T38" i="1"/>
  <c r="S38" i="1"/>
  <c r="R38" i="1"/>
  <c r="Q38" i="1"/>
  <c r="P38" i="1"/>
  <c r="O38" i="1"/>
  <c r="N38" i="1"/>
  <c r="M38" i="1"/>
  <c r="M38" i="1" a="1"/>
  <c r="L36" i="1"/>
  <c r="L36" i="1" a="1"/>
  <c r="W35" i="1"/>
  <c r="W35" i="1" a="1"/>
  <c r="V35" i="1"/>
  <c r="V35" i="1" a="1"/>
  <c r="U35" i="1"/>
  <c r="U35" i="1" a="1"/>
  <c r="T35" i="1"/>
  <c r="T35" i="1" a="1"/>
  <c r="S35" i="1"/>
  <c r="S35" i="1" a="1"/>
  <c r="R35" i="1"/>
  <c r="R35" i="1" a="1"/>
  <c r="Q35" i="1"/>
  <c r="Q35" i="1" a="1"/>
  <c r="P35" i="1"/>
  <c r="P35" i="1" a="1"/>
  <c r="O35" i="1"/>
  <c r="O35" i="1" a="1"/>
  <c r="N35" i="1"/>
  <c r="N35" i="1" a="1"/>
  <c r="M35" i="1"/>
  <c r="M35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<sst xmlns="http://schemas.openxmlformats.org/spreadsheetml/2006/main" count="5418" uniqueCount="153">
  <si>
    <t>CIMS.CAN.SK.Petroleum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</si>
  <si>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</si>
  <si>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</si>
  <si>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</si>
  <si>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</si>
  <si>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</si>
  <si>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</si>
  <si>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</si>
  <si>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</si>
  <si>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</si>
  <si>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</si>
  <si>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</si>
  <si>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</si>
  <si>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</si>
  <si>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</si>
  <si>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</si>
  <si>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</si>
  <si>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Light Industrial</t>
  </si>
  <si>
    <t>Service requested</t>
  </si>
  <si>
    <t>CIMS.CAN.SK.Light Industrial</t>
  </si>
  <si>
    <t>activity_data_region</t>
  </si>
  <si>
    <t>Service provided</t>
  </si>
  <si>
    <t>activity_data_generic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</si>
  <si>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</si>
  <si>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</si>
  <si>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</si>
  <si>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</si>
  <si>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</si>
  <si>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</si>
  <si>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</si>
  <si>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</si>
  <si>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</si>
  <si>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</si>
  <si>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</si>
  <si>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</si>
  <si>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</si>
  <si>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</si>
  <si>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</si>
  <si>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</si>
  <si>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</si>
  <si>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</si>
  <si>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</si>
  <si>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</si>
  <si>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</si>
  <si>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</si>
  <si>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</si>
  <si>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</si>
  <si>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CIMS.CAN.SK.Light Industrial.Manufacturing</t>
  </si>
  <si>
    <t>Manufacturing</t>
  </si>
  <si>
    <t>Fixed Ratio</t>
  </si>
  <si>
    <t>CIMS.CAN.SK.Light Industrial.Manufacturing.Food Tobacco and Beverage</t>
  </si>
  <si>
    <t>CIMS.CAN.SK.Light Industrial.Manufacturing.Rubber and Plastics</t>
  </si>
  <si>
    <t>CIMS.CAN.SK.Light Industrial.Manufacturing.Leather and Textiles</t>
  </si>
  <si>
    <t>CIMS.CAN.SK.Light Industrial.Manufacturing.Wood Products</t>
  </si>
  <si>
    <t>CIMS.CAN.SK.Light Industrial.Manufacturing.Furniture Printing and Machinery</t>
  </si>
  <si>
    <t>CIMS.CAN.SK.Light Industrial.Manufacturing.Transportation Equipment</t>
  </si>
  <si>
    <t>CIMS.CAN.SK.Light Industrial.Manufacturing.Electronics and Other</t>
  </si>
  <si>
    <t>Food Tobacco and Beverage</t>
  </si>
  <si>
    <t>Tech Compete</t>
  </si>
  <si>
    <t>Discount rate_financial</t>
  </si>
  <si>
    <t>tech_data_generic</t>
  </si>
  <si>
    <t>%</t>
  </si>
  <si>
    <t>Heterogeneity</t>
  </si>
  <si>
    <t>food beverage and tobacco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</si>
  <si>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</si>
  <si>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</si>
  <si>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</si>
  <si>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</si>
  <si>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</si>
  <si>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</si>
  <si>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</si>
  <si>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</si>
  <si>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</si>
  <si>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</si>
  <si>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</si>
  <si>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</si>
  <si>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CIMS.CAN.SK.Light Industrial.Steam</t>
  </si>
  <si>
    <t>tech_multi_generic</t>
  </si>
  <si>
    <t>CIMS.CAN.SK.Light Industrial.HVAC</t>
  </si>
  <si>
    <t>CIMS.CAN.SK.Light Industrial.Lighting</t>
  </si>
  <si>
    <t>CIMS.CAN.SK.Light Industrial.Water Heating</t>
  </si>
  <si>
    <t>CIMS.CAN.SK.Light Industrial.Heat</t>
  </si>
  <si>
    <t>CIMS.CAN.SK.Light Industrial.Motive Power</t>
  </si>
  <si>
    <t>Rubber and Plastics</t>
  </si>
  <si>
    <t>rubber and plastics</t>
  </si>
  <si>
    <t>Leather and Textiles</t>
  </si>
  <si>
    <t>leather primary textile and clothing</t>
  </si>
  <si>
    <t>Wood Products</t>
  </si>
  <si>
    <t>wood products</t>
  </si>
  <si>
    <t>Furniture Printing and Machinery</t>
  </si>
  <si>
    <t>furniture printing and machinery</t>
  </si>
  <si>
    <t>Transportation Equipment</t>
  </si>
  <si>
    <t>transportation products</t>
  </si>
  <si>
    <t>Electronics and Other</t>
  </si>
  <si>
    <t>electronics and other products</t>
  </si>
  <si>
    <t>Steam</t>
  </si>
  <si>
    <t>NG</t>
  </si>
  <si>
    <t>CIMS.CAN.SK.Light Industrial.Methane Blend</t>
  </si>
  <si>
    <t>NG HR</t>
  </si>
  <si>
    <t>Coal</t>
  </si>
  <si>
    <t>Fuel Oil</t>
  </si>
  <si>
    <t>Electric</t>
  </si>
  <si>
    <t>Hydrogen HR and reg burner</t>
  </si>
  <si>
    <t>Solid Biomass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</si>
  <si>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</si>
  <si>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</si>
  <si>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</si>
  <si>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</si>
  <si>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</si>
  <si>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</si>
  <si>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BPST Solid Biomass 30 MW</t>
  </si>
  <si>
    <t>Spark Ignition Reciprocating engine NG 6MW</t>
  </si>
  <si>
    <t>Water Heating</t>
  </si>
  <si>
    <t>Std hot water NG</t>
  </si>
  <si>
    <t>Eff hot water NG</t>
  </si>
  <si>
    <t>High Eff hot water NG</t>
  </si>
  <si>
    <t>Std hot water electric</t>
  </si>
  <si>
    <t>Eff hot water electric</t>
  </si>
  <si>
    <t>High Eff hot water electric</t>
  </si>
  <si>
    <t>Heat</t>
  </si>
  <si>
    <t>CIMS.CAN.SK.Light Industrial.Heat.Direct</t>
  </si>
  <si>
    <t>CIMS.CAN.SK.Light Industrial.Heat.Indirect</t>
  </si>
  <si>
    <t>Direct</t>
  </si>
  <si>
    <t>Std NG</t>
  </si>
  <si>
    <t>Eff NG</t>
  </si>
  <si>
    <t>Std oil</t>
  </si>
  <si>
    <t>Std HFO</t>
  </si>
  <si>
    <t>Std electric</t>
  </si>
  <si>
    <t>Eff electric</t>
  </si>
  <si>
    <t>Std wood waste</t>
  </si>
  <si>
    <t>Eff wood waste</t>
  </si>
  <si>
    <t>Indirect</t>
  </si>
  <si>
    <t>Methane Blend</t>
  </si>
  <si>
    <t>Biogas</t>
  </si>
  <si>
    <t>Biomass Gasification</t>
  </si>
  <si>
    <t>H2</t>
  </si>
  <si>
    <t>HVAC</t>
  </si>
  <si>
    <t>CIMS.CAN.SK.Light Industrial.HVAC.Ventilation AC</t>
  </si>
  <si>
    <t>Ventilation AC</t>
  </si>
  <si>
    <t>HVAC System for old shell</t>
  </si>
  <si>
    <t>HVAC System for new shell electric</t>
  </si>
  <si>
    <t>HVAC System for new shell electric NG</t>
  </si>
  <si>
    <t>HVAC System for high Eff shell electric NG</t>
  </si>
  <si>
    <t>HVAC System for super efficiencey shell NG</t>
  </si>
  <si>
    <t>HVAC System for super Eff shell</t>
  </si>
  <si>
    <t>HVAC System for shell retro</t>
  </si>
  <si>
    <t>Lighting</t>
  </si>
  <si>
    <t>Base Lighting</t>
  </si>
  <si>
    <t>More Eff Lighting</t>
  </si>
  <si>
    <t>Most Eff Lighting</t>
  </si>
  <si>
    <t>Motive Power</t>
  </si>
  <si>
    <t>Motive Power Low efficiency</t>
  </si>
  <si>
    <t>Motive Power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</si>
</sst>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light%20industrial\light%20industrial_activity.xlsb" TargetMode="External"/><Relationship Id="rId1" Type="http://schemas.openxmlformats.org/officeDocument/2006/relationships/externalLinkPath" Target="/CIMS/dev/cims-models/sources/sectors/light%20industrial/light%20industria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light%20industrial\light%20industrial_techs.xlsb" TargetMode="External"/><Relationship Id="rId1" Type="http://schemas.openxmlformats.org/officeDocument/2006/relationships/externalLinkPath" Target="/CIMS/dev/cims-models/sources/sectors/light%20industrial/light%20industria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16"/>
      <definedName name="header" refersTo="='data'!$L$2:$DJ$2"/>
      <definedName name="index" refersTo="='data'!$DL$3:$DL$4916"/>
    </definedNames>
    <sheetDataSet>
      <sheetData sheetId="0"/>
      <sheetData sheetId="1">
        <row r="3">
          <cell r="M3" t="str">
            <v>M$ GDP</v>
          </cell>
          <cell r="N3">
            <v>11765.2</v>
          </cell>
          <cell r="O3">
            <v>11765.2</v>
          </cell>
          <cell r="P3">
            <v>11765.2</v>
          </cell>
          <cell r="Q3">
            <v>11765.2</v>
          </cell>
          <cell r="R3">
            <v>11765.2</v>
          </cell>
          <cell r="S3">
            <v>12011.2</v>
          </cell>
          <cell r="T3">
            <v>12011.2</v>
          </cell>
          <cell r="U3">
            <v>12011.2</v>
          </cell>
          <cell r="V3">
            <v>12011.2</v>
          </cell>
          <cell r="W3">
            <v>12011.2</v>
          </cell>
          <cell r="X3">
            <v>10708.2</v>
          </cell>
          <cell r="Y3">
            <v>10708.2</v>
          </cell>
          <cell r="Z3">
            <v>10708.2</v>
          </cell>
          <cell r="AA3">
            <v>10708.2</v>
          </cell>
          <cell r="AB3">
            <v>10708.2</v>
          </cell>
          <cell r="AC3">
            <v>12631.9</v>
          </cell>
          <cell r="AD3">
            <v>12631.9</v>
          </cell>
          <cell r="AE3">
            <v>12631.9</v>
          </cell>
          <cell r="AF3">
            <v>12631.9</v>
          </cell>
          <cell r="AG3">
            <v>12631.9</v>
          </cell>
          <cell r="AH3">
            <v>13026.9</v>
          </cell>
          <cell r="AI3">
            <v>13026.9</v>
          </cell>
          <cell r="AJ3">
            <v>13026.9</v>
          </cell>
          <cell r="AK3">
            <v>13026.9</v>
          </cell>
          <cell r="AL3">
            <v>13026.9</v>
          </cell>
          <cell r="AM3">
            <v>13376.047007220401</v>
          </cell>
          <cell r="AN3">
            <v>13376.047007220401</v>
          </cell>
          <cell r="AO3">
            <v>13376.047007220401</v>
          </cell>
          <cell r="AP3">
            <v>13376.047007220401</v>
          </cell>
          <cell r="AQ3">
            <v>13376.047007220401</v>
          </cell>
          <cell r="AR3">
            <v>13734.551853424</v>
          </cell>
          <cell r="AS3">
            <v>13734.551853424</v>
          </cell>
          <cell r="AT3">
            <v>13734.551853424</v>
          </cell>
          <cell r="AU3">
            <v>13734.551853424</v>
          </cell>
          <cell r="AV3">
            <v>13734.551853424</v>
          </cell>
          <cell r="AW3">
            <v>14102.665347435301</v>
          </cell>
          <cell r="AX3">
            <v>14102.665347435301</v>
          </cell>
          <cell r="AY3">
            <v>14102.665347435301</v>
          </cell>
          <cell r="AZ3">
            <v>14102.665347435301</v>
          </cell>
          <cell r="BA3">
            <v>14102.665347435301</v>
          </cell>
          <cell r="BB3">
            <v>14480.6450202575</v>
          </cell>
          <cell r="BC3">
            <v>14480.6450202575</v>
          </cell>
          <cell r="BD3">
            <v>14480.6450202575</v>
          </cell>
          <cell r="BE3">
            <v>14480.6450202575</v>
          </cell>
          <cell r="BF3">
            <v>14480.6450202575</v>
          </cell>
          <cell r="BG3">
            <v>14868.7553052404</v>
          </cell>
          <cell r="BH3">
            <v>14868.7553052404</v>
          </cell>
          <cell r="BI3">
            <v>14868.7553052404</v>
          </cell>
          <cell r="BJ3">
            <v>14868.7553052404</v>
          </cell>
          <cell r="BK3">
            <v>14868.7553052404</v>
          </cell>
          <cell r="BL3">
            <v>15267.267723077</v>
          </cell>
          <cell r="BM3">
            <v>15267.267723077</v>
          </cell>
          <cell r="BN3">
            <v>15267.267723077</v>
          </cell>
          <cell r="BO3">
            <v>15267.267723077</v>
          </cell>
          <cell r="BP3">
            <v>15267.267723077</v>
          </cell>
          <cell r="BQ3">
            <v>15267.267723077</v>
          </cell>
          <cell r="BR3">
            <v>15267.267723077</v>
          </cell>
          <cell r="BS3">
            <v>15267.267723077</v>
          </cell>
          <cell r="BT3">
            <v>15267.267723077</v>
          </cell>
          <cell r="BU3">
            <v>15267.267723077</v>
          </cell>
          <cell r="BV3">
            <v>15267.267723077</v>
          </cell>
          <cell r="BW3">
            <v>15267.267723077</v>
          </cell>
          <cell r="BX3">
            <v>15267.267723077</v>
          </cell>
          <cell r="BY3">
            <v>15267.267723077</v>
          </cell>
          <cell r="BZ3">
            <v>15267.267723077</v>
          </cell>
          <cell r="CA3">
            <v>15267.267723077</v>
          </cell>
          <cell r="CB3">
            <v>15267.267723077</v>
          </cell>
          <cell r="CC3">
            <v>15267.267723077</v>
          </cell>
          <cell r="CD3">
            <v>15267.267723077</v>
          </cell>
          <cell r="CE3">
            <v>15267.267723077</v>
          </cell>
          <cell r="CF3">
            <v>15267.267723077</v>
          </cell>
          <cell r="CG3">
            <v>15267.267723077</v>
          </cell>
          <cell r="CH3">
            <v>15267.267723077</v>
          </cell>
          <cell r="CI3">
            <v>15267.267723077</v>
          </cell>
          <cell r="CJ3">
            <v>15267.267723077</v>
          </cell>
          <cell r="CK3">
            <v>15267.267723077</v>
          </cell>
          <cell r="CL3">
            <v>15267.267723077</v>
          </cell>
          <cell r="CM3">
            <v>15267.267723077</v>
          </cell>
          <cell r="CN3">
            <v>15267.267723077</v>
          </cell>
          <cell r="CO3">
            <v>15267.267723077</v>
          </cell>
          <cell r="CP3">
            <v>15267.267723077</v>
          </cell>
          <cell r="CQ3">
            <v>15267.267723077</v>
          </cell>
          <cell r="CR3">
            <v>15267.267723077</v>
          </cell>
          <cell r="CS3">
            <v>15267.267723077</v>
          </cell>
          <cell r="CT3">
            <v>15267.267723077</v>
          </cell>
          <cell r="CU3">
            <v>15267.267723077</v>
          </cell>
          <cell r="CV3">
            <v>15267.267723077</v>
          </cell>
          <cell r="CW3">
            <v>15267.267723077</v>
          </cell>
          <cell r="CX3">
            <v>15267.267723077</v>
          </cell>
          <cell r="CY3">
            <v>15267.267723077</v>
          </cell>
          <cell r="CZ3">
            <v>15267.267723077</v>
          </cell>
          <cell r="DA3">
            <v>15267.267723077</v>
          </cell>
          <cell r="DB3">
            <v>15267.267723077</v>
          </cell>
          <cell r="DC3">
            <v>15267.267723077</v>
          </cell>
          <cell r="DD3">
            <v>15267.267723077</v>
          </cell>
          <cell r="DE3">
            <v>15267.267723077</v>
          </cell>
          <cell r="DF3">
            <v>15267.267723077</v>
          </cell>
          <cell r="DG3">
            <v>15267.267723077</v>
          </cell>
          <cell r="DH3">
            <v>15267.267723077</v>
          </cell>
          <cell r="DI3">
            <v>15267.267723077</v>
          </cell>
          <cell r="DJ3">
            <v>15267.267723077</v>
          </cell>
        </row>
        <row r="4">
          <cell r="M4" t="str">
            <v>M$ GDP</v>
          </cell>
          <cell r="N4">
            <v>11246.41078</v>
          </cell>
          <cell r="O4">
            <v>11246.41078</v>
          </cell>
          <cell r="P4">
            <v>11246.41078</v>
          </cell>
          <cell r="Q4">
            <v>11246.41078</v>
          </cell>
          <cell r="R4">
            <v>11246.41078</v>
          </cell>
          <cell r="S4">
            <v>12669.66264</v>
          </cell>
          <cell r="T4">
            <v>12669.66264</v>
          </cell>
          <cell r="U4">
            <v>12669.66264</v>
          </cell>
          <cell r="V4">
            <v>12669.66264</v>
          </cell>
          <cell r="W4">
            <v>12669.66264</v>
          </cell>
          <cell r="X4">
            <v>12499.9939183977</v>
          </cell>
          <cell r="Y4">
            <v>12499.9939183977</v>
          </cell>
          <cell r="Z4">
            <v>12499.9939183977</v>
          </cell>
          <cell r="AA4">
            <v>12499.9939183977</v>
          </cell>
          <cell r="AB4">
            <v>12499.9939183977</v>
          </cell>
          <cell r="AC4">
            <v>14366.5915809914</v>
          </cell>
          <cell r="AD4">
            <v>14366.5915809914</v>
          </cell>
          <cell r="AE4">
            <v>14366.5915809914</v>
          </cell>
          <cell r="AF4">
            <v>14366.5915809914</v>
          </cell>
          <cell r="AG4">
            <v>14366.5915809914</v>
          </cell>
          <cell r="AH4">
            <v>15790.732413493</v>
          </cell>
          <cell r="AI4">
            <v>15790.732413493</v>
          </cell>
          <cell r="AJ4">
            <v>15790.732413493</v>
          </cell>
          <cell r="AK4">
            <v>15790.732413493</v>
          </cell>
          <cell r="AL4">
            <v>15790.732413493</v>
          </cell>
          <cell r="AM4">
            <v>16834.068872264099</v>
          </cell>
          <cell r="AN4">
            <v>16834.068872264099</v>
          </cell>
          <cell r="AO4">
            <v>16834.068872264099</v>
          </cell>
          <cell r="AP4">
            <v>16834.068872264099</v>
          </cell>
          <cell r="AQ4">
            <v>16834.068872264099</v>
          </cell>
          <cell r="AR4">
            <v>17905.532926822001</v>
          </cell>
          <cell r="AS4">
            <v>17905.532926822001</v>
          </cell>
          <cell r="AT4">
            <v>17905.532926822001</v>
          </cell>
          <cell r="AU4">
            <v>17905.532926822001</v>
          </cell>
          <cell r="AV4">
            <v>17905.532926822001</v>
          </cell>
          <cell r="AW4">
            <v>18653.514344939402</v>
          </cell>
          <cell r="AX4">
            <v>18653.514344939402</v>
          </cell>
          <cell r="AY4">
            <v>18653.514344939402</v>
          </cell>
          <cell r="AZ4">
            <v>18653.514344939402</v>
          </cell>
          <cell r="BA4">
            <v>18653.514344939402</v>
          </cell>
          <cell r="BB4">
            <v>19401.495763056799</v>
          </cell>
          <cell r="BC4">
            <v>19401.495763056799</v>
          </cell>
          <cell r="BD4">
            <v>19401.495763056799</v>
          </cell>
          <cell r="BE4">
            <v>19401.495763056799</v>
          </cell>
          <cell r="BF4">
            <v>19401.495763056799</v>
          </cell>
          <cell r="BG4">
            <v>20149.477181174301</v>
          </cell>
          <cell r="BH4">
            <v>20149.477181174301</v>
          </cell>
          <cell r="BI4">
            <v>20149.477181174301</v>
          </cell>
          <cell r="BJ4">
            <v>20149.477181174301</v>
          </cell>
          <cell r="BK4">
            <v>20149.477181174301</v>
          </cell>
          <cell r="BL4">
            <v>20897.458599291698</v>
          </cell>
          <cell r="BM4">
            <v>20897.458599291698</v>
          </cell>
          <cell r="BN4">
            <v>20897.458599291698</v>
          </cell>
          <cell r="BO4">
            <v>20897.458599291698</v>
          </cell>
          <cell r="BP4">
            <v>20897.458599291698</v>
          </cell>
          <cell r="BQ4">
            <v>20897.458599291698</v>
          </cell>
          <cell r="BR4">
            <v>20897.458599291698</v>
          </cell>
          <cell r="BS4">
            <v>20897.458599291698</v>
          </cell>
          <cell r="BT4">
            <v>20897.458599291698</v>
          </cell>
          <cell r="BU4">
            <v>20897.458599291698</v>
          </cell>
          <cell r="BV4">
            <v>20897.458599291698</v>
          </cell>
          <cell r="BW4">
            <v>20897.458599291698</v>
          </cell>
          <cell r="BX4">
            <v>20897.458599291698</v>
          </cell>
          <cell r="BY4">
            <v>20897.458599291698</v>
          </cell>
          <cell r="BZ4">
            <v>20897.458599291698</v>
          </cell>
          <cell r="CA4">
            <v>20897.458599291698</v>
          </cell>
          <cell r="CB4">
            <v>20897.458599291698</v>
          </cell>
          <cell r="CC4">
            <v>20897.458599291698</v>
          </cell>
          <cell r="CD4">
            <v>20897.458599291698</v>
          </cell>
          <cell r="CE4">
            <v>20897.458599291698</v>
          </cell>
          <cell r="CF4">
            <v>20897.458599291698</v>
          </cell>
          <cell r="CG4">
            <v>20897.458599291698</v>
          </cell>
          <cell r="CH4">
            <v>20897.458599291698</v>
          </cell>
          <cell r="CI4">
            <v>20897.458599291698</v>
          </cell>
          <cell r="CJ4">
            <v>20897.458599291698</v>
          </cell>
          <cell r="CK4">
            <v>20897.458599291698</v>
          </cell>
          <cell r="CL4">
            <v>20897.458599291698</v>
          </cell>
          <cell r="CM4">
            <v>20897.458599291698</v>
          </cell>
          <cell r="CN4">
            <v>20897.458599291698</v>
          </cell>
          <cell r="CO4">
            <v>20897.458599291698</v>
          </cell>
          <cell r="CP4">
            <v>20897.458599291698</v>
          </cell>
          <cell r="CQ4">
            <v>20897.458599291698</v>
          </cell>
          <cell r="CR4">
            <v>20897.458599291698</v>
          </cell>
          <cell r="CS4">
            <v>20897.458599291698</v>
          </cell>
          <cell r="CT4">
            <v>20897.458599291698</v>
          </cell>
          <cell r="CU4">
            <v>20897.458599291698</v>
          </cell>
          <cell r="CV4">
            <v>20897.458599291698</v>
          </cell>
          <cell r="CW4">
            <v>20897.458599291698</v>
          </cell>
          <cell r="CX4">
            <v>20897.458599291698</v>
          </cell>
          <cell r="CY4">
            <v>20897.458599291698</v>
          </cell>
          <cell r="CZ4">
            <v>20897.458599291698</v>
          </cell>
          <cell r="DA4">
            <v>20897.458599291698</v>
          </cell>
          <cell r="DB4">
            <v>20897.458599291698</v>
          </cell>
          <cell r="DC4">
            <v>20897.458599291698</v>
          </cell>
          <cell r="DD4">
            <v>20897.458599291698</v>
          </cell>
          <cell r="DE4">
            <v>20897.458599291698</v>
          </cell>
          <cell r="DF4">
            <v>20897.458599291698</v>
          </cell>
          <cell r="DG4">
            <v>20897.458599291698</v>
          </cell>
          <cell r="DH4">
            <v>20897.458599291698</v>
          </cell>
          <cell r="DI4">
            <v>20897.458599291698</v>
          </cell>
          <cell r="DJ4">
            <v>20897.458599291698</v>
          </cell>
        </row>
        <row r="5">
          <cell r="M5" t="str">
            <v>M$ GDP</v>
          </cell>
          <cell r="N5">
            <v>2362.6217470000001</v>
          </cell>
          <cell r="O5">
            <v>2362.6217470000001</v>
          </cell>
          <cell r="P5">
            <v>2362.6217470000001</v>
          </cell>
          <cell r="Q5">
            <v>2362.6217470000001</v>
          </cell>
          <cell r="R5">
            <v>2362.6217470000001</v>
          </cell>
          <cell r="S5">
            <v>2547.183086</v>
          </cell>
          <cell r="T5">
            <v>2547.183086</v>
          </cell>
          <cell r="U5">
            <v>2547.183086</v>
          </cell>
          <cell r="V5">
            <v>2547.183086</v>
          </cell>
          <cell r="W5">
            <v>2547.183086</v>
          </cell>
          <cell r="X5">
            <v>2523.5065301222799</v>
          </cell>
          <cell r="Y5">
            <v>2523.5065301222799</v>
          </cell>
          <cell r="Z5">
            <v>2523.5065301222799</v>
          </cell>
          <cell r="AA5">
            <v>2523.5065301222799</v>
          </cell>
          <cell r="AB5">
            <v>2523.5065301222799</v>
          </cell>
          <cell r="AC5">
            <v>2939.1425274008302</v>
          </cell>
          <cell r="AD5">
            <v>2939.1425274008302</v>
          </cell>
          <cell r="AE5">
            <v>2939.1425274008302</v>
          </cell>
          <cell r="AF5">
            <v>2939.1425274008302</v>
          </cell>
          <cell r="AG5">
            <v>2939.1425274008302</v>
          </cell>
          <cell r="AH5">
            <v>3248.29771629884</v>
          </cell>
          <cell r="AI5">
            <v>3248.29771629884</v>
          </cell>
          <cell r="AJ5">
            <v>3248.29771629884</v>
          </cell>
          <cell r="AK5">
            <v>3248.29771629884</v>
          </cell>
          <cell r="AL5">
            <v>3248.29771629884</v>
          </cell>
          <cell r="AM5">
            <v>3469.58408115866</v>
          </cell>
          <cell r="AN5">
            <v>3469.58408115866</v>
          </cell>
          <cell r="AO5">
            <v>3469.58408115866</v>
          </cell>
          <cell r="AP5">
            <v>3469.58408115866</v>
          </cell>
          <cell r="AQ5">
            <v>3469.58408115866</v>
          </cell>
          <cell r="AR5">
            <v>3690.3323444303601</v>
          </cell>
          <cell r="AS5">
            <v>3690.3323444303601</v>
          </cell>
          <cell r="AT5">
            <v>3690.3323444303601</v>
          </cell>
          <cell r="AU5">
            <v>3690.3323444303601</v>
          </cell>
          <cell r="AV5">
            <v>3690.3323444303601</v>
          </cell>
          <cell r="AW5">
            <v>3853.6393936346999</v>
          </cell>
          <cell r="AX5">
            <v>3853.6393936346999</v>
          </cell>
          <cell r="AY5">
            <v>3853.6393936346999</v>
          </cell>
          <cell r="AZ5">
            <v>3853.6393936346999</v>
          </cell>
          <cell r="BA5">
            <v>3853.6393936346999</v>
          </cell>
          <cell r="BB5">
            <v>4016.9464428390402</v>
          </cell>
          <cell r="BC5">
            <v>4016.9464428390402</v>
          </cell>
          <cell r="BD5">
            <v>4016.9464428390402</v>
          </cell>
          <cell r="BE5">
            <v>4016.9464428390402</v>
          </cell>
          <cell r="BF5">
            <v>4016.9464428390402</v>
          </cell>
          <cell r="BG5">
            <v>4180.25349204337</v>
          </cell>
          <cell r="BH5">
            <v>4180.25349204337</v>
          </cell>
          <cell r="BI5">
            <v>4180.25349204337</v>
          </cell>
          <cell r="BJ5">
            <v>4180.25349204337</v>
          </cell>
          <cell r="BK5">
            <v>4180.25349204337</v>
          </cell>
          <cell r="BL5">
            <v>4343.5605412477098</v>
          </cell>
          <cell r="BM5">
            <v>4343.5605412477098</v>
          </cell>
          <cell r="BN5">
            <v>4343.5605412477098</v>
          </cell>
          <cell r="BO5">
            <v>4343.5605412477098</v>
          </cell>
          <cell r="BP5">
            <v>4343.5605412477098</v>
          </cell>
          <cell r="BQ5">
            <v>4343.5605412477098</v>
          </cell>
          <cell r="BR5">
            <v>4343.5605412477098</v>
          </cell>
          <cell r="BS5">
            <v>4343.5605412477098</v>
          </cell>
          <cell r="BT5">
            <v>4343.5605412477098</v>
          </cell>
          <cell r="BU5">
            <v>4343.5605412477098</v>
          </cell>
          <cell r="BV5">
            <v>4343.5605412477098</v>
          </cell>
          <cell r="BW5">
            <v>4343.5605412477098</v>
          </cell>
          <cell r="BX5">
            <v>4343.5605412477098</v>
          </cell>
          <cell r="BY5">
            <v>4343.5605412477098</v>
          </cell>
          <cell r="BZ5">
            <v>4343.5605412477098</v>
          </cell>
          <cell r="CA5">
            <v>4343.5605412477098</v>
          </cell>
          <cell r="CB5">
            <v>4343.5605412477098</v>
          </cell>
          <cell r="CC5">
            <v>4343.5605412477098</v>
          </cell>
          <cell r="CD5">
            <v>4343.5605412477098</v>
          </cell>
          <cell r="CE5">
            <v>4343.5605412477098</v>
          </cell>
          <cell r="CF5">
            <v>4343.5605412477098</v>
          </cell>
          <cell r="CG5">
            <v>4343.5605412477098</v>
          </cell>
          <cell r="CH5">
            <v>4343.5605412477098</v>
          </cell>
          <cell r="CI5">
            <v>4343.5605412477098</v>
          </cell>
          <cell r="CJ5">
            <v>4343.5605412477098</v>
          </cell>
          <cell r="CK5">
            <v>4343.5605412477098</v>
          </cell>
          <cell r="CL5">
            <v>4343.5605412477098</v>
          </cell>
          <cell r="CM5">
            <v>4343.5605412477098</v>
          </cell>
          <cell r="CN5">
            <v>4343.5605412477098</v>
          </cell>
          <cell r="CO5">
            <v>4343.5605412477098</v>
          </cell>
          <cell r="CP5">
            <v>4343.5605412477098</v>
          </cell>
          <cell r="CQ5">
            <v>4343.5605412477098</v>
          </cell>
          <cell r="CR5">
            <v>4343.5605412477098</v>
          </cell>
          <cell r="CS5">
            <v>4343.5605412477098</v>
          </cell>
          <cell r="CT5">
            <v>4343.5605412477098</v>
          </cell>
          <cell r="CU5">
            <v>4343.5605412477098</v>
          </cell>
          <cell r="CV5">
            <v>4343.5605412477098</v>
          </cell>
          <cell r="CW5">
            <v>4343.5605412477098</v>
          </cell>
          <cell r="CX5">
            <v>4343.5605412477098</v>
          </cell>
          <cell r="CY5">
            <v>4343.5605412477098</v>
          </cell>
          <cell r="CZ5">
            <v>4343.5605412477098</v>
          </cell>
          <cell r="DA5">
            <v>4343.5605412477098</v>
          </cell>
          <cell r="DB5">
            <v>4343.5605412477098</v>
          </cell>
          <cell r="DC5">
            <v>4343.5605412477098</v>
          </cell>
          <cell r="DD5">
            <v>4343.5605412477098</v>
          </cell>
          <cell r="DE5">
            <v>4343.5605412477098</v>
          </cell>
          <cell r="DF5">
            <v>4343.5605412477098</v>
          </cell>
          <cell r="DG5">
            <v>4343.5605412477098</v>
          </cell>
          <cell r="DH5">
            <v>4343.5605412477098</v>
          </cell>
          <cell r="DI5">
            <v>4343.5605412477098</v>
          </cell>
          <cell r="DJ5">
            <v>4343.5605412477098</v>
          </cell>
        </row>
        <row r="6">
          <cell r="M6" t="str">
            <v>M$ GDP</v>
          </cell>
          <cell r="N6">
            <v>6267.9385169999996</v>
          </cell>
          <cell r="O6">
            <v>6267.9385169999996</v>
          </cell>
          <cell r="P6">
            <v>6267.9385169999996</v>
          </cell>
          <cell r="Q6">
            <v>6267.9385169999996</v>
          </cell>
          <cell r="R6">
            <v>6267.9385169999996</v>
          </cell>
          <cell r="S6">
            <v>7347.1386080000002</v>
          </cell>
          <cell r="T6">
            <v>7347.1386080000002</v>
          </cell>
          <cell r="U6">
            <v>7347.1386080000002</v>
          </cell>
          <cell r="V6">
            <v>7347.1386080000002</v>
          </cell>
          <cell r="W6">
            <v>7347.1386080000002</v>
          </cell>
          <cell r="X6">
            <v>4030.8956048580499</v>
          </cell>
          <cell r="Y6">
            <v>4030.8956048580499</v>
          </cell>
          <cell r="Z6">
            <v>4030.8956048580499</v>
          </cell>
          <cell r="AA6">
            <v>4030.8956048580499</v>
          </cell>
          <cell r="AB6">
            <v>4030.8956048580499</v>
          </cell>
          <cell r="AC6">
            <v>4907.9176735111496</v>
          </cell>
          <cell r="AD6">
            <v>4907.9176735111496</v>
          </cell>
          <cell r="AE6">
            <v>4907.9176735111496</v>
          </cell>
          <cell r="AF6">
            <v>4907.9176735111496</v>
          </cell>
          <cell r="AG6">
            <v>4907.9176735111496</v>
          </cell>
          <cell r="AH6">
            <v>5517.4236832897204</v>
          </cell>
          <cell r="AI6">
            <v>5517.4236832897204</v>
          </cell>
          <cell r="AJ6">
            <v>5517.4236832897204</v>
          </cell>
          <cell r="AK6">
            <v>5517.4236832897204</v>
          </cell>
          <cell r="AL6">
            <v>5517.4236832897204</v>
          </cell>
          <cell r="AM6">
            <v>5981.1141306830204</v>
          </cell>
          <cell r="AN6">
            <v>5981.1141306830204</v>
          </cell>
          <cell r="AO6">
            <v>5981.1141306830204</v>
          </cell>
          <cell r="AP6">
            <v>5981.1141306830204</v>
          </cell>
          <cell r="AQ6">
            <v>5981.1141306830204</v>
          </cell>
          <cell r="AR6">
            <v>6403.7207772874599</v>
          </cell>
          <cell r="AS6">
            <v>6403.7207772874599</v>
          </cell>
          <cell r="AT6">
            <v>6403.7207772874599</v>
          </cell>
          <cell r="AU6">
            <v>6403.7207772874599</v>
          </cell>
          <cell r="AV6">
            <v>6403.7207772874599</v>
          </cell>
          <cell r="AW6">
            <v>6762.3188883285302</v>
          </cell>
          <cell r="AX6">
            <v>6762.3188883285302</v>
          </cell>
          <cell r="AY6">
            <v>6762.3188883285302</v>
          </cell>
          <cell r="AZ6">
            <v>6762.3188883285302</v>
          </cell>
          <cell r="BA6">
            <v>6762.3188883285302</v>
          </cell>
          <cell r="BB6">
            <v>7120.9169993695896</v>
          </cell>
          <cell r="BC6">
            <v>7120.9169993695896</v>
          </cell>
          <cell r="BD6">
            <v>7120.9169993695896</v>
          </cell>
          <cell r="BE6">
            <v>7120.9169993695896</v>
          </cell>
          <cell r="BF6">
            <v>7120.9169993695896</v>
          </cell>
          <cell r="BG6">
            <v>7479.5151104106599</v>
          </cell>
          <cell r="BH6">
            <v>7479.5151104106599</v>
          </cell>
          <cell r="BI6">
            <v>7479.5151104106599</v>
          </cell>
          <cell r="BJ6">
            <v>7479.5151104106599</v>
          </cell>
          <cell r="BK6">
            <v>7479.5151104106599</v>
          </cell>
          <cell r="BL6">
            <v>7838.1132214517202</v>
          </cell>
          <cell r="BM6">
            <v>7838.1132214517202</v>
          </cell>
          <cell r="BN6">
            <v>7838.1132214517202</v>
          </cell>
          <cell r="BO6">
            <v>7838.1132214517202</v>
          </cell>
          <cell r="BP6">
            <v>7838.1132214517202</v>
          </cell>
          <cell r="BQ6">
            <v>7838.1132214517202</v>
          </cell>
          <cell r="BR6">
            <v>7838.1132214517202</v>
          </cell>
          <cell r="BS6">
            <v>7838.1132214517202</v>
          </cell>
          <cell r="BT6">
            <v>7838.1132214517202</v>
          </cell>
          <cell r="BU6">
            <v>7838.1132214517202</v>
          </cell>
          <cell r="BV6">
            <v>7838.1132214517202</v>
          </cell>
          <cell r="BW6">
            <v>7838.1132214517202</v>
          </cell>
          <cell r="BX6">
            <v>7838.1132214517202</v>
          </cell>
          <cell r="BY6">
            <v>7838.1132214517202</v>
          </cell>
          <cell r="BZ6">
            <v>7838.1132214517202</v>
          </cell>
          <cell r="CA6">
            <v>7838.1132214517202</v>
          </cell>
          <cell r="CB6">
            <v>7838.1132214517202</v>
          </cell>
          <cell r="CC6">
            <v>7838.1132214517202</v>
          </cell>
          <cell r="CD6">
            <v>7838.1132214517202</v>
          </cell>
          <cell r="CE6">
            <v>7838.1132214517202</v>
          </cell>
          <cell r="CF6">
            <v>7838.1132214517202</v>
          </cell>
          <cell r="CG6">
            <v>7838.1132214517202</v>
          </cell>
          <cell r="CH6">
            <v>7838.1132214517202</v>
          </cell>
          <cell r="CI6">
            <v>7838.1132214517202</v>
          </cell>
          <cell r="CJ6">
            <v>7838.1132214517202</v>
          </cell>
          <cell r="CK6">
            <v>7838.1132214517202</v>
          </cell>
          <cell r="CL6">
            <v>7838.1132214517202</v>
          </cell>
          <cell r="CM6">
            <v>7838.1132214517202</v>
          </cell>
          <cell r="CN6">
            <v>7838.1132214517202</v>
          </cell>
          <cell r="CO6">
            <v>7838.1132214517202</v>
          </cell>
          <cell r="CP6">
            <v>7838.1132214517202</v>
          </cell>
          <cell r="CQ6">
            <v>7838.1132214517202</v>
          </cell>
          <cell r="CR6">
            <v>7838.1132214517202</v>
          </cell>
          <cell r="CS6">
            <v>7838.1132214517202</v>
          </cell>
          <cell r="CT6">
            <v>7838.1132214517202</v>
          </cell>
          <cell r="CU6">
            <v>7838.1132214517202</v>
          </cell>
          <cell r="CV6">
            <v>7838.1132214517202</v>
          </cell>
          <cell r="CW6">
            <v>7838.1132214517202</v>
          </cell>
          <cell r="CX6">
            <v>7838.1132214517202</v>
          </cell>
          <cell r="CY6">
            <v>7838.1132214517202</v>
          </cell>
          <cell r="CZ6">
            <v>7838.1132214517202</v>
          </cell>
          <cell r="DA6">
            <v>7838.1132214517202</v>
          </cell>
          <cell r="DB6">
            <v>7838.1132214517202</v>
          </cell>
          <cell r="DC6">
            <v>7838.1132214517202</v>
          </cell>
          <cell r="DD6">
            <v>7838.1132214517202</v>
          </cell>
          <cell r="DE6">
            <v>7838.1132214517202</v>
          </cell>
          <cell r="DF6">
            <v>7838.1132214517202</v>
          </cell>
          <cell r="DG6">
            <v>7838.1132214517202</v>
          </cell>
          <cell r="DH6">
            <v>7838.1132214517202</v>
          </cell>
          <cell r="DI6">
            <v>7838.1132214517202</v>
          </cell>
          <cell r="DJ6">
            <v>7838.1132214517202</v>
          </cell>
        </row>
        <row r="7">
          <cell r="M7" t="str">
            <v>M$ GDP</v>
          </cell>
          <cell r="N7">
            <v>82489.7</v>
          </cell>
          <cell r="O7">
            <v>82489.7</v>
          </cell>
          <cell r="P7">
            <v>82489.7</v>
          </cell>
          <cell r="Q7">
            <v>82489.7</v>
          </cell>
          <cell r="R7">
            <v>82489.7</v>
          </cell>
          <cell r="S7">
            <v>80820.5</v>
          </cell>
          <cell r="T7">
            <v>80820.5</v>
          </cell>
          <cell r="U7">
            <v>80820.5</v>
          </cell>
          <cell r="V7">
            <v>80820.5</v>
          </cell>
          <cell r="W7">
            <v>80820.5</v>
          </cell>
          <cell r="X7">
            <v>59934</v>
          </cell>
          <cell r="Y7">
            <v>59934</v>
          </cell>
          <cell r="Z7">
            <v>59934</v>
          </cell>
          <cell r="AA7">
            <v>59934</v>
          </cell>
          <cell r="AB7">
            <v>59934</v>
          </cell>
          <cell r="AC7">
            <v>66278.5</v>
          </cell>
          <cell r="AD7">
            <v>66278.5</v>
          </cell>
          <cell r="AE7">
            <v>66278.5</v>
          </cell>
          <cell r="AF7">
            <v>66278.5</v>
          </cell>
          <cell r="AG7">
            <v>66278.5</v>
          </cell>
          <cell r="AH7">
            <v>70127</v>
          </cell>
          <cell r="AI7">
            <v>70127</v>
          </cell>
          <cell r="AJ7">
            <v>70127</v>
          </cell>
          <cell r="AK7">
            <v>70127</v>
          </cell>
          <cell r="AL7">
            <v>70127</v>
          </cell>
          <cell r="AM7">
            <v>70127</v>
          </cell>
          <cell r="AN7">
            <v>70127</v>
          </cell>
          <cell r="AO7">
            <v>70127</v>
          </cell>
          <cell r="AP7">
            <v>70127</v>
          </cell>
          <cell r="AQ7">
            <v>70127</v>
          </cell>
          <cell r="AR7">
            <v>70127</v>
          </cell>
          <cell r="AS7">
            <v>70127</v>
          </cell>
          <cell r="AT7">
            <v>70127</v>
          </cell>
          <cell r="AU7">
            <v>70127</v>
          </cell>
          <cell r="AV7">
            <v>70127</v>
          </cell>
          <cell r="AW7">
            <v>70127</v>
          </cell>
          <cell r="AX7">
            <v>70127</v>
          </cell>
          <cell r="AY7">
            <v>70127</v>
          </cell>
          <cell r="AZ7">
            <v>70127</v>
          </cell>
          <cell r="BA7">
            <v>70127</v>
          </cell>
          <cell r="BB7">
            <v>70127</v>
          </cell>
          <cell r="BC7">
            <v>70127</v>
          </cell>
          <cell r="BD7">
            <v>70127</v>
          </cell>
          <cell r="BE7">
            <v>70127</v>
          </cell>
          <cell r="BF7">
            <v>70127</v>
          </cell>
          <cell r="BG7">
            <v>70127</v>
          </cell>
          <cell r="BH7">
            <v>70127</v>
          </cell>
          <cell r="BI7">
            <v>70127</v>
          </cell>
          <cell r="BJ7">
            <v>70127</v>
          </cell>
          <cell r="BK7">
            <v>70127</v>
          </cell>
          <cell r="BL7">
            <v>70127</v>
          </cell>
          <cell r="BM7">
            <v>70127</v>
          </cell>
          <cell r="BN7">
            <v>70127</v>
          </cell>
          <cell r="BO7">
            <v>70127</v>
          </cell>
          <cell r="BP7">
            <v>70127</v>
          </cell>
          <cell r="BQ7">
            <v>70127</v>
          </cell>
          <cell r="BR7">
            <v>70127</v>
          </cell>
          <cell r="BS7">
            <v>70127</v>
          </cell>
          <cell r="BT7">
            <v>70127</v>
          </cell>
          <cell r="BU7">
            <v>70127</v>
          </cell>
          <cell r="BV7">
            <v>70127</v>
          </cell>
          <cell r="BW7">
            <v>70127</v>
          </cell>
          <cell r="BX7">
            <v>70127</v>
          </cell>
          <cell r="BY7">
            <v>70127</v>
          </cell>
          <cell r="BZ7">
            <v>70127</v>
          </cell>
          <cell r="CA7">
            <v>70127</v>
          </cell>
          <cell r="CB7">
            <v>70127</v>
          </cell>
          <cell r="CC7">
            <v>70127</v>
          </cell>
          <cell r="CD7">
            <v>70127</v>
          </cell>
          <cell r="CE7">
            <v>70127</v>
          </cell>
          <cell r="CF7">
            <v>70127</v>
          </cell>
          <cell r="CG7">
            <v>70127</v>
          </cell>
          <cell r="CH7">
            <v>70127</v>
          </cell>
          <cell r="CI7">
            <v>70127</v>
          </cell>
          <cell r="CJ7">
            <v>70127</v>
          </cell>
          <cell r="CK7">
            <v>70127</v>
          </cell>
          <cell r="CL7">
            <v>70127</v>
          </cell>
          <cell r="CM7">
            <v>70127</v>
          </cell>
          <cell r="CN7">
            <v>70127</v>
          </cell>
          <cell r="CO7">
            <v>70127</v>
          </cell>
          <cell r="CP7">
            <v>70127</v>
          </cell>
          <cell r="CQ7">
            <v>70127</v>
          </cell>
          <cell r="CR7">
            <v>70127</v>
          </cell>
          <cell r="CS7">
            <v>70127</v>
          </cell>
          <cell r="CT7">
            <v>70127</v>
          </cell>
          <cell r="CU7">
            <v>70127</v>
          </cell>
          <cell r="CV7">
            <v>70127</v>
          </cell>
          <cell r="CW7">
            <v>70127</v>
          </cell>
          <cell r="CX7">
            <v>70127</v>
          </cell>
          <cell r="CY7">
            <v>70127</v>
          </cell>
          <cell r="CZ7">
            <v>70127</v>
          </cell>
          <cell r="DA7">
            <v>70127</v>
          </cell>
          <cell r="DB7">
            <v>70127</v>
          </cell>
          <cell r="DC7">
            <v>70127</v>
          </cell>
          <cell r="DD7">
            <v>70127</v>
          </cell>
          <cell r="DE7">
            <v>70127</v>
          </cell>
          <cell r="DF7">
            <v>70127</v>
          </cell>
          <cell r="DG7">
            <v>70127</v>
          </cell>
          <cell r="DH7">
            <v>70127</v>
          </cell>
          <cell r="DI7">
            <v>70127</v>
          </cell>
          <cell r="DJ7">
            <v>70127</v>
          </cell>
        </row>
        <row r="8">
          <cell r="M8" t="str">
            <v>M$ GDP</v>
          </cell>
          <cell r="N8">
            <v>45849.295539999999</v>
          </cell>
          <cell r="O8">
            <v>45849.295539999999</v>
          </cell>
          <cell r="P8">
            <v>45849.295539999999</v>
          </cell>
          <cell r="Q8">
            <v>45849.295539999999</v>
          </cell>
          <cell r="R8">
            <v>45849.295539999999</v>
          </cell>
          <cell r="S8">
            <v>44228.468399999998</v>
          </cell>
          <cell r="T8">
            <v>44228.468399999998</v>
          </cell>
          <cell r="U8">
            <v>44228.468399999998</v>
          </cell>
          <cell r="V8">
            <v>44228.468399999998</v>
          </cell>
          <cell r="W8">
            <v>44228.468399999998</v>
          </cell>
          <cell r="X8">
            <v>38431.124866040598</v>
          </cell>
          <cell r="Y8">
            <v>38431.124866040598</v>
          </cell>
          <cell r="Z8">
            <v>38431.124866040598</v>
          </cell>
          <cell r="AA8">
            <v>38431.124866040598</v>
          </cell>
          <cell r="AB8">
            <v>38431.124866040598</v>
          </cell>
          <cell r="AC8">
            <v>48856.079678645998</v>
          </cell>
          <cell r="AD8">
            <v>48856.079678645998</v>
          </cell>
          <cell r="AE8">
            <v>48856.079678645998</v>
          </cell>
          <cell r="AF8">
            <v>48856.079678645998</v>
          </cell>
          <cell r="AG8">
            <v>48856.079678645998</v>
          </cell>
          <cell r="AH8">
            <v>56544.918208185001</v>
          </cell>
          <cell r="AI8">
            <v>56544.918208185001</v>
          </cell>
          <cell r="AJ8">
            <v>56544.918208185001</v>
          </cell>
          <cell r="AK8">
            <v>56544.918208185001</v>
          </cell>
          <cell r="AL8">
            <v>56544.918208185001</v>
          </cell>
          <cell r="AM8">
            <v>61779.158750854098</v>
          </cell>
          <cell r="AN8">
            <v>61779.158750854098</v>
          </cell>
          <cell r="AO8">
            <v>61779.158750854098</v>
          </cell>
          <cell r="AP8">
            <v>61779.158750854098</v>
          </cell>
          <cell r="AQ8">
            <v>61779.158750854098</v>
          </cell>
          <cell r="AR8">
            <v>66984.755772119097</v>
          </cell>
          <cell r="AS8">
            <v>66984.755772119097</v>
          </cell>
          <cell r="AT8">
            <v>66984.755772119097</v>
          </cell>
          <cell r="AU8">
            <v>66984.755772119097</v>
          </cell>
          <cell r="AV8">
            <v>66984.755772119097</v>
          </cell>
          <cell r="AW8">
            <v>70235.654025279</v>
          </cell>
          <cell r="AX8">
            <v>70235.654025279</v>
          </cell>
          <cell r="AY8">
            <v>70235.654025279</v>
          </cell>
          <cell r="AZ8">
            <v>70235.654025279</v>
          </cell>
          <cell r="BA8">
            <v>70235.654025279</v>
          </cell>
          <cell r="BB8">
            <v>73486.552278438801</v>
          </cell>
          <cell r="BC8">
            <v>73486.552278438801</v>
          </cell>
          <cell r="BD8">
            <v>73486.552278438801</v>
          </cell>
          <cell r="BE8">
            <v>73486.552278438801</v>
          </cell>
          <cell r="BF8">
            <v>73486.552278438801</v>
          </cell>
          <cell r="BG8">
            <v>76737.450531598704</v>
          </cell>
          <cell r="BH8">
            <v>76737.450531598704</v>
          </cell>
          <cell r="BI8">
            <v>76737.450531598704</v>
          </cell>
          <cell r="BJ8">
            <v>76737.450531598704</v>
          </cell>
          <cell r="BK8">
            <v>76737.450531598704</v>
          </cell>
          <cell r="BL8">
            <v>79988.348784758593</v>
          </cell>
          <cell r="BM8">
            <v>79988.348784758593</v>
          </cell>
          <cell r="BN8">
            <v>79988.348784758593</v>
          </cell>
          <cell r="BO8">
            <v>79988.348784758593</v>
          </cell>
          <cell r="BP8">
            <v>79988.348784758593</v>
          </cell>
          <cell r="BQ8">
            <v>79988.348784758593</v>
          </cell>
          <cell r="BR8">
            <v>79988.348784758593</v>
          </cell>
          <cell r="BS8">
            <v>79988.348784758593</v>
          </cell>
          <cell r="BT8">
            <v>79988.348784758593</v>
          </cell>
          <cell r="BU8">
            <v>79988.348784758593</v>
          </cell>
          <cell r="BV8">
            <v>79988.348784758593</v>
          </cell>
          <cell r="BW8">
            <v>79988.348784758593</v>
          </cell>
          <cell r="BX8">
            <v>79988.348784758593</v>
          </cell>
          <cell r="BY8">
            <v>79988.348784758593</v>
          </cell>
          <cell r="BZ8">
            <v>79988.348784758593</v>
          </cell>
          <cell r="CA8">
            <v>79988.348784758593</v>
          </cell>
          <cell r="CB8">
            <v>79988.348784758593</v>
          </cell>
          <cell r="CC8">
            <v>79988.348784758593</v>
          </cell>
          <cell r="CD8">
            <v>79988.348784758593</v>
          </cell>
          <cell r="CE8">
            <v>79988.348784758593</v>
          </cell>
          <cell r="CF8">
            <v>79988.348784758593</v>
          </cell>
          <cell r="CG8">
            <v>79988.348784758593</v>
          </cell>
          <cell r="CH8">
            <v>79988.348784758593</v>
          </cell>
          <cell r="CI8">
            <v>79988.348784758593</v>
          </cell>
          <cell r="CJ8">
            <v>79988.348784758593</v>
          </cell>
          <cell r="CK8">
            <v>79988.348784758593</v>
          </cell>
          <cell r="CL8">
            <v>79988.348784758593</v>
          </cell>
          <cell r="CM8">
            <v>79988.348784758593</v>
          </cell>
          <cell r="CN8">
            <v>79988.348784758593</v>
          </cell>
          <cell r="CO8">
            <v>79988.348784758593</v>
          </cell>
          <cell r="CP8">
            <v>79988.348784758593</v>
          </cell>
          <cell r="CQ8">
            <v>79988.348784758593</v>
          </cell>
          <cell r="CR8">
            <v>79988.348784758593</v>
          </cell>
          <cell r="CS8">
            <v>79988.348784758593</v>
          </cell>
          <cell r="CT8">
            <v>79988.348784758593</v>
          </cell>
          <cell r="CU8">
            <v>79988.348784758593</v>
          </cell>
          <cell r="CV8">
            <v>79988.348784758593</v>
          </cell>
          <cell r="CW8">
            <v>79988.348784758593</v>
          </cell>
          <cell r="CX8">
            <v>79988.348784758593</v>
          </cell>
          <cell r="CY8">
            <v>79988.348784758593</v>
          </cell>
          <cell r="CZ8">
            <v>79988.348784758593</v>
          </cell>
          <cell r="DA8">
            <v>79988.348784758593</v>
          </cell>
          <cell r="DB8">
            <v>79988.348784758593</v>
          </cell>
          <cell r="DC8">
            <v>79988.348784758593</v>
          </cell>
          <cell r="DD8">
            <v>79988.348784758593</v>
          </cell>
          <cell r="DE8">
            <v>79988.348784758593</v>
          </cell>
          <cell r="DF8">
            <v>79988.348784758593</v>
          </cell>
          <cell r="DG8">
            <v>79988.348784758593</v>
          </cell>
          <cell r="DH8">
            <v>79988.348784758593</v>
          </cell>
          <cell r="DI8">
            <v>79988.348784758593</v>
          </cell>
          <cell r="DJ8">
            <v>79988.348784758593</v>
          </cell>
        </row>
        <row r="9">
          <cell r="M9" t="str">
            <v>M$ GDP</v>
          </cell>
        </row>
        <row r="10">
          <cell r="M10" t="str">
            <v>M$ GDP</v>
          </cell>
        </row>
        <row r="11">
          <cell r="M11" t="str">
            <v>M$ GDP</v>
          </cell>
        </row>
        <row r="12">
          <cell r="M12" t="str">
            <v>M$ GDP</v>
          </cell>
        </row>
        <row r="13">
          <cell r="M13" t="str">
            <v>M$ GDP</v>
          </cell>
        </row>
        <row r="14">
          <cell r="M14" t="str">
            <v>M$ GDP</v>
          </cell>
        </row>
        <row r="15">
          <cell r="M15" t="str">
            <v>M$ GDP</v>
          </cell>
        </row>
        <row r="16">
          <cell r="M16" t="str">
            <v>M$ GDP</v>
          </cell>
          <cell r="N16">
            <v>5396.0529740000002</v>
          </cell>
          <cell r="O16">
            <v>5396.0529740000002</v>
          </cell>
          <cell r="P16">
            <v>5396.0529740000002</v>
          </cell>
          <cell r="Q16">
            <v>5396.0529740000002</v>
          </cell>
          <cell r="R16">
            <v>5396.0529740000002</v>
          </cell>
          <cell r="S16">
            <v>5714.3029740000002</v>
          </cell>
          <cell r="T16">
            <v>5714.3029740000002</v>
          </cell>
          <cell r="U16">
            <v>5714.3029740000002</v>
          </cell>
          <cell r="V16">
            <v>5714.3029740000002</v>
          </cell>
          <cell r="W16">
            <v>5714.3029740000002</v>
          </cell>
          <cell r="X16">
            <v>5739.0143062860798</v>
          </cell>
          <cell r="Y16">
            <v>5739.0143062860798</v>
          </cell>
          <cell r="Z16">
            <v>5739.0143062860798</v>
          </cell>
          <cell r="AA16">
            <v>5739.0143062860798</v>
          </cell>
          <cell r="AB16">
            <v>5739.0143062860798</v>
          </cell>
          <cell r="AC16">
            <v>6545.0962880993802</v>
          </cell>
          <cell r="AD16">
            <v>6545.0962880993802</v>
          </cell>
          <cell r="AE16">
            <v>6545.0962880993802</v>
          </cell>
          <cell r="AF16">
            <v>6545.0962880993802</v>
          </cell>
          <cell r="AG16">
            <v>6545.0962880993802</v>
          </cell>
          <cell r="AH16">
            <v>7159.0851792694102</v>
          </cell>
          <cell r="AI16">
            <v>7159.0851792694102</v>
          </cell>
          <cell r="AJ16">
            <v>7159.0851792694102</v>
          </cell>
          <cell r="AK16">
            <v>7159.0851792694102</v>
          </cell>
          <cell r="AL16">
            <v>7159.0851792694102</v>
          </cell>
          <cell r="AM16">
            <v>7571.8386257087996</v>
          </cell>
          <cell r="AN16">
            <v>7571.8386257087996</v>
          </cell>
          <cell r="AO16">
            <v>7571.8386257087996</v>
          </cell>
          <cell r="AP16">
            <v>7571.8386257087996</v>
          </cell>
          <cell r="AQ16">
            <v>7571.8386257087996</v>
          </cell>
          <cell r="AR16">
            <v>7979.3886007741903</v>
          </cell>
          <cell r="AS16">
            <v>7979.3886007741903</v>
          </cell>
          <cell r="AT16">
            <v>7979.3886007741903</v>
          </cell>
          <cell r="AU16">
            <v>7979.3886007741903</v>
          </cell>
          <cell r="AV16">
            <v>7979.3886007741903</v>
          </cell>
          <cell r="AW16">
            <v>8302.9722580276502</v>
          </cell>
          <cell r="AX16">
            <v>8302.9722580276502</v>
          </cell>
          <cell r="AY16">
            <v>8302.9722580276502</v>
          </cell>
          <cell r="AZ16">
            <v>8302.9722580276502</v>
          </cell>
          <cell r="BA16">
            <v>8302.9722580276502</v>
          </cell>
          <cell r="BB16">
            <v>8626.5559152811093</v>
          </cell>
          <cell r="BC16">
            <v>8626.5559152811093</v>
          </cell>
          <cell r="BD16">
            <v>8626.5559152811093</v>
          </cell>
          <cell r="BE16">
            <v>8626.5559152811093</v>
          </cell>
          <cell r="BF16">
            <v>8626.5559152811093</v>
          </cell>
          <cell r="BG16">
            <v>8950.1395725345701</v>
          </cell>
          <cell r="BH16">
            <v>8950.1395725345701</v>
          </cell>
          <cell r="BI16">
            <v>8950.1395725345701</v>
          </cell>
          <cell r="BJ16">
            <v>8950.1395725345701</v>
          </cell>
          <cell r="BK16">
            <v>8950.1395725345701</v>
          </cell>
          <cell r="BL16">
            <v>9273.72322978802</v>
          </cell>
          <cell r="BM16">
            <v>9273.72322978802</v>
          </cell>
          <cell r="BN16">
            <v>9273.72322978802</v>
          </cell>
          <cell r="BO16">
            <v>9273.72322978802</v>
          </cell>
          <cell r="BP16">
            <v>9273.72322978802</v>
          </cell>
          <cell r="BQ16">
            <v>9273.72322978802</v>
          </cell>
          <cell r="BR16">
            <v>9273.72322978802</v>
          </cell>
          <cell r="BS16">
            <v>9273.72322978802</v>
          </cell>
          <cell r="BT16">
            <v>9273.72322978802</v>
          </cell>
          <cell r="BU16">
            <v>9273.72322978802</v>
          </cell>
          <cell r="BV16">
            <v>9273.72322978802</v>
          </cell>
          <cell r="BW16">
            <v>9273.72322978802</v>
          </cell>
          <cell r="BX16">
            <v>9273.72322978802</v>
          </cell>
          <cell r="BY16">
            <v>9273.72322978802</v>
          </cell>
          <cell r="BZ16">
            <v>9273.72322978802</v>
          </cell>
          <cell r="CA16">
            <v>9273.72322978802</v>
          </cell>
          <cell r="CB16">
            <v>9273.72322978802</v>
          </cell>
          <cell r="CC16">
            <v>9273.72322978802</v>
          </cell>
          <cell r="CD16">
            <v>9273.72322978802</v>
          </cell>
          <cell r="CE16">
            <v>9273.72322978802</v>
          </cell>
          <cell r="CF16">
            <v>9273.72322978802</v>
          </cell>
          <cell r="CG16">
            <v>9273.72322978802</v>
          </cell>
          <cell r="CH16">
            <v>9273.72322978802</v>
          </cell>
          <cell r="CI16">
            <v>9273.72322978802</v>
          </cell>
          <cell r="CJ16">
            <v>9273.72322978802</v>
          </cell>
          <cell r="CK16">
            <v>9273.72322978802</v>
          </cell>
          <cell r="CL16">
            <v>9273.72322978802</v>
          </cell>
          <cell r="CM16">
            <v>9273.72322978802</v>
          </cell>
          <cell r="CN16">
            <v>9273.72322978802</v>
          </cell>
          <cell r="CO16">
            <v>9273.72322978802</v>
          </cell>
          <cell r="CP16">
            <v>9273.72322978802</v>
          </cell>
          <cell r="CQ16">
            <v>9273.72322978802</v>
          </cell>
          <cell r="CR16">
            <v>9273.72322978802</v>
          </cell>
          <cell r="CS16">
            <v>9273.72322978802</v>
          </cell>
          <cell r="CT16">
            <v>9273.72322978802</v>
          </cell>
          <cell r="CU16">
            <v>9273.72322978802</v>
          </cell>
          <cell r="CV16">
            <v>9273.72322978802</v>
          </cell>
          <cell r="CW16">
            <v>9273.72322978802</v>
          </cell>
          <cell r="CX16">
            <v>9273.72322978802</v>
          </cell>
          <cell r="CY16">
            <v>9273.72322978802</v>
          </cell>
          <cell r="CZ16">
            <v>9273.72322978802</v>
          </cell>
          <cell r="DA16">
            <v>9273.72322978802</v>
          </cell>
          <cell r="DB16">
            <v>9273.72322978802</v>
          </cell>
          <cell r="DC16">
            <v>9273.72322978802</v>
          </cell>
          <cell r="DD16">
            <v>9273.72322978802</v>
          </cell>
          <cell r="DE16">
            <v>9273.72322978802</v>
          </cell>
          <cell r="DF16">
            <v>9273.72322978802</v>
          </cell>
          <cell r="DG16">
            <v>9273.72322978802</v>
          </cell>
          <cell r="DH16">
            <v>9273.72322978802</v>
          </cell>
          <cell r="DI16">
            <v>9273.72322978802</v>
          </cell>
          <cell r="DJ16">
            <v>9273.72322978802</v>
          </cell>
        </row>
        <row r="17">
          <cell r="M17" t="str">
            <v>M$ GDP</v>
          </cell>
        </row>
        <row r="20">
          <cell r="M20" t="str">
            <v>M$ GDP</v>
          </cell>
        </row>
        <row r="21">
          <cell r="M21" t="str">
            <v>M$ GDP</v>
          </cell>
        </row>
        <row r="22">
          <cell r="M22" t="str">
            <v>M$ GDP</v>
          </cell>
        </row>
        <row r="23">
          <cell r="M23" t="str">
            <v>M$ GDP</v>
          </cell>
        </row>
        <row r="24">
          <cell r="M24" t="str">
            <v>M$ GDP</v>
          </cell>
        </row>
        <row r="25">
          <cell r="M25" t="str">
            <v>M$ GDP</v>
          </cell>
        </row>
        <row r="26">
          <cell r="M26" t="str">
            <v>M$ GDP</v>
          </cell>
        </row>
        <row r="27">
          <cell r="M27" t="str">
            <v>M$ GDP</v>
          </cell>
        </row>
        <row r="28">
          <cell r="M28" t="str">
            <v>M$ GDP</v>
          </cell>
        </row>
        <row r="29">
          <cell r="M29" t="str">
            <v>GJ</v>
          </cell>
        </row>
        <row r="30">
          <cell r="M30" t="str">
            <v>GJ</v>
          </cell>
        </row>
        <row r="31">
          <cell r="M31" t="str">
            <v>GJ</v>
          </cell>
        </row>
        <row r="32">
          <cell r="M32" t="str">
            <v>GJ</v>
          </cell>
        </row>
        <row r="33">
          <cell r="M33" t="str">
            <v>GJ</v>
          </cell>
        </row>
        <row r="34">
          <cell r="M34" t="str">
            <v>GJ</v>
          </cell>
        </row>
        <row r="35">
          <cell r="M35" t="str">
            <v>GJ</v>
          </cell>
        </row>
        <row r="36">
          <cell r="M36" t="str">
            <v>GJ</v>
          </cell>
        </row>
        <row r="37">
          <cell r="M37" t="str">
            <v>GJ</v>
          </cell>
        </row>
        <row r="38">
          <cell r="M38" t="str">
            <v>GJ</v>
          </cell>
        </row>
        <row r="41">
          <cell r="M41" t="str">
            <v>M$ GDP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B41">
            <v>1</v>
          </cell>
          <cell r="AC41">
            <v>1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>
            <v>1</v>
          </cell>
          <cell r="AI41">
            <v>1</v>
          </cell>
          <cell r="AJ41">
            <v>1</v>
          </cell>
          <cell r="AK41">
            <v>1</v>
          </cell>
          <cell r="AL41">
            <v>1</v>
          </cell>
          <cell r="AM41">
            <v>1</v>
          </cell>
          <cell r="AN41">
            <v>1</v>
          </cell>
          <cell r="AO41">
            <v>1</v>
          </cell>
          <cell r="AP41">
            <v>1</v>
          </cell>
          <cell r="AQ41">
            <v>1</v>
          </cell>
          <cell r="AR41">
            <v>1</v>
          </cell>
          <cell r="AS41">
            <v>1</v>
          </cell>
          <cell r="AT41">
            <v>1</v>
          </cell>
          <cell r="AU41">
            <v>1</v>
          </cell>
          <cell r="AV41">
            <v>1</v>
          </cell>
          <cell r="AW41">
            <v>1</v>
          </cell>
          <cell r="AX41">
            <v>1</v>
          </cell>
          <cell r="AY41">
            <v>1</v>
          </cell>
          <cell r="AZ41">
            <v>1</v>
          </cell>
          <cell r="BA41">
            <v>1</v>
          </cell>
          <cell r="BB41">
            <v>1</v>
          </cell>
          <cell r="BC41">
            <v>1</v>
          </cell>
          <cell r="BD41">
            <v>1</v>
          </cell>
          <cell r="BE41">
            <v>1</v>
          </cell>
          <cell r="BF41">
            <v>1</v>
          </cell>
          <cell r="BG41">
            <v>1</v>
          </cell>
          <cell r="BH41">
            <v>1</v>
          </cell>
          <cell r="BI41">
            <v>1</v>
          </cell>
          <cell r="BJ41">
            <v>1</v>
          </cell>
          <cell r="BK41">
            <v>1</v>
          </cell>
          <cell r="BL41">
            <v>1</v>
          </cell>
          <cell r="BM41">
            <v>1</v>
          </cell>
          <cell r="BN41">
            <v>1</v>
          </cell>
          <cell r="BO41">
            <v>1</v>
          </cell>
          <cell r="BP41">
            <v>1</v>
          </cell>
          <cell r="BQ41">
            <v>1</v>
          </cell>
          <cell r="BR41">
            <v>1</v>
          </cell>
          <cell r="BS41">
            <v>1</v>
          </cell>
          <cell r="BT41">
            <v>1</v>
          </cell>
          <cell r="BU41">
            <v>1</v>
          </cell>
          <cell r="BV41">
            <v>1</v>
          </cell>
          <cell r="BW41">
            <v>1</v>
          </cell>
          <cell r="BX41">
            <v>1</v>
          </cell>
          <cell r="BY41">
            <v>1</v>
          </cell>
          <cell r="BZ41">
            <v>1</v>
          </cell>
          <cell r="CA41">
            <v>1</v>
          </cell>
          <cell r="CB41">
            <v>1</v>
          </cell>
          <cell r="CC41">
            <v>1</v>
          </cell>
          <cell r="CD41">
            <v>1</v>
          </cell>
          <cell r="CE41">
            <v>1</v>
          </cell>
          <cell r="CF41">
            <v>1</v>
          </cell>
          <cell r="CG41">
            <v>1</v>
          </cell>
          <cell r="CH41">
            <v>1</v>
          </cell>
          <cell r="CI41">
            <v>1</v>
          </cell>
          <cell r="CJ41">
            <v>1</v>
          </cell>
          <cell r="CK41">
            <v>1</v>
          </cell>
          <cell r="CL41">
            <v>1</v>
          </cell>
          <cell r="CM41">
            <v>1</v>
          </cell>
          <cell r="CN41">
            <v>1</v>
          </cell>
          <cell r="CO41">
            <v>1</v>
          </cell>
          <cell r="CP41">
            <v>1</v>
          </cell>
          <cell r="CQ41">
            <v>1</v>
          </cell>
          <cell r="CR41">
            <v>1</v>
          </cell>
          <cell r="CS41">
            <v>1</v>
          </cell>
          <cell r="CT41">
            <v>1</v>
          </cell>
          <cell r="CU41">
            <v>1</v>
          </cell>
          <cell r="CV41">
            <v>1</v>
          </cell>
          <cell r="CW41">
            <v>1</v>
          </cell>
          <cell r="CX41">
            <v>1</v>
          </cell>
          <cell r="CY41">
            <v>1</v>
          </cell>
          <cell r="CZ41">
            <v>1</v>
          </cell>
          <cell r="DA41">
            <v>1</v>
          </cell>
          <cell r="DB41">
            <v>1</v>
          </cell>
          <cell r="DC41">
            <v>1</v>
          </cell>
          <cell r="DD41">
            <v>1</v>
          </cell>
          <cell r="DE41">
            <v>1</v>
          </cell>
          <cell r="DF41">
            <v>1</v>
          </cell>
          <cell r="DG41">
            <v>1</v>
          </cell>
          <cell r="DH41">
            <v>1</v>
          </cell>
          <cell r="DI41">
            <v>1</v>
          </cell>
          <cell r="DJ41">
            <v>1</v>
          </cell>
        </row>
        <row r="43">
          <cell r="M43" t="str">
            <v>M$ GDP</v>
          </cell>
          <cell r="N43">
            <v>0.18063441335464001</v>
          </cell>
          <cell r="O43">
            <v>0.18063441335464001</v>
          </cell>
          <cell r="P43">
            <v>0.18063441335464001</v>
          </cell>
          <cell r="Q43">
            <v>0.18063441335464001</v>
          </cell>
          <cell r="R43">
            <v>0.18063441335464001</v>
          </cell>
          <cell r="S43">
            <v>0.18600972425736001</v>
          </cell>
          <cell r="T43">
            <v>0.18600972425736001</v>
          </cell>
          <cell r="U43">
            <v>0.18600972425736001</v>
          </cell>
          <cell r="V43">
            <v>0.18600972425736001</v>
          </cell>
          <cell r="W43">
            <v>0.18600972425736001</v>
          </cell>
          <cell r="X43">
            <v>0.24319680245045999</v>
          </cell>
          <cell r="Y43">
            <v>0.24319680245045999</v>
          </cell>
          <cell r="Z43">
            <v>0.24319680245045999</v>
          </cell>
          <cell r="AA43">
            <v>0.24319680245045999</v>
          </cell>
          <cell r="AB43">
            <v>0.24319680245045999</v>
          </cell>
          <cell r="AC43">
            <v>0.21984816219254</v>
          </cell>
          <cell r="AD43">
            <v>0.21984816219254</v>
          </cell>
          <cell r="AE43">
            <v>0.21984816219254</v>
          </cell>
          <cell r="AF43">
            <v>0.21984816219254</v>
          </cell>
          <cell r="AG43">
            <v>0.21984816219254</v>
          </cell>
          <cell r="AH43">
            <v>0.24735739124427</v>
          </cell>
          <cell r="AI43">
            <v>0.24735739124427</v>
          </cell>
          <cell r="AJ43">
            <v>0.24735739124427</v>
          </cell>
          <cell r="AK43">
            <v>0.24735739124427</v>
          </cell>
          <cell r="AL43">
            <v>0.24735739124427</v>
          </cell>
          <cell r="AM43">
            <v>0.24735739124427</v>
          </cell>
          <cell r="AN43">
            <v>0.24735739124427</v>
          </cell>
          <cell r="AO43">
            <v>0.24735739124427</v>
          </cell>
          <cell r="AP43">
            <v>0.24735739124427</v>
          </cell>
          <cell r="AQ43">
            <v>0.24735739124427</v>
          </cell>
          <cell r="AR43">
            <v>0.24735739124427</v>
          </cell>
          <cell r="AS43">
            <v>0.24735739124427</v>
          </cell>
          <cell r="AT43">
            <v>0.24735739124427</v>
          </cell>
          <cell r="AU43">
            <v>0.24735739124427</v>
          </cell>
          <cell r="AV43">
            <v>0.24735739124427</v>
          </cell>
          <cell r="AW43">
            <v>0.24735739124427</v>
          </cell>
          <cell r="AX43">
            <v>0.24735739124427</v>
          </cell>
          <cell r="AY43">
            <v>0.24735739124427</v>
          </cell>
          <cell r="AZ43">
            <v>0.24735739124427</v>
          </cell>
          <cell r="BA43">
            <v>0.24735739124427</v>
          </cell>
          <cell r="BB43">
            <v>0.24735739124427</v>
          </cell>
          <cell r="BC43">
            <v>0.24735739124427</v>
          </cell>
          <cell r="BD43">
            <v>0.24735739124427</v>
          </cell>
          <cell r="BE43">
            <v>0.24735739124427</v>
          </cell>
          <cell r="BF43">
            <v>0.24735739124427</v>
          </cell>
          <cell r="BG43">
            <v>0.24735739124427</v>
          </cell>
          <cell r="BH43">
            <v>0.24735739124427</v>
          </cell>
          <cell r="BI43">
            <v>0.24735739124427</v>
          </cell>
          <cell r="BJ43">
            <v>0.24735739124427</v>
          </cell>
          <cell r="BK43">
            <v>0.24735739124427</v>
          </cell>
          <cell r="BL43">
            <v>0.24735739124427</v>
          </cell>
          <cell r="BM43">
            <v>0.24735739124427</v>
          </cell>
          <cell r="BN43">
            <v>0.24735739124427</v>
          </cell>
          <cell r="BO43">
            <v>0.24735739124427</v>
          </cell>
          <cell r="BP43">
            <v>0.24735739124427</v>
          </cell>
          <cell r="BQ43">
            <v>0.24735739124427</v>
          </cell>
          <cell r="BR43">
            <v>0.24735739124427</v>
          </cell>
          <cell r="BS43">
            <v>0.24735739124427</v>
          </cell>
          <cell r="BT43">
            <v>0.24735739124427</v>
          </cell>
          <cell r="BU43">
            <v>0.24735739124427</v>
          </cell>
          <cell r="BV43">
            <v>0.24735739124427</v>
          </cell>
          <cell r="BW43">
            <v>0.24735739124427</v>
          </cell>
          <cell r="BX43">
            <v>0.24735739124427</v>
          </cell>
          <cell r="BY43">
            <v>0.24735739124427</v>
          </cell>
          <cell r="BZ43">
            <v>0.24735739124427</v>
          </cell>
          <cell r="CA43">
            <v>0.24735739124427</v>
          </cell>
          <cell r="CB43">
            <v>0.24735739124427</v>
          </cell>
          <cell r="CC43">
            <v>0.24735739124427</v>
          </cell>
          <cell r="CD43">
            <v>0.24735739124427</v>
          </cell>
          <cell r="CE43">
            <v>0.24735739124427</v>
          </cell>
          <cell r="CF43">
            <v>0.24735739124427</v>
          </cell>
          <cell r="CG43">
            <v>0.24735739124427</v>
          </cell>
          <cell r="CH43">
            <v>0.24735739124427</v>
          </cell>
          <cell r="CI43">
            <v>0.24735739124427</v>
          </cell>
          <cell r="CJ43">
            <v>0.24735739124427</v>
          </cell>
          <cell r="CK43">
            <v>0.24735739124427</v>
          </cell>
          <cell r="CL43">
            <v>0.24735739124427</v>
          </cell>
          <cell r="CM43">
            <v>0.24735739124427</v>
          </cell>
          <cell r="CN43">
            <v>0.24735739124427</v>
          </cell>
          <cell r="CO43">
            <v>0.24735739124427</v>
          </cell>
          <cell r="CP43">
            <v>0.24735739124427</v>
          </cell>
          <cell r="CQ43">
            <v>0.24735739124427</v>
          </cell>
          <cell r="CR43">
            <v>0.24735739124427</v>
          </cell>
          <cell r="CS43">
            <v>0.24735739124427</v>
          </cell>
          <cell r="CT43">
            <v>0.24735739124427</v>
          </cell>
          <cell r="CU43">
            <v>0.24735739124427</v>
          </cell>
          <cell r="CV43">
            <v>0.24735739124427</v>
          </cell>
          <cell r="CW43">
            <v>0.24735739124427</v>
          </cell>
          <cell r="CX43">
            <v>0.24735739124427</v>
          </cell>
          <cell r="CY43">
            <v>0.24735739124427</v>
          </cell>
          <cell r="CZ43">
            <v>0.24735739124427</v>
          </cell>
          <cell r="DA43">
            <v>0.24735739124427</v>
          </cell>
          <cell r="DB43">
            <v>0.24735739124427</v>
          </cell>
          <cell r="DC43">
            <v>0.24735739124427</v>
          </cell>
          <cell r="DD43">
            <v>0.24735739124427</v>
          </cell>
          <cell r="DE43">
            <v>0.24735739124427</v>
          </cell>
          <cell r="DF43">
            <v>0.24735739124427</v>
          </cell>
          <cell r="DG43">
            <v>0.24735739124427</v>
          </cell>
          <cell r="DH43">
            <v>0.24735739124427</v>
          </cell>
          <cell r="DI43">
            <v>0.24735739124427</v>
          </cell>
          <cell r="DJ43">
            <v>0.24735739124427</v>
          </cell>
        </row>
        <row r="44">
          <cell r="M44" t="str">
            <v>M$ GDP</v>
          </cell>
          <cell r="N44">
            <v>4.4657124400779999E-2</v>
          </cell>
          <cell r="O44">
            <v>4.4657124400779999E-2</v>
          </cell>
          <cell r="P44">
            <v>4.4657124400779999E-2</v>
          </cell>
          <cell r="Q44">
            <v>4.4657124400779999E-2</v>
          </cell>
          <cell r="R44">
            <v>4.4657124400779999E-2</v>
          </cell>
          <cell r="S44">
            <v>4.6473291594509997E-2</v>
          </cell>
          <cell r="T44">
            <v>4.6473291594509997E-2</v>
          </cell>
          <cell r="U44">
            <v>4.6473291594509997E-2</v>
          </cell>
          <cell r="V44">
            <v>4.6473291594509997E-2</v>
          </cell>
          <cell r="W44">
            <v>4.6473291594509997E-2</v>
          </cell>
          <cell r="X44">
            <v>4.3032442427299998E-2</v>
          </cell>
          <cell r="Y44">
            <v>4.3032442427299998E-2</v>
          </cell>
          <cell r="Z44">
            <v>4.3032442427299998E-2</v>
          </cell>
          <cell r="AA44">
            <v>4.3032442427299998E-2</v>
          </cell>
          <cell r="AB44">
            <v>4.3032442427299998E-2</v>
          </cell>
          <cell r="AC44">
            <v>4.1355615544769998E-2</v>
          </cell>
          <cell r="AD44">
            <v>4.1355615544769998E-2</v>
          </cell>
          <cell r="AE44">
            <v>4.1355615544769998E-2</v>
          </cell>
          <cell r="AF44">
            <v>4.1355615544769998E-2</v>
          </cell>
          <cell r="AG44">
            <v>4.1355615544769998E-2</v>
          </cell>
          <cell r="AH44">
            <v>4.0001842341619999E-2</v>
          </cell>
          <cell r="AI44">
            <v>4.0001842341619999E-2</v>
          </cell>
          <cell r="AJ44">
            <v>4.0001842341619999E-2</v>
          </cell>
          <cell r="AK44">
            <v>4.0001842341619999E-2</v>
          </cell>
          <cell r="AL44">
            <v>4.0001842341619999E-2</v>
          </cell>
          <cell r="AM44">
            <v>4.0001842341619999E-2</v>
          </cell>
          <cell r="AN44">
            <v>4.0001842341619999E-2</v>
          </cell>
          <cell r="AO44">
            <v>4.0001842341619999E-2</v>
          </cell>
          <cell r="AP44">
            <v>4.0001842341619999E-2</v>
          </cell>
          <cell r="AQ44">
            <v>4.0001842341619999E-2</v>
          </cell>
          <cell r="AR44">
            <v>4.0001842341619999E-2</v>
          </cell>
          <cell r="AS44">
            <v>4.0001842341619999E-2</v>
          </cell>
          <cell r="AT44">
            <v>4.0001842341619999E-2</v>
          </cell>
          <cell r="AU44">
            <v>4.0001842341619999E-2</v>
          </cell>
          <cell r="AV44">
            <v>4.0001842341619999E-2</v>
          </cell>
          <cell r="AW44">
            <v>4.0001842341619999E-2</v>
          </cell>
          <cell r="AX44">
            <v>4.0001842341619999E-2</v>
          </cell>
          <cell r="AY44">
            <v>4.0001842341619999E-2</v>
          </cell>
          <cell r="AZ44">
            <v>4.0001842341619999E-2</v>
          </cell>
          <cell r="BA44">
            <v>4.0001842341619999E-2</v>
          </cell>
          <cell r="BB44">
            <v>4.0001842341619999E-2</v>
          </cell>
          <cell r="BC44">
            <v>4.0001842341619999E-2</v>
          </cell>
          <cell r="BD44">
            <v>4.0001842341619999E-2</v>
          </cell>
          <cell r="BE44">
            <v>4.0001842341619999E-2</v>
          </cell>
          <cell r="BF44">
            <v>4.0001842341619999E-2</v>
          </cell>
          <cell r="BG44">
            <v>4.0001842341619999E-2</v>
          </cell>
          <cell r="BH44">
            <v>4.0001842341619999E-2</v>
          </cell>
          <cell r="BI44">
            <v>4.0001842341619999E-2</v>
          </cell>
          <cell r="BJ44">
            <v>4.0001842341619999E-2</v>
          </cell>
          <cell r="BK44">
            <v>4.0001842341619999E-2</v>
          </cell>
          <cell r="BL44">
            <v>4.0001842341619999E-2</v>
          </cell>
          <cell r="BM44">
            <v>4.0001842341619999E-2</v>
          </cell>
          <cell r="BN44">
            <v>4.0001842341619999E-2</v>
          </cell>
          <cell r="BO44">
            <v>4.0001842341619999E-2</v>
          </cell>
          <cell r="BP44">
            <v>4.0001842341619999E-2</v>
          </cell>
          <cell r="BQ44">
            <v>4.0001842341619999E-2</v>
          </cell>
          <cell r="BR44">
            <v>4.0001842341619999E-2</v>
          </cell>
          <cell r="BS44">
            <v>4.0001842341619999E-2</v>
          </cell>
          <cell r="BT44">
            <v>4.0001842341619999E-2</v>
          </cell>
          <cell r="BU44">
            <v>4.0001842341619999E-2</v>
          </cell>
          <cell r="BV44">
            <v>4.0001842341619999E-2</v>
          </cell>
          <cell r="BW44">
            <v>4.0001842341619999E-2</v>
          </cell>
          <cell r="BX44">
            <v>4.0001842341619999E-2</v>
          </cell>
          <cell r="BY44">
            <v>4.0001842341619999E-2</v>
          </cell>
          <cell r="BZ44">
            <v>4.0001842341619999E-2</v>
          </cell>
          <cell r="CA44">
            <v>4.0001842341619999E-2</v>
          </cell>
          <cell r="CB44">
            <v>4.0001842341619999E-2</v>
          </cell>
          <cell r="CC44">
            <v>4.0001842341619999E-2</v>
          </cell>
          <cell r="CD44">
            <v>4.0001842341619999E-2</v>
          </cell>
          <cell r="CE44">
            <v>4.0001842341619999E-2</v>
          </cell>
          <cell r="CF44">
            <v>4.0001842341619999E-2</v>
          </cell>
          <cell r="CG44">
            <v>4.0001842341619999E-2</v>
          </cell>
          <cell r="CH44">
            <v>4.0001842341619999E-2</v>
          </cell>
          <cell r="CI44">
            <v>4.0001842341619999E-2</v>
          </cell>
          <cell r="CJ44">
            <v>4.0001842341619999E-2</v>
          </cell>
          <cell r="CK44">
            <v>4.0001842341619999E-2</v>
          </cell>
          <cell r="CL44">
            <v>4.0001842341619999E-2</v>
          </cell>
          <cell r="CM44">
            <v>4.0001842341619999E-2</v>
          </cell>
          <cell r="CN44">
            <v>4.0001842341619999E-2</v>
          </cell>
          <cell r="CO44">
            <v>4.0001842341619999E-2</v>
          </cell>
          <cell r="CP44">
            <v>4.0001842341619999E-2</v>
          </cell>
          <cell r="CQ44">
            <v>4.0001842341619999E-2</v>
          </cell>
          <cell r="CR44">
            <v>4.0001842341619999E-2</v>
          </cell>
          <cell r="CS44">
            <v>4.0001842341619999E-2</v>
          </cell>
          <cell r="CT44">
            <v>4.0001842341619999E-2</v>
          </cell>
          <cell r="CU44">
            <v>4.0001842341619999E-2</v>
          </cell>
          <cell r="CV44">
            <v>4.0001842341619999E-2</v>
          </cell>
          <cell r="CW44">
            <v>4.0001842341619999E-2</v>
          </cell>
          <cell r="CX44">
            <v>4.0001842341619999E-2</v>
          </cell>
          <cell r="CY44">
            <v>4.0001842341619999E-2</v>
          </cell>
          <cell r="CZ44">
            <v>4.0001842341619999E-2</v>
          </cell>
          <cell r="DA44">
            <v>4.0001842341619999E-2</v>
          </cell>
          <cell r="DB44">
            <v>4.0001842341619999E-2</v>
          </cell>
          <cell r="DC44">
            <v>4.0001842341619999E-2</v>
          </cell>
          <cell r="DD44">
            <v>4.0001842341619999E-2</v>
          </cell>
          <cell r="DE44">
            <v>4.0001842341619999E-2</v>
          </cell>
          <cell r="DF44">
            <v>4.0001842341619999E-2</v>
          </cell>
          <cell r="DG44">
            <v>4.0001842341619999E-2</v>
          </cell>
          <cell r="DH44">
            <v>4.0001842341619999E-2</v>
          </cell>
          <cell r="DI44">
            <v>4.0001842341619999E-2</v>
          </cell>
          <cell r="DJ44">
            <v>4.0001842341619999E-2</v>
          </cell>
        </row>
        <row r="45">
          <cell r="M45" t="str">
            <v>M$ GDP</v>
          </cell>
          <cell r="N45">
            <v>2.9281270186649999E-2</v>
          </cell>
          <cell r="O45">
            <v>2.9281270186649999E-2</v>
          </cell>
          <cell r="P45">
            <v>2.9281270186649999E-2</v>
          </cell>
          <cell r="Q45">
            <v>2.9281270186649999E-2</v>
          </cell>
          <cell r="R45">
            <v>2.9281270186649999E-2</v>
          </cell>
          <cell r="S45">
            <v>1.6676102304520001E-2</v>
          </cell>
          <cell r="T45">
            <v>1.6676102304520001E-2</v>
          </cell>
          <cell r="U45">
            <v>1.6676102304520001E-2</v>
          </cell>
          <cell r="V45">
            <v>1.6676102304520001E-2</v>
          </cell>
          <cell r="W45">
            <v>1.6676102304520001E-2</v>
          </cell>
          <cell r="X45">
            <v>1.7080368315869999E-2</v>
          </cell>
          <cell r="Y45">
            <v>1.7080368315869999E-2</v>
          </cell>
          <cell r="Z45">
            <v>1.7080368315869999E-2</v>
          </cell>
          <cell r="AA45">
            <v>1.7080368315869999E-2</v>
          </cell>
          <cell r="AB45">
            <v>1.7080368315869999E-2</v>
          </cell>
          <cell r="AC45">
            <v>1.366381937792E-2</v>
          </cell>
          <cell r="AD45">
            <v>1.366381937792E-2</v>
          </cell>
          <cell r="AE45">
            <v>1.366381937792E-2</v>
          </cell>
          <cell r="AF45">
            <v>1.366381937792E-2</v>
          </cell>
          <cell r="AG45">
            <v>1.366381937792E-2</v>
          </cell>
          <cell r="AH45">
            <v>1.455449876793E-2</v>
          </cell>
          <cell r="AI45">
            <v>1.455449876793E-2</v>
          </cell>
          <cell r="AJ45">
            <v>1.455449876793E-2</v>
          </cell>
          <cell r="AK45">
            <v>1.455449876793E-2</v>
          </cell>
          <cell r="AL45">
            <v>1.455449876793E-2</v>
          </cell>
          <cell r="AM45">
            <v>1.455449876793E-2</v>
          </cell>
          <cell r="AN45">
            <v>1.455449876793E-2</v>
          </cell>
          <cell r="AO45">
            <v>1.455449876793E-2</v>
          </cell>
          <cell r="AP45">
            <v>1.455449876793E-2</v>
          </cell>
          <cell r="AQ45">
            <v>1.455449876793E-2</v>
          </cell>
          <cell r="AR45">
            <v>1.455449876793E-2</v>
          </cell>
          <cell r="AS45">
            <v>1.455449876793E-2</v>
          </cell>
          <cell r="AT45">
            <v>1.455449876793E-2</v>
          </cell>
          <cell r="AU45">
            <v>1.455449876793E-2</v>
          </cell>
          <cell r="AV45">
            <v>1.455449876793E-2</v>
          </cell>
          <cell r="AW45">
            <v>1.455449876793E-2</v>
          </cell>
          <cell r="AX45">
            <v>1.455449876793E-2</v>
          </cell>
          <cell r="AY45">
            <v>1.455449876793E-2</v>
          </cell>
          <cell r="AZ45">
            <v>1.455449876793E-2</v>
          </cell>
          <cell r="BA45">
            <v>1.455449876793E-2</v>
          </cell>
          <cell r="BB45">
            <v>1.455449876793E-2</v>
          </cell>
          <cell r="BC45">
            <v>1.455449876793E-2</v>
          </cell>
          <cell r="BD45">
            <v>1.455449876793E-2</v>
          </cell>
          <cell r="BE45">
            <v>1.455449876793E-2</v>
          </cell>
          <cell r="BF45">
            <v>1.455449876793E-2</v>
          </cell>
          <cell r="BG45">
            <v>1.455449876793E-2</v>
          </cell>
          <cell r="BH45">
            <v>1.455449876793E-2</v>
          </cell>
          <cell r="BI45">
            <v>1.455449876793E-2</v>
          </cell>
          <cell r="BJ45">
            <v>1.455449876793E-2</v>
          </cell>
          <cell r="BK45">
            <v>1.455449876793E-2</v>
          </cell>
          <cell r="BL45">
            <v>1.455449876793E-2</v>
          </cell>
          <cell r="BM45">
            <v>1.455449876793E-2</v>
          </cell>
          <cell r="BN45">
            <v>1.455449876793E-2</v>
          </cell>
          <cell r="BO45">
            <v>1.455449876793E-2</v>
          </cell>
          <cell r="BP45">
            <v>1.455449876793E-2</v>
          </cell>
          <cell r="BQ45">
            <v>1.455449876793E-2</v>
          </cell>
          <cell r="BR45">
            <v>1.455449876793E-2</v>
          </cell>
          <cell r="BS45">
            <v>1.455449876793E-2</v>
          </cell>
          <cell r="BT45">
            <v>1.455449876793E-2</v>
          </cell>
          <cell r="BU45">
            <v>1.455449876793E-2</v>
          </cell>
          <cell r="BV45">
            <v>1.455449876793E-2</v>
          </cell>
          <cell r="BW45">
            <v>1.455449876793E-2</v>
          </cell>
          <cell r="BX45">
            <v>1.455449876793E-2</v>
          </cell>
          <cell r="BY45">
            <v>1.455449876793E-2</v>
          </cell>
          <cell r="BZ45">
            <v>1.455449876793E-2</v>
          </cell>
          <cell r="CA45">
            <v>1.455449876793E-2</v>
          </cell>
          <cell r="CB45">
            <v>1.455449876793E-2</v>
          </cell>
          <cell r="CC45">
            <v>1.455449876793E-2</v>
          </cell>
          <cell r="CD45">
            <v>1.455449876793E-2</v>
          </cell>
          <cell r="CE45">
            <v>1.455449876793E-2</v>
          </cell>
          <cell r="CF45">
            <v>1.455449876793E-2</v>
          </cell>
          <cell r="CG45">
            <v>1.455449876793E-2</v>
          </cell>
          <cell r="CH45">
            <v>1.455449876793E-2</v>
          </cell>
          <cell r="CI45">
            <v>1.455449876793E-2</v>
          </cell>
          <cell r="CJ45">
            <v>1.455449876793E-2</v>
          </cell>
          <cell r="CK45">
            <v>1.455449876793E-2</v>
          </cell>
          <cell r="CL45">
            <v>1.455449876793E-2</v>
          </cell>
          <cell r="CM45">
            <v>1.455449876793E-2</v>
          </cell>
          <cell r="CN45">
            <v>1.455449876793E-2</v>
          </cell>
          <cell r="CO45">
            <v>1.455449876793E-2</v>
          </cell>
          <cell r="CP45">
            <v>1.455449876793E-2</v>
          </cell>
          <cell r="CQ45">
            <v>1.455449876793E-2</v>
          </cell>
          <cell r="CR45">
            <v>1.455449876793E-2</v>
          </cell>
          <cell r="CS45">
            <v>1.455449876793E-2</v>
          </cell>
          <cell r="CT45">
            <v>1.455449876793E-2</v>
          </cell>
          <cell r="CU45">
            <v>1.455449876793E-2</v>
          </cell>
          <cell r="CV45">
            <v>1.455449876793E-2</v>
          </cell>
          <cell r="CW45">
            <v>1.455449876793E-2</v>
          </cell>
          <cell r="CX45">
            <v>1.455449876793E-2</v>
          </cell>
          <cell r="CY45">
            <v>1.455449876793E-2</v>
          </cell>
          <cell r="CZ45">
            <v>1.455449876793E-2</v>
          </cell>
          <cell r="DA45">
            <v>1.455449876793E-2</v>
          </cell>
          <cell r="DB45">
            <v>1.455449876793E-2</v>
          </cell>
          <cell r="DC45">
            <v>1.455449876793E-2</v>
          </cell>
          <cell r="DD45">
            <v>1.455449876793E-2</v>
          </cell>
          <cell r="DE45">
            <v>1.455449876793E-2</v>
          </cell>
          <cell r="DF45">
            <v>1.455449876793E-2</v>
          </cell>
          <cell r="DG45">
            <v>1.455449876793E-2</v>
          </cell>
          <cell r="DH45">
            <v>1.455449876793E-2</v>
          </cell>
          <cell r="DI45">
            <v>1.455449876793E-2</v>
          </cell>
          <cell r="DJ45">
            <v>1.455449876793E-2</v>
          </cell>
        </row>
        <row r="46">
          <cell r="M46" t="str">
            <v>M$ GDP</v>
          </cell>
          <cell r="N46">
            <v>0.26433039812328002</v>
          </cell>
          <cell r="O46">
            <v>0.26433039812328002</v>
          </cell>
          <cell r="P46">
            <v>0.26433039812328002</v>
          </cell>
          <cell r="Q46">
            <v>0.26433039812328002</v>
          </cell>
          <cell r="R46">
            <v>0.26433039812328002</v>
          </cell>
          <cell r="S46">
            <v>0.32241574530438</v>
          </cell>
          <cell r="T46">
            <v>0.32241574530438</v>
          </cell>
          <cell r="U46">
            <v>0.32241574530438</v>
          </cell>
          <cell r="V46">
            <v>0.32241574530438</v>
          </cell>
          <cell r="W46">
            <v>0.32241574530438</v>
          </cell>
          <cell r="X46">
            <v>0.2700080312284</v>
          </cell>
          <cell r="Y46">
            <v>0.2700080312284</v>
          </cell>
          <cell r="Z46">
            <v>0.2700080312284</v>
          </cell>
          <cell r="AA46">
            <v>0.2700080312284</v>
          </cell>
          <cell r="AB46">
            <v>0.2700080312284</v>
          </cell>
          <cell r="AC46">
            <v>0.28513525281231999</v>
          </cell>
          <cell r="AD46">
            <v>0.28513525281231999</v>
          </cell>
          <cell r="AE46">
            <v>0.28513525281231999</v>
          </cell>
          <cell r="AF46">
            <v>0.28513525281231999</v>
          </cell>
          <cell r="AG46">
            <v>0.28513525281231999</v>
          </cell>
          <cell r="AH46">
            <v>0.21184625659212999</v>
          </cell>
          <cell r="AI46">
            <v>0.21184625659212999</v>
          </cell>
          <cell r="AJ46">
            <v>0.21184625659212999</v>
          </cell>
          <cell r="AK46">
            <v>0.21184625659212999</v>
          </cell>
          <cell r="AL46">
            <v>0.21184625659212999</v>
          </cell>
          <cell r="AM46">
            <v>0.21184625659212999</v>
          </cell>
          <cell r="AN46">
            <v>0.21184625659212999</v>
          </cell>
          <cell r="AO46">
            <v>0.21184625659212999</v>
          </cell>
          <cell r="AP46">
            <v>0.21184625659212999</v>
          </cell>
          <cell r="AQ46">
            <v>0.21184625659212999</v>
          </cell>
          <cell r="AR46">
            <v>0.21184625659212999</v>
          </cell>
          <cell r="AS46">
            <v>0.21184625659212999</v>
          </cell>
          <cell r="AT46">
            <v>0.21184625659212999</v>
          </cell>
          <cell r="AU46">
            <v>0.21184625659212999</v>
          </cell>
          <cell r="AV46">
            <v>0.21184625659212999</v>
          </cell>
          <cell r="AW46">
            <v>0.21184625659212999</v>
          </cell>
          <cell r="AX46">
            <v>0.21184625659212999</v>
          </cell>
          <cell r="AY46">
            <v>0.21184625659212999</v>
          </cell>
          <cell r="AZ46">
            <v>0.21184625659212999</v>
          </cell>
          <cell r="BA46">
            <v>0.21184625659212999</v>
          </cell>
          <cell r="BB46">
            <v>0.21184625659212999</v>
          </cell>
          <cell r="BC46">
            <v>0.21184625659212999</v>
          </cell>
          <cell r="BD46">
            <v>0.21184625659212999</v>
          </cell>
          <cell r="BE46">
            <v>0.21184625659212999</v>
          </cell>
          <cell r="BF46">
            <v>0.21184625659212999</v>
          </cell>
          <cell r="BG46">
            <v>0.21184625659212999</v>
          </cell>
          <cell r="BH46">
            <v>0.21184625659212999</v>
          </cell>
          <cell r="BI46">
            <v>0.21184625659212999</v>
          </cell>
          <cell r="BJ46">
            <v>0.21184625659212999</v>
          </cell>
          <cell r="BK46">
            <v>0.21184625659212999</v>
          </cell>
          <cell r="BL46">
            <v>0.21184625659212999</v>
          </cell>
          <cell r="BM46">
            <v>0.21184625659212999</v>
          </cell>
          <cell r="BN46">
            <v>0.21184625659212999</v>
          </cell>
          <cell r="BO46">
            <v>0.21184625659212999</v>
          </cell>
          <cell r="BP46">
            <v>0.21184625659212999</v>
          </cell>
          <cell r="BQ46">
            <v>0.21184625659212999</v>
          </cell>
          <cell r="BR46">
            <v>0.21184625659212999</v>
          </cell>
          <cell r="BS46">
            <v>0.21184625659212999</v>
          </cell>
          <cell r="BT46">
            <v>0.21184625659212999</v>
          </cell>
          <cell r="BU46">
            <v>0.21184625659212999</v>
          </cell>
          <cell r="BV46">
            <v>0.21184625659212999</v>
          </cell>
          <cell r="BW46">
            <v>0.21184625659212999</v>
          </cell>
          <cell r="BX46">
            <v>0.21184625659212999</v>
          </cell>
          <cell r="BY46">
            <v>0.21184625659212999</v>
          </cell>
          <cell r="BZ46">
            <v>0.21184625659212999</v>
          </cell>
          <cell r="CA46">
            <v>0.21184625659212999</v>
          </cell>
          <cell r="CB46">
            <v>0.21184625659212999</v>
          </cell>
          <cell r="CC46">
            <v>0.21184625659212999</v>
          </cell>
          <cell r="CD46">
            <v>0.21184625659212999</v>
          </cell>
          <cell r="CE46">
            <v>0.21184625659212999</v>
          </cell>
          <cell r="CF46">
            <v>0.21184625659212999</v>
          </cell>
          <cell r="CG46">
            <v>0.21184625659212999</v>
          </cell>
          <cell r="CH46">
            <v>0.21184625659212999</v>
          </cell>
          <cell r="CI46">
            <v>0.21184625659212999</v>
          </cell>
          <cell r="CJ46">
            <v>0.21184625659212999</v>
          </cell>
          <cell r="CK46">
            <v>0.21184625659212999</v>
          </cell>
          <cell r="CL46">
            <v>0.21184625659212999</v>
          </cell>
          <cell r="CM46">
            <v>0.21184625659212999</v>
          </cell>
          <cell r="CN46">
            <v>0.21184625659212999</v>
          </cell>
          <cell r="CO46">
            <v>0.21184625659212999</v>
          </cell>
          <cell r="CP46">
            <v>0.21184625659212999</v>
          </cell>
          <cell r="CQ46">
            <v>0.21184625659212999</v>
          </cell>
          <cell r="CR46">
            <v>0.21184625659212999</v>
          </cell>
          <cell r="CS46">
            <v>0.21184625659212999</v>
          </cell>
          <cell r="CT46">
            <v>0.21184625659212999</v>
          </cell>
          <cell r="CU46">
            <v>0.21184625659212999</v>
          </cell>
          <cell r="CV46">
            <v>0.21184625659212999</v>
          </cell>
          <cell r="CW46">
            <v>0.21184625659212999</v>
          </cell>
          <cell r="CX46">
            <v>0.21184625659212999</v>
          </cell>
          <cell r="CY46">
            <v>0.21184625659212999</v>
          </cell>
          <cell r="CZ46">
            <v>0.21184625659212999</v>
          </cell>
          <cell r="DA46">
            <v>0.21184625659212999</v>
          </cell>
          <cell r="DB46">
            <v>0.21184625659212999</v>
          </cell>
          <cell r="DC46">
            <v>0.21184625659212999</v>
          </cell>
          <cell r="DD46">
            <v>0.21184625659212999</v>
          </cell>
          <cell r="DE46">
            <v>0.21184625659212999</v>
          </cell>
          <cell r="DF46">
            <v>0.21184625659212999</v>
          </cell>
          <cell r="DG46">
            <v>0.21184625659212999</v>
          </cell>
          <cell r="DH46">
            <v>0.21184625659212999</v>
          </cell>
          <cell r="DI46">
            <v>0.21184625659212999</v>
          </cell>
          <cell r="DJ46">
            <v>0.21184625659212999</v>
          </cell>
        </row>
        <row r="47">
          <cell r="M47" t="str">
            <v>M$ GDP</v>
          </cell>
          <cell r="N47">
            <v>0.2575986808554</v>
          </cell>
          <cell r="O47">
            <v>0.2575986808554</v>
          </cell>
          <cell r="P47">
            <v>0.2575986808554</v>
          </cell>
          <cell r="Q47">
            <v>0.2575986808554</v>
          </cell>
          <cell r="R47">
            <v>0.2575986808554</v>
          </cell>
          <cell r="S47">
            <v>0.25940788597309</v>
          </cell>
          <cell r="T47">
            <v>0.25940788597309</v>
          </cell>
          <cell r="U47">
            <v>0.25940788597309</v>
          </cell>
          <cell r="V47">
            <v>0.25940788597309</v>
          </cell>
          <cell r="W47">
            <v>0.25940788597309</v>
          </cell>
          <cell r="X47">
            <v>0.23083244616275</v>
          </cell>
          <cell r="Y47">
            <v>0.23083244616275</v>
          </cell>
          <cell r="Z47">
            <v>0.23083244616275</v>
          </cell>
          <cell r="AA47">
            <v>0.23083244616275</v>
          </cell>
          <cell r="AB47">
            <v>0.23083244616275</v>
          </cell>
          <cell r="AC47">
            <v>0.24034389125943001</v>
          </cell>
          <cell r="AD47">
            <v>0.24034389125943001</v>
          </cell>
          <cell r="AE47">
            <v>0.24034389125943001</v>
          </cell>
          <cell r="AF47">
            <v>0.24034389125943001</v>
          </cell>
          <cell r="AG47">
            <v>0.24034389125943001</v>
          </cell>
          <cell r="AH47">
            <v>0.26734679777997999</v>
          </cell>
          <cell r="AI47">
            <v>0.26734679777997999</v>
          </cell>
          <cell r="AJ47">
            <v>0.26734679777997999</v>
          </cell>
          <cell r="AK47">
            <v>0.26734679777997999</v>
          </cell>
          <cell r="AL47">
            <v>0.26734679777997999</v>
          </cell>
          <cell r="AM47">
            <v>0.26734679777997999</v>
          </cell>
          <cell r="AN47">
            <v>0.26734679777997999</v>
          </cell>
          <cell r="AO47">
            <v>0.26734679777997999</v>
          </cell>
          <cell r="AP47">
            <v>0.26734679777997999</v>
          </cell>
          <cell r="AQ47">
            <v>0.26734679777997999</v>
          </cell>
          <cell r="AR47">
            <v>0.26734679777997999</v>
          </cell>
          <cell r="AS47">
            <v>0.26734679777997999</v>
          </cell>
          <cell r="AT47">
            <v>0.26734679777997999</v>
          </cell>
          <cell r="AU47">
            <v>0.26734679777997999</v>
          </cell>
          <cell r="AV47">
            <v>0.26734679777997999</v>
          </cell>
          <cell r="AW47">
            <v>0.26734679777997999</v>
          </cell>
          <cell r="AX47">
            <v>0.26734679777997999</v>
          </cell>
          <cell r="AY47">
            <v>0.26734679777997999</v>
          </cell>
          <cell r="AZ47">
            <v>0.26734679777997999</v>
          </cell>
          <cell r="BA47">
            <v>0.26734679777997999</v>
          </cell>
          <cell r="BB47">
            <v>0.26734679777997999</v>
          </cell>
          <cell r="BC47">
            <v>0.26734679777997999</v>
          </cell>
          <cell r="BD47">
            <v>0.26734679777997999</v>
          </cell>
          <cell r="BE47">
            <v>0.26734679777997999</v>
          </cell>
          <cell r="BF47">
            <v>0.26734679777997999</v>
          </cell>
          <cell r="BG47">
            <v>0.26734679777997999</v>
          </cell>
          <cell r="BH47">
            <v>0.26734679777997999</v>
          </cell>
          <cell r="BI47">
            <v>0.26734679777997999</v>
          </cell>
          <cell r="BJ47">
            <v>0.26734679777997999</v>
          </cell>
          <cell r="BK47">
            <v>0.26734679777997999</v>
          </cell>
          <cell r="BL47">
            <v>0.26734679777997999</v>
          </cell>
          <cell r="BM47">
            <v>0.26734679777997999</v>
          </cell>
          <cell r="BN47">
            <v>0.26734679777997999</v>
          </cell>
          <cell r="BO47">
            <v>0.26734679777997999</v>
          </cell>
          <cell r="BP47">
            <v>0.26734679777997999</v>
          </cell>
          <cell r="BQ47">
            <v>0.26734679777997999</v>
          </cell>
          <cell r="BR47">
            <v>0.26734679777997999</v>
          </cell>
          <cell r="BS47">
            <v>0.26734679777997999</v>
          </cell>
          <cell r="BT47">
            <v>0.26734679777997999</v>
          </cell>
          <cell r="BU47">
            <v>0.26734679777997999</v>
          </cell>
          <cell r="BV47">
            <v>0.26734679777997999</v>
          </cell>
          <cell r="BW47">
            <v>0.26734679777997999</v>
          </cell>
          <cell r="BX47">
            <v>0.26734679777997999</v>
          </cell>
          <cell r="BY47">
            <v>0.26734679777997999</v>
          </cell>
          <cell r="BZ47">
            <v>0.26734679777997999</v>
          </cell>
          <cell r="CA47">
            <v>0.26734679777997999</v>
          </cell>
          <cell r="CB47">
            <v>0.26734679777997999</v>
          </cell>
          <cell r="CC47">
            <v>0.26734679777997999</v>
          </cell>
          <cell r="CD47">
            <v>0.26734679777997999</v>
          </cell>
          <cell r="CE47">
            <v>0.26734679777997999</v>
          </cell>
          <cell r="CF47">
            <v>0.26734679777997999</v>
          </cell>
          <cell r="CG47">
            <v>0.26734679777997999</v>
          </cell>
          <cell r="CH47">
            <v>0.26734679777997999</v>
          </cell>
          <cell r="CI47">
            <v>0.26734679777997999</v>
          </cell>
          <cell r="CJ47">
            <v>0.26734679777997999</v>
          </cell>
          <cell r="CK47">
            <v>0.26734679777997999</v>
          </cell>
          <cell r="CL47">
            <v>0.26734679777997999</v>
          </cell>
          <cell r="CM47">
            <v>0.26734679777997999</v>
          </cell>
          <cell r="CN47">
            <v>0.26734679777997999</v>
          </cell>
          <cell r="CO47">
            <v>0.26734679777997999</v>
          </cell>
          <cell r="CP47">
            <v>0.26734679777997999</v>
          </cell>
          <cell r="CQ47">
            <v>0.26734679777997999</v>
          </cell>
          <cell r="CR47">
            <v>0.26734679777997999</v>
          </cell>
          <cell r="CS47">
            <v>0.26734679777997999</v>
          </cell>
          <cell r="CT47">
            <v>0.26734679777997999</v>
          </cell>
          <cell r="CU47">
            <v>0.26734679777997999</v>
          </cell>
          <cell r="CV47">
            <v>0.26734679777997999</v>
          </cell>
          <cell r="CW47">
            <v>0.26734679777997999</v>
          </cell>
          <cell r="CX47">
            <v>0.26734679777997999</v>
          </cell>
          <cell r="CY47">
            <v>0.26734679777997999</v>
          </cell>
          <cell r="CZ47">
            <v>0.26734679777997999</v>
          </cell>
          <cell r="DA47">
            <v>0.26734679777997999</v>
          </cell>
          <cell r="DB47">
            <v>0.26734679777997999</v>
          </cell>
          <cell r="DC47">
            <v>0.26734679777997999</v>
          </cell>
          <cell r="DD47">
            <v>0.26734679777997999</v>
          </cell>
          <cell r="DE47">
            <v>0.26734679777997999</v>
          </cell>
          <cell r="DF47">
            <v>0.26734679777997999</v>
          </cell>
          <cell r="DG47">
            <v>0.26734679777997999</v>
          </cell>
          <cell r="DH47">
            <v>0.26734679777997999</v>
          </cell>
          <cell r="DI47">
            <v>0.26734679777997999</v>
          </cell>
          <cell r="DJ47">
            <v>0.26734679777997999</v>
          </cell>
        </row>
        <row r="48">
          <cell r="M48" t="str">
            <v>M$ GDP</v>
          </cell>
          <cell r="N48">
            <v>9.7201917519460002E-2</v>
          </cell>
          <cell r="O48">
            <v>9.7201917519460002E-2</v>
          </cell>
          <cell r="P48">
            <v>9.7201917519460002E-2</v>
          </cell>
          <cell r="Q48">
            <v>9.7201917519460002E-2</v>
          </cell>
          <cell r="R48">
            <v>9.7201917519460002E-2</v>
          </cell>
          <cell r="S48">
            <v>5.7463034501130002E-2</v>
          </cell>
          <cell r="T48">
            <v>5.7463034501130002E-2</v>
          </cell>
          <cell r="U48">
            <v>5.7463034501130002E-2</v>
          </cell>
          <cell r="V48">
            <v>5.7463034501130002E-2</v>
          </cell>
          <cell r="W48">
            <v>5.7463034501130002E-2</v>
          </cell>
          <cell r="X48">
            <v>6.253151790217E-2</v>
          </cell>
          <cell r="Y48">
            <v>6.253151790217E-2</v>
          </cell>
          <cell r="Z48">
            <v>6.253151790217E-2</v>
          </cell>
          <cell r="AA48">
            <v>6.253151790217E-2</v>
          </cell>
          <cell r="AB48">
            <v>6.253151790217E-2</v>
          </cell>
          <cell r="AC48">
            <v>7.3995202621930004E-2</v>
          </cell>
          <cell r="AD48">
            <v>7.3995202621930004E-2</v>
          </cell>
          <cell r="AE48">
            <v>7.3995202621930004E-2</v>
          </cell>
          <cell r="AF48">
            <v>7.3995202621930004E-2</v>
          </cell>
          <cell r="AG48">
            <v>7.3995202621930004E-2</v>
          </cell>
          <cell r="AH48">
            <v>7.6856351088900002E-2</v>
          </cell>
          <cell r="AI48">
            <v>7.6856351088900002E-2</v>
          </cell>
          <cell r="AJ48">
            <v>7.6856351088900002E-2</v>
          </cell>
          <cell r="AK48">
            <v>7.6856351088900002E-2</v>
          </cell>
          <cell r="AL48">
            <v>7.6856351088900002E-2</v>
          </cell>
          <cell r="AM48">
            <v>7.6856351088900002E-2</v>
          </cell>
          <cell r="AN48">
            <v>7.6856351088900002E-2</v>
          </cell>
          <cell r="AO48">
            <v>7.6856351088900002E-2</v>
          </cell>
          <cell r="AP48">
            <v>7.6856351088900002E-2</v>
          </cell>
          <cell r="AQ48">
            <v>7.6856351088900002E-2</v>
          </cell>
          <cell r="AR48">
            <v>7.6856351088900002E-2</v>
          </cell>
          <cell r="AS48">
            <v>7.6856351088900002E-2</v>
          </cell>
          <cell r="AT48">
            <v>7.6856351088900002E-2</v>
          </cell>
          <cell r="AU48">
            <v>7.6856351088900002E-2</v>
          </cell>
          <cell r="AV48">
            <v>7.6856351088900002E-2</v>
          </cell>
          <cell r="AW48">
            <v>7.6856351088900002E-2</v>
          </cell>
          <cell r="AX48">
            <v>7.6856351088900002E-2</v>
          </cell>
          <cell r="AY48">
            <v>7.6856351088900002E-2</v>
          </cell>
          <cell r="AZ48">
            <v>7.6856351088900002E-2</v>
          </cell>
          <cell r="BA48">
            <v>7.6856351088900002E-2</v>
          </cell>
          <cell r="BB48">
            <v>7.6856351088900002E-2</v>
          </cell>
          <cell r="BC48">
            <v>7.6856351088900002E-2</v>
          </cell>
          <cell r="BD48">
            <v>7.6856351088900002E-2</v>
          </cell>
          <cell r="BE48">
            <v>7.6856351088900002E-2</v>
          </cell>
          <cell r="BF48">
            <v>7.6856351088900002E-2</v>
          </cell>
          <cell r="BG48">
            <v>7.6856351088900002E-2</v>
          </cell>
          <cell r="BH48">
            <v>7.6856351088900002E-2</v>
          </cell>
          <cell r="BI48">
            <v>7.6856351088900002E-2</v>
          </cell>
          <cell r="BJ48">
            <v>7.6856351088900002E-2</v>
          </cell>
          <cell r="BK48">
            <v>7.6856351088900002E-2</v>
          </cell>
          <cell r="BL48">
            <v>7.6856351088900002E-2</v>
          </cell>
          <cell r="BM48">
            <v>7.6856351088900002E-2</v>
          </cell>
          <cell r="BN48">
            <v>7.6856351088900002E-2</v>
          </cell>
          <cell r="BO48">
            <v>7.6856351088900002E-2</v>
          </cell>
          <cell r="BP48">
            <v>7.6856351088900002E-2</v>
          </cell>
          <cell r="BQ48">
            <v>7.6856351088900002E-2</v>
          </cell>
          <cell r="BR48">
            <v>7.6856351088900002E-2</v>
          </cell>
          <cell r="BS48">
            <v>7.6856351088900002E-2</v>
          </cell>
          <cell r="BT48">
            <v>7.6856351088900002E-2</v>
          </cell>
          <cell r="BU48">
            <v>7.6856351088900002E-2</v>
          </cell>
          <cell r="BV48">
            <v>7.6856351088900002E-2</v>
          </cell>
          <cell r="BW48">
            <v>7.6856351088900002E-2</v>
          </cell>
          <cell r="BX48">
            <v>7.6856351088900002E-2</v>
          </cell>
          <cell r="BY48">
            <v>7.6856351088900002E-2</v>
          </cell>
          <cell r="BZ48">
            <v>7.6856351088900002E-2</v>
          </cell>
          <cell r="CA48">
            <v>7.6856351088900002E-2</v>
          </cell>
          <cell r="CB48">
            <v>7.6856351088900002E-2</v>
          </cell>
          <cell r="CC48">
            <v>7.6856351088900002E-2</v>
          </cell>
          <cell r="CD48">
            <v>7.6856351088900002E-2</v>
          </cell>
          <cell r="CE48">
            <v>7.6856351088900002E-2</v>
          </cell>
          <cell r="CF48">
            <v>7.6856351088900002E-2</v>
          </cell>
          <cell r="CG48">
            <v>7.6856351088900002E-2</v>
          </cell>
          <cell r="CH48">
            <v>7.6856351088900002E-2</v>
          </cell>
          <cell r="CI48">
            <v>7.6856351088900002E-2</v>
          </cell>
          <cell r="CJ48">
            <v>7.6856351088900002E-2</v>
          </cell>
          <cell r="CK48">
            <v>7.6856351088900002E-2</v>
          </cell>
          <cell r="CL48">
            <v>7.6856351088900002E-2</v>
          </cell>
          <cell r="CM48">
            <v>7.6856351088900002E-2</v>
          </cell>
          <cell r="CN48">
            <v>7.6856351088900002E-2</v>
          </cell>
          <cell r="CO48">
            <v>7.6856351088900002E-2</v>
          </cell>
          <cell r="CP48">
            <v>7.6856351088900002E-2</v>
          </cell>
          <cell r="CQ48">
            <v>7.6856351088900002E-2</v>
          </cell>
          <cell r="CR48">
            <v>7.6856351088900002E-2</v>
          </cell>
          <cell r="CS48">
            <v>7.6856351088900002E-2</v>
          </cell>
          <cell r="CT48">
            <v>7.6856351088900002E-2</v>
          </cell>
          <cell r="CU48">
            <v>7.6856351088900002E-2</v>
          </cell>
          <cell r="CV48">
            <v>7.6856351088900002E-2</v>
          </cell>
          <cell r="CW48">
            <v>7.6856351088900002E-2</v>
          </cell>
          <cell r="CX48">
            <v>7.6856351088900002E-2</v>
          </cell>
          <cell r="CY48">
            <v>7.6856351088900002E-2</v>
          </cell>
          <cell r="CZ48">
            <v>7.6856351088900002E-2</v>
          </cell>
          <cell r="DA48">
            <v>7.6856351088900002E-2</v>
          </cell>
          <cell r="DB48">
            <v>7.6856351088900002E-2</v>
          </cell>
          <cell r="DC48">
            <v>7.6856351088900002E-2</v>
          </cell>
          <cell r="DD48">
            <v>7.6856351088900002E-2</v>
          </cell>
          <cell r="DE48">
            <v>7.6856351088900002E-2</v>
          </cell>
          <cell r="DF48">
            <v>7.6856351088900002E-2</v>
          </cell>
          <cell r="DG48">
            <v>7.6856351088900002E-2</v>
          </cell>
          <cell r="DH48">
            <v>7.6856351088900002E-2</v>
          </cell>
          <cell r="DI48">
            <v>7.6856351088900002E-2</v>
          </cell>
          <cell r="DJ48">
            <v>7.6856351088900002E-2</v>
          </cell>
        </row>
        <row r="49">
          <cell r="M49" t="str">
            <v>M$ GDP</v>
          </cell>
          <cell r="N49">
            <v>0.12629619555978999</v>
          </cell>
          <cell r="O49">
            <v>0.12629619555978999</v>
          </cell>
          <cell r="P49">
            <v>0.12629619555978999</v>
          </cell>
          <cell r="Q49">
            <v>0.12629619555978999</v>
          </cell>
          <cell r="R49">
            <v>0.12629619555978999</v>
          </cell>
          <cell r="S49">
            <v>0.11155421606501</v>
          </cell>
          <cell r="T49">
            <v>0.11155421606501</v>
          </cell>
          <cell r="U49">
            <v>0.11155421606501</v>
          </cell>
          <cell r="V49">
            <v>0.11155421606501</v>
          </cell>
          <cell r="W49">
            <v>0.11155421606501</v>
          </cell>
          <cell r="X49">
            <v>0.13331839151305</v>
          </cell>
          <cell r="Y49">
            <v>0.13331839151305</v>
          </cell>
          <cell r="Z49">
            <v>0.13331839151305</v>
          </cell>
          <cell r="AA49">
            <v>0.13331839151305</v>
          </cell>
          <cell r="AB49">
            <v>0.13331839151305</v>
          </cell>
          <cell r="AC49">
            <v>0.12565805619107001</v>
          </cell>
          <cell r="AD49">
            <v>0.12565805619107001</v>
          </cell>
          <cell r="AE49">
            <v>0.12565805619107001</v>
          </cell>
          <cell r="AF49">
            <v>0.12565805619107001</v>
          </cell>
          <cell r="AG49">
            <v>0.12565805619107001</v>
          </cell>
          <cell r="AH49">
            <v>0.14203686218517</v>
          </cell>
          <cell r="AI49">
            <v>0.14203686218517</v>
          </cell>
          <cell r="AJ49">
            <v>0.14203686218517</v>
          </cell>
          <cell r="AK49">
            <v>0.14203686218517</v>
          </cell>
          <cell r="AL49">
            <v>0.14203686218517</v>
          </cell>
          <cell r="AM49">
            <v>0.14203686218517</v>
          </cell>
          <cell r="AN49">
            <v>0.14203686218517</v>
          </cell>
          <cell r="AO49">
            <v>0.14203686218517</v>
          </cell>
          <cell r="AP49">
            <v>0.14203686218517</v>
          </cell>
          <cell r="AQ49">
            <v>0.14203686218517</v>
          </cell>
          <cell r="AR49">
            <v>0.14203686218517</v>
          </cell>
          <cell r="AS49">
            <v>0.14203686218517</v>
          </cell>
          <cell r="AT49">
            <v>0.14203686218517</v>
          </cell>
          <cell r="AU49">
            <v>0.14203686218517</v>
          </cell>
          <cell r="AV49">
            <v>0.14203686218517</v>
          </cell>
          <cell r="AW49">
            <v>0.14203686218517</v>
          </cell>
          <cell r="AX49">
            <v>0.14203686218517</v>
          </cell>
          <cell r="AY49">
            <v>0.14203686218517</v>
          </cell>
          <cell r="AZ49">
            <v>0.14203686218517</v>
          </cell>
          <cell r="BA49">
            <v>0.14203686218517</v>
          </cell>
          <cell r="BB49">
            <v>0.14203686218517</v>
          </cell>
          <cell r="BC49">
            <v>0.14203686218517</v>
          </cell>
          <cell r="BD49">
            <v>0.14203686218517</v>
          </cell>
          <cell r="BE49">
            <v>0.14203686218517</v>
          </cell>
          <cell r="BF49">
            <v>0.14203686218517</v>
          </cell>
          <cell r="BG49">
            <v>0.14203686218517</v>
          </cell>
          <cell r="BH49">
            <v>0.14203686218517</v>
          </cell>
          <cell r="BI49">
            <v>0.14203686218517</v>
          </cell>
          <cell r="BJ49">
            <v>0.14203686218517</v>
          </cell>
          <cell r="BK49">
            <v>0.14203686218517</v>
          </cell>
          <cell r="BL49">
            <v>0.14203686218517</v>
          </cell>
          <cell r="BM49">
            <v>0.14203686218517</v>
          </cell>
          <cell r="BN49">
            <v>0.14203686218517</v>
          </cell>
          <cell r="BO49">
            <v>0.14203686218517</v>
          </cell>
          <cell r="BP49">
            <v>0.14203686218517</v>
          </cell>
          <cell r="BQ49">
            <v>0.14203686218517</v>
          </cell>
          <cell r="BR49">
            <v>0.14203686218517</v>
          </cell>
          <cell r="BS49">
            <v>0.14203686218517</v>
          </cell>
          <cell r="BT49">
            <v>0.14203686218517</v>
          </cell>
          <cell r="BU49">
            <v>0.14203686218517</v>
          </cell>
          <cell r="BV49">
            <v>0.14203686218517</v>
          </cell>
          <cell r="BW49">
            <v>0.14203686218517</v>
          </cell>
          <cell r="BX49">
            <v>0.14203686218517</v>
          </cell>
          <cell r="BY49">
            <v>0.14203686218517</v>
          </cell>
          <cell r="BZ49">
            <v>0.14203686218517</v>
          </cell>
          <cell r="CA49">
            <v>0.14203686218517</v>
          </cell>
          <cell r="CB49">
            <v>0.14203686218517</v>
          </cell>
          <cell r="CC49">
            <v>0.14203686218517</v>
          </cell>
          <cell r="CD49">
            <v>0.14203686218517</v>
          </cell>
          <cell r="CE49">
            <v>0.14203686218517</v>
          </cell>
          <cell r="CF49">
            <v>0.14203686218517</v>
          </cell>
          <cell r="CG49">
            <v>0.14203686218517</v>
          </cell>
          <cell r="CH49">
            <v>0.14203686218517</v>
          </cell>
          <cell r="CI49">
            <v>0.14203686218517</v>
          </cell>
          <cell r="CJ49">
            <v>0.14203686218517</v>
          </cell>
          <cell r="CK49">
            <v>0.14203686218517</v>
          </cell>
          <cell r="CL49">
            <v>0.14203686218517</v>
          </cell>
          <cell r="CM49">
            <v>0.14203686218517</v>
          </cell>
          <cell r="CN49">
            <v>0.14203686218517</v>
          </cell>
          <cell r="CO49">
            <v>0.14203686218517</v>
          </cell>
          <cell r="CP49">
            <v>0.14203686218517</v>
          </cell>
          <cell r="CQ49">
            <v>0.14203686218517</v>
          </cell>
          <cell r="CR49">
            <v>0.14203686218517</v>
          </cell>
          <cell r="CS49">
            <v>0.14203686218517</v>
          </cell>
          <cell r="CT49">
            <v>0.14203686218517</v>
          </cell>
          <cell r="CU49">
            <v>0.14203686218517</v>
          </cell>
          <cell r="CV49">
            <v>0.14203686218517</v>
          </cell>
          <cell r="CW49">
            <v>0.14203686218517</v>
          </cell>
          <cell r="CX49">
            <v>0.14203686218517</v>
          </cell>
          <cell r="CY49">
            <v>0.14203686218517</v>
          </cell>
          <cell r="CZ49">
            <v>0.14203686218517</v>
          </cell>
          <cell r="DA49">
            <v>0.14203686218517</v>
          </cell>
          <cell r="DB49">
            <v>0.14203686218517</v>
          </cell>
          <cell r="DC49">
            <v>0.14203686218517</v>
          </cell>
          <cell r="DD49">
            <v>0.14203686218517</v>
          </cell>
          <cell r="DE49">
            <v>0.14203686218517</v>
          </cell>
          <cell r="DF49">
            <v>0.14203686218517</v>
          </cell>
          <cell r="DG49">
            <v>0.14203686218517</v>
          </cell>
          <cell r="DH49">
            <v>0.14203686218517</v>
          </cell>
          <cell r="DI49">
            <v>0.14203686218517</v>
          </cell>
          <cell r="DJ49">
            <v>0.14203686218517</v>
          </cell>
        </row>
        <row r="50">
          <cell r="M50" t="str">
            <v>GJ</v>
          </cell>
          <cell r="N50">
            <v>1</v>
          </cell>
          <cell r="O50">
            <v>1</v>
          </cell>
          <cell r="P50">
            <v>1</v>
          </cell>
          <cell r="Q50">
            <v>1</v>
          </cell>
          <cell r="R50">
            <v>1</v>
          </cell>
          <cell r="S50">
            <v>1</v>
          </cell>
          <cell r="T50">
            <v>1</v>
          </cell>
          <cell r="U50">
            <v>1</v>
          </cell>
          <cell r="V50">
            <v>1</v>
          </cell>
          <cell r="W50">
            <v>1</v>
          </cell>
          <cell r="X50">
            <v>1</v>
          </cell>
          <cell r="Y50">
            <v>1</v>
          </cell>
          <cell r="Z50">
            <v>1</v>
          </cell>
          <cell r="AA50">
            <v>1</v>
          </cell>
          <cell r="AB50">
            <v>1</v>
          </cell>
          <cell r="AC50">
            <v>1</v>
          </cell>
          <cell r="AD50">
            <v>1</v>
          </cell>
          <cell r="AE50">
            <v>1</v>
          </cell>
          <cell r="AF50">
            <v>1</v>
          </cell>
          <cell r="AG50">
            <v>1</v>
          </cell>
          <cell r="AH50">
            <v>1</v>
          </cell>
          <cell r="AI50">
            <v>1</v>
          </cell>
          <cell r="AJ50">
            <v>1</v>
          </cell>
          <cell r="AK50">
            <v>1</v>
          </cell>
          <cell r="AL50">
            <v>1</v>
          </cell>
          <cell r="AM50">
            <v>1</v>
          </cell>
          <cell r="AN50">
            <v>1</v>
          </cell>
          <cell r="AO50">
            <v>1</v>
          </cell>
          <cell r="AP50">
            <v>1</v>
          </cell>
          <cell r="AQ50">
            <v>1</v>
          </cell>
          <cell r="AR50">
            <v>1</v>
          </cell>
          <cell r="AS50">
            <v>1</v>
          </cell>
          <cell r="AT50">
            <v>1</v>
          </cell>
          <cell r="AU50">
            <v>1</v>
          </cell>
          <cell r="AV50">
            <v>1</v>
          </cell>
          <cell r="AW50">
            <v>1</v>
          </cell>
          <cell r="AX50">
            <v>1</v>
          </cell>
          <cell r="AY50">
            <v>1</v>
          </cell>
          <cell r="AZ50">
            <v>1</v>
          </cell>
          <cell r="BA50">
            <v>1</v>
          </cell>
          <cell r="BB50">
            <v>1</v>
          </cell>
          <cell r="BC50">
            <v>1</v>
          </cell>
          <cell r="BD50">
            <v>1</v>
          </cell>
          <cell r="BE50">
            <v>1</v>
          </cell>
          <cell r="BF50">
            <v>1</v>
          </cell>
          <cell r="BG50">
            <v>1</v>
          </cell>
          <cell r="BH50">
            <v>1</v>
          </cell>
          <cell r="BI50">
            <v>1</v>
          </cell>
          <cell r="BJ50">
            <v>1</v>
          </cell>
          <cell r="BK50">
            <v>1</v>
          </cell>
          <cell r="BL50">
            <v>1</v>
          </cell>
          <cell r="BM50">
            <v>1</v>
          </cell>
          <cell r="BN50">
            <v>1</v>
          </cell>
          <cell r="BO50">
            <v>1</v>
          </cell>
          <cell r="BP50">
            <v>1</v>
          </cell>
          <cell r="BQ50">
            <v>1</v>
          </cell>
          <cell r="BR50">
            <v>1</v>
          </cell>
          <cell r="BS50">
            <v>1</v>
          </cell>
          <cell r="BT50">
            <v>1</v>
          </cell>
          <cell r="BU50">
            <v>1</v>
          </cell>
          <cell r="BV50">
            <v>1</v>
          </cell>
          <cell r="BW50">
            <v>1</v>
          </cell>
          <cell r="BX50">
            <v>1</v>
          </cell>
          <cell r="BY50">
            <v>1</v>
          </cell>
          <cell r="BZ50">
            <v>1</v>
          </cell>
          <cell r="CA50">
            <v>1</v>
          </cell>
          <cell r="CB50">
            <v>1</v>
          </cell>
          <cell r="CC50">
            <v>1</v>
          </cell>
          <cell r="CD50">
            <v>1</v>
          </cell>
          <cell r="CE50">
            <v>1</v>
          </cell>
          <cell r="CF50">
            <v>1</v>
          </cell>
          <cell r="CG50">
            <v>1</v>
          </cell>
          <cell r="CH50">
            <v>1</v>
          </cell>
          <cell r="CI50">
            <v>1</v>
          </cell>
          <cell r="CJ50">
            <v>1</v>
          </cell>
          <cell r="CK50">
            <v>1</v>
          </cell>
          <cell r="CL50">
            <v>1</v>
          </cell>
          <cell r="CM50">
            <v>1</v>
          </cell>
          <cell r="CN50">
            <v>1</v>
          </cell>
          <cell r="CO50">
            <v>1</v>
          </cell>
          <cell r="CP50">
            <v>1</v>
          </cell>
          <cell r="CQ50">
            <v>1</v>
          </cell>
          <cell r="CR50">
            <v>1</v>
          </cell>
          <cell r="CS50">
            <v>1</v>
          </cell>
          <cell r="CT50">
            <v>1</v>
          </cell>
          <cell r="CU50">
            <v>1</v>
          </cell>
          <cell r="CV50">
            <v>1</v>
          </cell>
          <cell r="CW50">
            <v>1</v>
          </cell>
          <cell r="CX50">
            <v>1</v>
          </cell>
          <cell r="CY50">
            <v>1</v>
          </cell>
          <cell r="CZ50">
            <v>1</v>
          </cell>
          <cell r="DA50">
            <v>1</v>
          </cell>
          <cell r="DB50">
            <v>1</v>
          </cell>
          <cell r="DC50">
            <v>1</v>
          </cell>
          <cell r="DD50">
            <v>1</v>
          </cell>
          <cell r="DE50">
            <v>1</v>
          </cell>
          <cell r="DF50">
            <v>1</v>
          </cell>
          <cell r="DG50">
            <v>1</v>
          </cell>
          <cell r="DH50">
            <v>1</v>
          </cell>
          <cell r="DI50">
            <v>1</v>
          </cell>
          <cell r="DJ50">
            <v>1</v>
          </cell>
        </row>
        <row r="51">
          <cell r="M51" t="str">
            <v>GJ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</row>
        <row r="52">
          <cell r="M52" t="str">
            <v>GJ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R52">
            <v>1</v>
          </cell>
          <cell r="S52">
            <v>1</v>
          </cell>
          <cell r="T52">
            <v>1</v>
          </cell>
          <cell r="U52">
            <v>1</v>
          </cell>
          <cell r="V52">
            <v>1</v>
          </cell>
          <cell r="W52">
            <v>1</v>
          </cell>
          <cell r="X52">
            <v>1</v>
          </cell>
          <cell r="Y52">
            <v>1</v>
          </cell>
          <cell r="Z52">
            <v>1</v>
          </cell>
          <cell r="AA52">
            <v>1</v>
          </cell>
          <cell r="AB52">
            <v>1</v>
          </cell>
          <cell r="AC52">
            <v>1</v>
          </cell>
          <cell r="AD52">
            <v>1</v>
          </cell>
          <cell r="AE52">
            <v>1</v>
          </cell>
          <cell r="AF52">
            <v>1</v>
          </cell>
          <cell r="AG52">
            <v>1</v>
          </cell>
          <cell r="AH52">
            <v>1</v>
          </cell>
          <cell r="AI52">
            <v>1</v>
          </cell>
          <cell r="AJ52">
            <v>1</v>
          </cell>
          <cell r="AK52">
            <v>1</v>
          </cell>
          <cell r="AL52">
            <v>1</v>
          </cell>
          <cell r="AM52">
            <v>1</v>
          </cell>
          <cell r="AN52">
            <v>1</v>
          </cell>
          <cell r="AO52">
            <v>1</v>
          </cell>
          <cell r="AP52">
            <v>1</v>
          </cell>
          <cell r="AQ52">
            <v>1</v>
          </cell>
          <cell r="AR52">
            <v>1</v>
          </cell>
          <cell r="AS52">
            <v>1</v>
          </cell>
          <cell r="AT52">
            <v>1</v>
          </cell>
          <cell r="AU52">
            <v>1</v>
          </cell>
          <cell r="AV52">
            <v>1</v>
          </cell>
          <cell r="AW52">
            <v>1</v>
          </cell>
          <cell r="AX52">
            <v>1</v>
          </cell>
          <cell r="AY52">
            <v>1</v>
          </cell>
          <cell r="AZ52">
            <v>1</v>
          </cell>
          <cell r="BA52">
            <v>1</v>
          </cell>
          <cell r="BB52">
            <v>1</v>
          </cell>
          <cell r="BC52">
            <v>1</v>
          </cell>
          <cell r="BD52">
            <v>1</v>
          </cell>
          <cell r="BE52">
            <v>1</v>
          </cell>
          <cell r="BF52">
            <v>1</v>
          </cell>
          <cell r="BG52">
            <v>1</v>
          </cell>
          <cell r="BH52">
            <v>1</v>
          </cell>
          <cell r="BI52">
            <v>1</v>
          </cell>
          <cell r="BJ52">
            <v>1</v>
          </cell>
          <cell r="BK52">
            <v>1</v>
          </cell>
          <cell r="BL52">
            <v>1</v>
          </cell>
          <cell r="BM52">
            <v>1</v>
          </cell>
          <cell r="BN52">
            <v>1</v>
          </cell>
          <cell r="BO52">
            <v>1</v>
          </cell>
          <cell r="BP52">
            <v>1</v>
          </cell>
          <cell r="BQ52">
            <v>1</v>
          </cell>
          <cell r="BR52">
            <v>1</v>
          </cell>
          <cell r="BS52">
            <v>1</v>
          </cell>
          <cell r="BT52">
            <v>1</v>
          </cell>
          <cell r="BU52">
            <v>1</v>
          </cell>
          <cell r="BV52">
            <v>1</v>
          </cell>
          <cell r="BW52">
            <v>1</v>
          </cell>
          <cell r="BX52">
            <v>1</v>
          </cell>
          <cell r="BY52">
            <v>1</v>
          </cell>
          <cell r="BZ52">
            <v>1</v>
          </cell>
          <cell r="CA52">
            <v>1</v>
          </cell>
          <cell r="CB52">
            <v>1</v>
          </cell>
          <cell r="CC52">
            <v>1</v>
          </cell>
          <cell r="CD52">
            <v>1</v>
          </cell>
          <cell r="CE52">
            <v>1</v>
          </cell>
          <cell r="CF52">
            <v>1</v>
          </cell>
          <cell r="CG52">
            <v>1</v>
          </cell>
          <cell r="CH52">
            <v>1</v>
          </cell>
          <cell r="CI52">
            <v>1</v>
          </cell>
          <cell r="CJ52">
            <v>1</v>
          </cell>
          <cell r="CK52">
            <v>1</v>
          </cell>
          <cell r="CL52">
            <v>1</v>
          </cell>
          <cell r="CM52">
            <v>1</v>
          </cell>
          <cell r="CN52">
            <v>1</v>
          </cell>
          <cell r="CO52">
            <v>1</v>
          </cell>
          <cell r="CP52">
            <v>1</v>
          </cell>
          <cell r="CQ52">
            <v>1</v>
          </cell>
          <cell r="CR52">
            <v>1</v>
          </cell>
          <cell r="CS52">
            <v>1</v>
          </cell>
          <cell r="CT52">
            <v>1</v>
          </cell>
          <cell r="CU52">
            <v>1</v>
          </cell>
          <cell r="CV52">
            <v>1</v>
          </cell>
          <cell r="CW52">
            <v>1</v>
          </cell>
          <cell r="CX52">
            <v>1</v>
          </cell>
          <cell r="CY52">
            <v>1</v>
          </cell>
          <cell r="CZ52">
            <v>1</v>
          </cell>
          <cell r="DA52">
            <v>1</v>
          </cell>
          <cell r="DB52">
            <v>1</v>
          </cell>
          <cell r="DC52">
            <v>1</v>
          </cell>
          <cell r="DD52">
            <v>1</v>
          </cell>
          <cell r="DE52">
            <v>1</v>
          </cell>
          <cell r="DF52">
            <v>1</v>
          </cell>
          <cell r="DG52">
            <v>1</v>
          </cell>
          <cell r="DH52">
            <v>1</v>
          </cell>
          <cell r="DI52">
            <v>1</v>
          </cell>
          <cell r="DJ52">
            <v>1</v>
          </cell>
        </row>
        <row r="54">
          <cell r="M54" t="str">
            <v>M$ GDP</v>
          </cell>
          <cell r="N54">
            <v>0.20538859031727999</v>
          </cell>
          <cell r="O54">
            <v>0.20538859031727999</v>
          </cell>
          <cell r="P54">
            <v>0.20538859031727999</v>
          </cell>
          <cell r="Q54">
            <v>0.20538859031727999</v>
          </cell>
          <cell r="R54">
            <v>0.20538859031727999</v>
          </cell>
          <cell r="S54">
            <v>0.20538859031727999</v>
          </cell>
          <cell r="T54">
            <v>0.20538859031727999</v>
          </cell>
          <cell r="U54">
            <v>0.20538859031727999</v>
          </cell>
          <cell r="V54">
            <v>0.20538859031727999</v>
          </cell>
          <cell r="W54">
            <v>0.20538859031727999</v>
          </cell>
          <cell r="X54">
            <v>0.20538859031727999</v>
          </cell>
          <cell r="Y54">
            <v>0.20538859031727999</v>
          </cell>
          <cell r="Z54">
            <v>0.20538859031727999</v>
          </cell>
          <cell r="AA54">
            <v>0.20538859031727999</v>
          </cell>
          <cell r="AB54">
            <v>0.20538859031727999</v>
          </cell>
          <cell r="AC54">
            <v>0.20538859031727999</v>
          </cell>
          <cell r="AD54">
            <v>0.20538859031727999</v>
          </cell>
          <cell r="AE54">
            <v>0.20538859031727999</v>
          </cell>
          <cell r="AF54">
            <v>0.20538859031727999</v>
          </cell>
          <cell r="AG54">
            <v>0.20538859031727999</v>
          </cell>
          <cell r="AH54">
            <v>0.20538859031727999</v>
          </cell>
          <cell r="AI54">
            <v>0.20538859031727999</v>
          </cell>
          <cell r="AJ54">
            <v>0.20538859031727999</v>
          </cell>
          <cell r="AK54">
            <v>0.20538859031727999</v>
          </cell>
          <cell r="AL54">
            <v>0.20538859031727999</v>
          </cell>
          <cell r="AM54">
            <v>0.20538859031727999</v>
          </cell>
          <cell r="AN54">
            <v>0.20538859031727999</v>
          </cell>
          <cell r="AO54">
            <v>0.20538859031727999</v>
          </cell>
          <cell r="AP54">
            <v>0.20538859031727999</v>
          </cell>
          <cell r="AQ54">
            <v>0.20538859031727999</v>
          </cell>
          <cell r="AR54">
            <v>0.20538859031727999</v>
          </cell>
          <cell r="AS54">
            <v>0.20538859031727999</v>
          </cell>
          <cell r="AT54">
            <v>0.20538859031727999</v>
          </cell>
          <cell r="AU54">
            <v>0.20538859031727999</v>
          </cell>
          <cell r="AV54">
            <v>0.20538859031727999</v>
          </cell>
          <cell r="AW54">
            <v>0.20538859031727999</v>
          </cell>
          <cell r="AX54">
            <v>0.20538859031727999</v>
          </cell>
          <cell r="AY54">
            <v>0.20538859031727999</v>
          </cell>
          <cell r="AZ54">
            <v>0.20538859031727999</v>
          </cell>
          <cell r="BA54">
            <v>0.20538859031727999</v>
          </cell>
          <cell r="BB54">
            <v>0.20538859031727999</v>
          </cell>
          <cell r="BC54">
            <v>0.20538859031727999</v>
          </cell>
          <cell r="BD54">
            <v>0.20538859031727999</v>
          </cell>
          <cell r="BE54">
            <v>0.20538859031727999</v>
          </cell>
          <cell r="BF54">
            <v>0.20538859031727999</v>
          </cell>
          <cell r="BG54">
            <v>0.20538859031727999</v>
          </cell>
          <cell r="BH54">
            <v>0.20538859031727999</v>
          </cell>
          <cell r="BI54">
            <v>0.20538859031727999</v>
          </cell>
          <cell r="BJ54">
            <v>0.20538859031727999</v>
          </cell>
          <cell r="BK54">
            <v>0.20538859031727999</v>
          </cell>
          <cell r="BL54">
            <v>0.20538859031727999</v>
          </cell>
          <cell r="BM54">
            <v>0.20538859031727999</v>
          </cell>
          <cell r="BN54">
            <v>0.20538859031727999</v>
          </cell>
          <cell r="BO54">
            <v>0.20538859031727999</v>
          </cell>
          <cell r="BP54">
            <v>0.20538859031727999</v>
          </cell>
          <cell r="BQ54">
            <v>0.20538859031727999</v>
          </cell>
          <cell r="BR54">
            <v>0.20538859031727999</v>
          </cell>
          <cell r="BS54">
            <v>0.20538859031727999</v>
          </cell>
          <cell r="BT54">
            <v>0.20538859031727999</v>
          </cell>
          <cell r="BU54">
            <v>0.20538859031727999</v>
          </cell>
          <cell r="BV54">
            <v>0.20538859031727999</v>
          </cell>
          <cell r="BW54">
            <v>0.20538859031727999</v>
          </cell>
          <cell r="BX54">
            <v>0.20538859031727999</v>
          </cell>
          <cell r="BY54">
            <v>0.20538859031727999</v>
          </cell>
          <cell r="BZ54">
            <v>0.20538859031727999</v>
          </cell>
          <cell r="CA54">
            <v>0.20538859031727999</v>
          </cell>
          <cell r="CB54">
            <v>0.20538859031727999</v>
          </cell>
          <cell r="CC54">
            <v>0.20538859031727999</v>
          </cell>
          <cell r="CD54">
            <v>0.20538859031727999</v>
          </cell>
          <cell r="CE54">
            <v>0.20538859031727999</v>
          </cell>
          <cell r="CF54">
            <v>0.20538859031727999</v>
          </cell>
          <cell r="CG54">
            <v>0.20538859031727999</v>
          </cell>
          <cell r="CH54">
            <v>0.20538859031727999</v>
          </cell>
          <cell r="CI54">
            <v>0.20538859031727999</v>
          </cell>
          <cell r="CJ54">
            <v>0.20538859031727999</v>
          </cell>
          <cell r="CK54">
            <v>0.20538859031727999</v>
          </cell>
          <cell r="CL54">
            <v>0.20538859031727999</v>
          </cell>
          <cell r="CM54">
            <v>0.20538859031727999</v>
          </cell>
          <cell r="CN54">
            <v>0.20538859031727999</v>
          </cell>
          <cell r="CO54">
            <v>0.20538859031727999</v>
          </cell>
          <cell r="CP54">
            <v>0.20538859031727999</v>
          </cell>
          <cell r="CQ54">
            <v>0.20538859031727999</v>
          </cell>
          <cell r="CR54">
            <v>0.20538859031727999</v>
          </cell>
          <cell r="CS54">
            <v>0.20538859031727999</v>
          </cell>
          <cell r="CT54">
            <v>0.20538859031727999</v>
          </cell>
          <cell r="CU54">
            <v>0.20538859031727999</v>
          </cell>
          <cell r="CV54">
            <v>0.20538859031727999</v>
          </cell>
          <cell r="CW54">
            <v>0.20538859031727999</v>
          </cell>
          <cell r="CX54">
            <v>0.20538859031727999</v>
          </cell>
          <cell r="CY54">
            <v>0.20538859031727999</v>
          </cell>
          <cell r="CZ54">
            <v>0.20538859031727999</v>
          </cell>
          <cell r="DA54">
            <v>0.20538859031727999</v>
          </cell>
          <cell r="DB54">
            <v>0.20538859031727999</v>
          </cell>
          <cell r="DC54">
            <v>0.20538859031727999</v>
          </cell>
          <cell r="DD54">
            <v>0.20538859031727999</v>
          </cell>
          <cell r="DE54">
            <v>0.20538859031727999</v>
          </cell>
          <cell r="DF54">
            <v>0.20538859031727999</v>
          </cell>
          <cell r="DG54">
            <v>0.20538859031727999</v>
          </cell>
          <cell r="DH54">
            <v>0.20538859031727999</v>
          </cell>
          <cell r="DI54">
            <v>0.20538859031727999</v>
          </cell>
          <cell r="DJ54">
            <v>0.20538859031727999</v>
          </cell>
        </row>
        <row r="55">
          <cell r="M55" t="str">
            <v>M$ GDP</v>
          </cell>
          <cell r="N55">
            <v>6.5586874230650002E-2</v>
          </cell>
          <cell r="O55">
            <v>6.5586874230650002E-2</v>
          </cell>
          <cell r="P55">
            <v>6.5586874230650002E-2</v>
          </cell>
          <cell r="Q55">
            <v>6.5586874230650002E-2</v>
          </cell>
          <cell r="R55">
            <v>6.5586874230650002E-2</v>
          </cell>
          <cell r="S55">
            <v>6.5586874230650002E-2</v>
          </cell>
          <cell r="T55">
            <v>6.5586874230650002E-2</v>
          </cell>
          <cell r="U55">
            <v>6.5586874230650002E-2</v>
          </cell>
          <cell r="V55">
            <v>6.5586874230650002E-2</v>
          </cell>
          <cell r="W55">
            <v>6.5586874230650002E-2</v>
          </cell>
          <cell r="X55">
            <v>6.5586874230650002E-2</v>
          </cell>
          <cell r="Y55">
            <v>6.5586874230650002E-2</v>
          </cell>
          <cell r="Z55">
            <v>6.5586874230650002E-2</v>
          </cell>
          <cell r="AA55">
            <v>6.5586874230650002E-2</v>
          </cell>
          <cell r="AB55">
            <v>6.5586874230650002E-2</v>
          </cell>
          <cell r="AC55">
            <v>6.5586874230650002E-2</v>
          </cell>
          <cell r="AD55">
            <v>6.5586874230650002E-2</v>
          </cell>
          <cell r="AE55">
            <v>6.5586874230650002E-2</v>
          </cell>
          <cell r="AF55">
            <v>6.5586874230650002E-2</v>
          </cell>
          <cell r="AG55">
            <v>6.5586874230650002E-2</v>
          </cell>
          <cell r="AH55">
            <v>6.5586874230650002E-2</v>
          </cell>
          <cell r="AI55">
            <v>6.5586874230650002E-2</v>
          </cell>
          <cell r="AJ55">
            <v>6.5586874230650002E-2</v>
          </cell>
          <cell r="AK55">
            <v>6.5586874230650002E-2</v>
          </cell>
          <cell r="AL55">
            <v>6.5586874230650002E-2</v>
          </cell>
          <cell r="AM55">
            <v>6.5586874230650002E-2</v>
          </cell>
          <cell r="AN55">
            <v>6.5586874230650002E-2</v>
          </cell>
          <cell r="AO55">
            <v>6.5586874230650002E-2</v>
          </cell>
          <cell r="AP55">
            <v>6.5586874230650002E-2</v>
          </cell>
          <cell r="AQ55">
            <v>6.5586874230650002E-2</v>
          </cell>
          <cell r="AR55">
            <v>6.5586874230650002E-2</v>
          </cell>
          <cell r="AS55">
            <v>6.5586874230650002E-2</v>
          </cell>
          <cell r="AT55">
            <v>6.5586874230650002E-2</v>
          </cell>
          <cell r="AU55">
            <v>6.5586874230650002E-2</v>
          </cell>
          <cell r="AV55">
            <v>6.5586874230650002E-2</v>
          </cell>
          <cell r="AW55">
            <v>6.5586874230650002E-2</v>
          </cell>
          <cell r="AX55">
            <v>6.5586874230650002E-2</v>
          </cell>
          <cell r="AY55">
            <v>6.5586874230650002E-2</v>
          </cell>
          <cell r="AZ55">
            <v>6.5586874230650002E-2</v>
          </cell>
          <cell r="BA55">
            <v>6.5586874230650002E-2</v>
          </cell>
          <cell r="BB55">
            <v>6.5586874230650002E-2</v>
          </cell>
          <cell r="BC55">
            <v>6.5586874230650002E-2</v>
          </cell>
          <cell r="BD55">
            <v>6.5586874230650002E-2</v>
          </cell>
          <cell r="BE55">
            <v>6.5586874230650002E-2</v>
          </cell>
          <cell r="BF55">
            <v>6.5586874230650002E-2</v>
          </cell>
          <cell r="BG55">
            <v>6.5586874230650002E-2</v>
          </cell>
          <cell r="BH55">
            <v>6.5586874230650002E-2</v>
          </cell>
          <cell r="BI55">
            <v>6.5586874230650002E-2</v>
          </cell>
          <cell r="BJ55">
            <v>6.5586874230650002E-2</v>
          </cell>
          <cell r="BK55">
            <v>6.5586874230650002E-2</v>
          </cell>
          <cell r="BL55">
            <v>6.5586874230650002E-2</v>
          </cell>
          <cell r="BM55">
            <v>6.5586874230650002E-2</v>
          </cell>
          <cell r="BN55">
            <v>6.5586874230650002E-2</v>
          </cell>
          <cell r="BO55">
            <v>6.5586874230650002E-2</v>
          </cell>
          <cell r="BP55">
            <v>6.5586874230650002E-2</v>
          </cell>
          <cell r="BQ55">
            <v>6.5586874230650002E-2</v>
          </cell>
          <cell r="BR55">
            <v>6.5586874230650002E-2</v>
          </cell>
          <cell r="BS55">
            <v>6.5586874230650002E-2</v>
          </cell>
          <cell r="BT55">
            <v>6.5586874230650002E-2</v>
          </cell>
          <cell r="BU55">
            <v>6.5586874230650002E-2</v>
          </cell>
          <cell r="BV55">
            <v>6.5586874230650002E-2</v>
          </cell>
          <cell r="BW55">
            <v>6.5586874230650002E-2</v>
          </cell>
          <cell r="BX55">
            <v>6.5586874230650002E-2</v>
          </cell>
          <cell r="BY55">
            <v>6.5586874230650002E-2</v>
          </cell>
          <cell r="BZ55">
            <v>6.5586874230650002E-2</v>
          </cell>
          <cell r="CA55">
            <v>6.5586874230650002E-2</v>
          </cell>
          <cell r="CB55">
            <v>6.5586874230650002E-2</v>
          </cell>
          <cell r="CC55">
            <v>6.5586874230650002E-2</v>
          </cell>
          <cell r="CD55">
            <v>6.5586874230650002E-2</v>
          </cell>
          <cell r="CE55">
            <v>6.5586874230650002E-2</v>
          </cell>
          <cell r="CF55">
            <v>6.5586874230650002E-2</v>
          </cell>
          <cell r="CG55">
            <v>6.5586874230650002E-2</v>
          </cell>
          <cell r="CH55">
            <v>6.5586874230650002E-2</v>
          </cell>
          <cell r="CI55">
            <v>6.5586874230650002E-2</v>
          </cell>
          <cell r="CJ55">
            <v>6.5586874230650002E-2</v>
          </cell>
          <cell r="CK55">
            <v>6.5586874230650002E-2</v>
          </cell>
          <cell r="CL55">
            <v>6.5586874230650002E-2</v>
          </cell>
          <cell r="CM55">
            <v>6.5586874230650002E-2</v>
          </cell>
          <cell r="CN55">
            <v>6.5586874230650002E-2</v>
          </cell>
          <cell r="CO55">
            <v>6.5586874230650002E-2</v>
          </cell>
          <cell r="CP55">
            <v>6.5586874230650002E-2</v>
          </cell>
          <cell r="CQ55">
            <v>6.5586874230650002E-2</v>
          </cell>
          <cell r="CR55">
            <v>6.5586874230650002E-2</v>
          </cell>
          <cell r="CS55">
            <v>6.5586874230650002E-2</v>
          </cell>
          <cell r="CT55">
            <v>6.5586874230650002E-2</v>
          </cell>
          <cell r="CU55">
            <v>6.5586874230650002E-2</v>
          </cell>
          <cell r="CV55">
            <v>6.5586874230650002E-2</v>
          </cell>
          <cell r="CW55">
            <v>6.5586874230650002E-2</v>
          </cell>
          <cell r="CX55">
            <v>6.5586874230650002E-2</v>
          </cell>
          <cell r="CY55">
            <v>6.5586874230650002E-2</v>
          </cell>
          <cell r="CZ55">
            <v>6.5586874230650002E-2</v>
          </cell>
          <cell r="DA55">
            <v>6.5586874230650002E-2</v>
          </cell>
          <cell r="DB55">
            <v>6.5586874230650002E-2</v>
          </cell>
          <cell r="DC55">
            <v>6.5586874230650002E-2</v>
          </cell>
          <cell r="DD55">
            <v>6.5586874230650002E-2</v>
          </cell>
          <cell r="DE55">
            <v>6.5586874230650002E-2</v>
          </cell>
          <cell r="DF55">
            <v>6.5586874230650002E-2</v>
          </cell>
          <cell r="DG55">
            <v>6.5586874230650002E-2</v>
          </cell>
          <cell r="DH55">
            <v>6.5586874230650002E-2</v>
          </cell>
          <cell r="DI55">
            <v>6.5586874230650002E-2</v>
          </cell>
          <cell r="DJ55">
            <v>6.5586874230650002E-2</v>
          </cell>
        </row>
        <row r="56">
          <cell r="M56" t="str">
            <v>M$ GDP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</row>
        <row r="57">
          <cell r="M57" t="str">
            <v>M$ GDP</v>
          </cell>
          <cell r="N57">
            <v>0.12987298985665999</v>
          </cell>
          <cell r="O57">
            <v>0.12987298985665999</v>
          </cell>
          <cell r="P57">
            <v>0.12987298985665999</v>
          </cell>
          <cell r="Q57">
            <v>0.12987298985665999</v>
          </cell>
          <cell r="R57">
            <v>0.12987298985665999</v>
          </cell>
          <cell r="S57">
            <v>0.12987298985665999</v>
          </cell>
          <cell r="T57">
            <v>0.12987298985665999</v>
          </cell>
          <cell r="U57">
            <v>0.12987298985665999</v>
          </cell>
          <cell r="V57">
            <v>0.12987298985665999</v>
          </cell>
          <cell r="W57">
            <v>0.12987298985665999</v>
          </cell>
          <cell r="X57">
            <v>0.12987298985665999</v>
          </cell>
          <cell r="Y57">
            <v>0.12987298985665999</v>
          </cell>
          <cell r="Z57">
            <v>0.12987298985665999</v>
          </cell>
          <cell r="AA57">
            <v>0.12987298985665999</v>
          </cell>
          <cell r="AB57">
            <v>0.12987298985665999</v>
          </cell>
          <cell r="AC57">
            <v>0.12987298985665999</v>
          </cell>
          <cell r="AD57">
            <v>0.12987298985665999</v>
          </cell>
          <cell r="AE57">
            <v>0.12987298985665999</v>
          </cell>
          <cell r="AF57">
            <v>0.12987298985665999</v>
          </cell>
          <cell r="AG57">
            <v>0.12987298985665999</v>
          </cell>
          <cell r="AH57">
            <v>0.12987298985665999</v>
          </cell>
          <cell r="AI57">
            <v>0.12987298985665999</v>
          </cell>
          <cell r="AJ57">
            <v>0.12987298985665999</v>
          </cell>
          <cell r="AK57">
            <v>0.12987298985665999</v>
          </cell>
          <cell r="AL57">
            <v>0.12987298985665999</v>
          </cell>
          <cell r="AM57">
            <v>0.12987298985665999</v>
          </cell>
          <cell r="AN57">
            <v>0.12987298985665999</v>
          </cell>
          <cell r="AO57">
            <v>0.12987298985665999</v>
          </cell>
          <cell r="AP57">
            <v>0.12987298985665999</v>
          </cell>
          <cell r="AQ57">
            <v>0.12987298985665999</v>
          </cell>
          <cell r="AR57">
            <v>0.12987298985665999</v>
          </cell>
          <cell r="AS57">
            <v>0.12987298985665999</v>
          </cell>
          <cell r="AT57">
            <v>0.12987298985665999</v>
          </cell>
          <cell r="AU57">
            <v>0.12987298985665999</v>
          </cell>
          <cell r="AV57">
            <v>0.12987298985665999</v>
          </cell>
          <cell r="AW57">
            <v>0.12987298985665999</v>
          </cell>
          <cell r="AX57">
            <v>0.12987298985665999</v>
          </cell>
          <cell r="AY57">
            <v>0.12987298985665999</v>
          </cell>
          <cell r="AZ57">
            <v>0.12987298985665999</v>
          </cell>
          <cell r="BA57">
            <v>0.12987298985665999</v>
          </cell>
          <cell r="BB57">
            <v>0.12987298985665999</v>
          </cell>
          <cell r="BC57">
            <v>0.12987298985665999</v>
          </cell>
          <cell r="BD57">
            <v>0.12987298985665999</v>
          </cell>
          <cell r="BE57">
            <v>0.12987298985665999</v>
          </cell>
          <cell r="BF57">
            <v>0.12987298985665999</v>
          </cell>
          <cell r="BG57">
            <v>0.12987298985665999</v>
          </cell>
          <cell r="BH57">
            <v>0.12987298985665999</v>
          </cell>
          <cell r="BI57">
            <v>0.12987298985665999</v>
          </cell>
          <cell r="BJ57">
            <v>0.12987298985665999</v>
          </cell>
          <cell r="BK57">
            <v>0.12987298985665999</v>
          </cell>
          <cell r="BL57">
            <v>0.12987298985665999</v>
          </cell>
          <cell r="BM57">
            <v>0.12987298985665999</v>
          </cell>
          <cell r="BN57">
            <v>0.12987298985665999</v>
          </cell>
          <cell r="BO57">
            <v>0.12987298985665999</v>
          </cell>
          <cell r="BP57">
            <v>0.12987298985665999</v>
          </cell>
          <cell r="BQ57">
            <v>0.12987298985665999</v>
          </cell>
          <cell r="BR57">
            <v>0.12987298985665999</v>
          </cell>
          <cell r="BS57">
            <v>0.12987298985665999</v>
          </cell>
          <cell r="BT57">
            <v>0.12987298985665999</v>
          </cell>
          <cell r="BU57">
            <v>0.12987298985665999</v>
          </cell>
          <cell r="BV57">
            <v>0.12987298985665999</v>
          </cell>
          <cell r="BW57">
            <v>0.12987298985665999</v>
          </cell>
          <cell r="BX57">
            <v>0.12987298985665999</v>
          </cell>
          <cell r="BY57">
            <v>0.12987298985665999</v>
          </cell>
          <cell r="BZ57">
            <v>0.12987298985665999</v>
          </cell>
          <cell r="CA57">
            <v>0.12987298985665999</v>
          </cell>
          <cell r="CB57">
            <v>0.12987298985665999</v>
          </cell>
          <cell r="CC57">
            <v>0.12987298985665999</v>
          </cell>
          <cell r="CD57">
            <v>0.12987298985665999</v>
          </cell>
          <cell r="CE57">
            <v>0.12987298985665999</v>
          </cell>
          <cell r="CF57">
            <v>0.12987298985665999</v>
          </cell>
          <cell r="CG57">
            <v>0.12987298985665999</v>
          </cell>
          <cell r="CH57">
            <v>0.12987298985665999</v>
          </cell>
          <cell r="CI57">
            <v>0.12987298985665999</v>
          </cell>
          <cell r="CJ57">
            <v>0.12987298985665999</v>
          </cell>
          <cell r="CK57">
            <v>0.12987298985665999</v>
          </cell>
          <cell r="CL57">
            <v>0.12987298985665999</v>
          </cell>
          <cell r="CM57">
            <v>0.12987298985665999</v>
          </cell>
          <cell r="CN57">
            <v>0.12987298985665999</v>
          </cell>
          <cell r="CO57">
            <v>0.12987298985665999</v>
          </cell>
          <cell r="CP57">
            <v>0.12987298985665999</v>
          </cell>
          <cell r="CQ57">
            <v>0.12987298985665999</v>
          </cell>
          <cell r="CR57">
            <v>0.12987298985665999</v>
          </cell>
          <cell r="CS57">
            <v>0.12987298985665999</v>
          </cell>
          <cell r="CT57">
            <v>0.12987298985665999</v>
          </cell>
          <cell r="CU57">
            <v>0.12987298985665999</v>
          </cell>
          <cell r="CV57">
            <v>0.12987298985665999</v>
          </cell>
          <cell r="CW57">
            <v>0.12987298985665999</v>
          </cell>
          <cell r="CX57">
            <v>0.12987298985665999</v>
          </cell>
          <cell r="CY57">
            <v>0.12987298985665999</v>
          </cell>
          <cell r="CZ57">
            <v>0.12987298985665999</v>
          </cell>
          <cell r="DA57">
            <v>0.12987298985665999</v>
          </cell>
          <cell r="DB57">
            <v>0.12987298985665999</v>
          </cell>
          <cell r="DC57">
            <v>0.12987298985665999</v>
          </cell>
          <cell r="DD57">
            <v>0.12987298985665999</v>
          </cell>
          <cell r="DE57">
            <v>0.12987298985665999</v>
          </cell>
          <cell r="DF57">
            <v>0.12987298985665999</v>
          </cell>
          <cell r="DG57">
            <v>0.12987298985665999</v>
          </cell>
          <cell r="DH57">
            <v>0.12987298985665999</v>
          </cell>
          <cell r="DI57">
            <v>0.12987298985665999</v>
          </cell>
          <cell r="DJ57">
            <v>0.12987298985665999</v>
          </cell>
        </row>
        <row r="58">
          <cell r="M58" t="str">
            <v>M$ GDP</v>
          </cell>
          <cell r="N58">
            <v>0.36372201862846998</v>
          </cell>
          <cell r="O58">
            <v>0.36372201862846998</v>
          </cell>
          <cell r="P58">
            <v>0.36372201862846998</v>
          </cell>
          <cell r="Q58">
            <v>0.36372201862846998</v>
          </cell>
          <cell r="R58">
            <v>0.36372201862846998</v>
          </cell>
          <cell r="S58">
            <v>0.36372201862846998</v>
          </cell>
          <cell r="T58">
            <v>0.36372201862846998</v>
          </cell>
          <cell r="U58">
            <v>0.36372201862846998</v>
          </cell>
          <cell r="V58">
            <v>0.36372201862846998</v>
          </cell>
          <cell r="W58">
            <v>0.36372201862846998</v>
          </cell>
          <cell r="X58">
            <v>0.36372201862846998</v>
          </cell>
          <cell r="Y58">
            <v>0.36372201862846998</v>
          </cell>
          <cell r="Z58">
            <v>0.36372201862846998</v>
          </cell>
          <cell r="AA58">
            <v>0.36372201862846998</v>
          </cell>
          <cell r="AB58">
            <v>0.36372201862846998</v>
          </cell>
          <cell r="AC58">
            <v>0.36372201862846998</v>
          </cell>
          <cell r="AD58">
            <v>0.36372201862846998</v>
          </cell>
          <cell r="AE58">
            <v>0.36372201862846998</v>
          </cell>
          <cell r="AF58">
            <v>0.36372201862846998</v>
          </cell>
          <cell r="AG58">
            <v>0.36372201862846998</v>
          </cell>
          <cell r="AH58">
            <v>0.36372201862846998</v>
          </cell>
          <cell r="AI58">
            <v>0.36372201862846998</v>
          </cell>
          <cell r="AJ58">
            <v>0.36372201862846998</v>
          </cell>
          <cell r="AK58">
            <v>0.36372201862846998</v>
          </cell>
          <cell r="AL58">
            <v>0.36372201862846998</v>
          </cell>
          <cell r="AM58">
            <v>0.36372201862846998</v>
          </cell>
          <cell r="AN58">
            <v>0.36372201862846998</v>
          </cell>
          <cell r="AO58">
            <v>0.36372201862846998</v>
          </cell>
          <cell r="AP58">
            <v>0.36372201862846998</v>
          </cell>
          <cell r="AQ58">
            <v>0.36372201862846998</v>
          </cell>
          <cell r="AR58">
            <v>0.36372201862846998</v>
          </cell>
          <cell r="AS58">
            <v>0.36372201862846998</v>
          </cell>
          <cell r="AT58">
            <v>0.36372201862846998</v>
          </cell>
          <cell r="AU58">
            <v>0.36372201862846998</v>
          </cell>
          <cell r="AV58">
            <v>0.36372201862846998</v>
          </cell>
          <cell r="AW58">
            <v>0.36372201862846998</v>
          </cell>
          <cell r="AX58">
            <v>0.36372201862846998</v>
          </cell>
          <cell r="AY58">
            <v>0.36372201862846998</v>
          </cell>
          <cell r="AZ58">
            <v>0.36372201862846998</v>
          </cell>
          <cell r="BA58">
            <v>0.36372201862846998</v>
          </cell>
          <cell r="BB58">
            <v>0.36372201862846998</v>
          </cell>
          <cell r="BC58">
            <v>0.36372201862846998</v>
          </cell>
          <cell r="BD58">
            <v>0.36372201862846998</v>
          </cell>
          <cell r="BE58">
            <v>0.36372201862846998</v>
          </cell>
          <cell r="BF58">
            <v>0.36372201862846998</v>
          </cell>
          <cell r="BG58">
            <v>0.36372201862846998</v>
          </cell>
          <cell r="BH58">
            <v>0.36372201862846998</v>
          </cell>
          <cell r="BI58">
            <v>0.36372201862846998</v>
          </cell>
          <cell r="BJ58">
            <v>0.36372201862846998</v>
          </cell>
          <cell r="BK58">
            <v>0.36372201862846998</v>
          </cell>
          <cell r="BL58">
            <v>0.36372201862846998</v>
          </cell>
          <cell r="BM58">
            <v>0.36372201862846998</v>
          </cell>
          <cell r="BN58">
            <v>0.36372201862846998</v>
          </cell>
          <cell r="BO58">
            <v>0.36372201862846998</v>
          </cell>
          <cell r="BP58">
            <v>0.36372201862846998</v>
          </cell>
          <cell r="BQ58">
            <v>0.36372201862846998</v>
          </cell>
          <cell r="BR58">
            <v>0.36372201862846998</v>
          </cell>
          <cell r="BS58">
            <v>0.36372201862846998</v>
          </cell>
          <cell r="BT58">
            <v>0.36372201862846998</v>
          </cell>
          <cell r="BU58">
            <v>0.36372201862846998</v>
          </cell>
          <cell r="BV58">
            <v>0.36372201862846998</v>
          </cell>
          <cell r="BW58">
            <v>0.36372201862846998</v>
          </cell>
          <cell r="BX58">
            <v>0.36372201862846998</v>
          </cell>
          <cell r="BY58">
            <v>0.36372201862846998</v>
          </cell>
          <cell r="BZ58">
            <v>0.36372201862846998</v>
          </cell>
          <cell r="CA58">
            <v>0.36372201862846998</v>
          </cell>
          <cell r="CB58">
            <v>0.36372201862846998</v>
          </cell>
          <cell r="CC58">
            <v>0.36372201862846998</v>
          </cell>
          <cell r="CD58">
            <v>0.36372201862846998</v>
          </cell>
          <cell r="CE58">
            <v>0.36372201862846998</v>
          </cell>
          <cell r="CF58">
            <v>0.36372201862846998</v>
          </cell>
          <cell r="CG58">
            <v>0.36372201862846998</v>
          </cell>
          <cell r="CH58">
            <v>0.36372201862846998</v>
          </cell>
          <cell r="CI58">
            <v>0.36372201862846998</v>
          </cell>
          <cell r="CJ58">
            <v>0.36372201862846998</v>
          </cell>
          <cell r="CK58">
            <v>0.36372201862846998</v>
          </cell>
          <cell r="CL58">
            <v>0.36372201862846998</v>
          </cell>
          <cell r="CM58">
            <v>0.36372201862846998</v>
          </cell>
          <cell r="CN58">
            <v>0.36372201862846998</v>
          </cell>
          <cell r="CO58">
            <v>0.36372201862846998</v>
          </cell>
          <cell r="CP58">
            <v>0.36372201862846998</v>
          </cell>
          <cell r="CQ58">
            <v>0.36372201862846998</v>
          </cell>
          <cell r="CR58">
            <v>0.36372201862846998</v>
          </cell>
          <cell r="CS58">
            <v>0.36372201862846998</v>
          </cell>
          <cell r="CT58">
            <v>0.36372201862846998</v>
          </cell>
          <cell r="CU58">
            <v>0.36372201862846998</v>
          </cell>
          <cell r="CV58">
            <v>0.36372201862846998</v>
          </cell>
          <cell r="CW58">
            <v>0.36372201862846998</v>
          </cell>
          <cell r="CX58">
            <v>0.36372201862846998</v>
          </cell>
          <cell r="CY58">
            <v>0.36372201862846998</v>
          </cell>
          <cell r="CZ58">
            <v>0.36372201862846998</v>
          </cell>
          <cell r="DA58">
            <v>0.36372201862846998</v>
          </cell>
          <cell r="DB58">
            <v>0.36372201862846998</v>
          </cell>
          <cell r="DC58">
            <v>0.36372201862846998</v>
          </cell>
          <cell r="DD58">
            <v>0.36372201862846998</v>
          </cell>
          <cell r="DE58">
            <v>0.36372201862846998</v>
          </cell>
          <cell r="DF58">
            <v>0.36372201862846998</v>
          </cell>
          <cell r="DG58">
            <v>0.36372201862846998</v>
          </cell>
          <cell r="DH58">
            <v>0.36372201862846998</v>
          </cell>
          <cell r="DI58">
            <v>0.36372201862846998</v>
          </cell>
          <cell r="DJ58">
            <v>0.36372201862846998</v>
          </cell>
        </row>
        <row r="59">
          <cell r="M59" t="str">
            <v>M$ GDP</v>
          </cell>
          <cell r="N59">
            <v>1.5155627778900001E-3</v>
          </cell>
          <cell r="O59">
            <v>1.5155627778900001E-3</v>
          </cell>
          <cell r="P59">
            <v>1.5155627778900001E-3</v>
          </cell>
          <cell r="Q59">
            <v>1.5155627778900001E-3</v>
          </cell>
          <cell r="R59">
            <v>1.5155627778900001E-3</v>
          </cell>
          <cell r="S59">
            <v>1.5155627778900001E-3</v>
          </cell>
          <cell r="T59">
            <v>1.5155627778900001E-3</v>
          </cell>
          <cell r="U59">
            <v>1.5155627778900001E-3</v>
          </cell>
          <cell r="V59">
            <v>1.5155627778900001E-3</v>
          </cell>
          <cell r="W59">
            <v>1.5155627778900001E-3</v>
          </cell>
          <cell r="X59">
            <v>1.5155627778900001E-3</v>
          </cell>
          <cell r="Y59">
            <v>1.5155627778900001E-3</v>
          </cell>
          <cell r="Z59">
            <v>1.5155627778900001E-3</v>
          </cell>
          <cell r="AA59">
            <v>1.5155627778900001E-3</v>
          </cell>
          <cell r="AB59">
            <v>1.5155627778900001E-3</v>
          </cell>
          <cell r="AC59">
            <v>1.5155627778900001E-3</v>
          </cell>
          <cell r="AD59">
            <v>1.5155627778900001E-3</v>
          </cell>
          <cell r="AE59">
            <v>1.5155627778900001E-3</v>
          </cell>
          <cell r="AF59">
            <v>1.5155627778900001E-3</v>
          </cell>
          <cell r="AG59">
            <v>1.5155627778900001E-3</v>
          </cell>
          <cell r="AH59">
            <v>1.5155627778900001E-3</v>
          </cell>
          <cell r="AI59">
            <v>1.5155627778900001E-3</v>
          </cell>
          <cell r="AJ59">
            <v>1.5155627778900001E-3</v>
          </cell>
          <cell r="AK59">
            <v>1.5155627778900001E-3</v>
          </cell>
          <cell r="AL59">
            <v>1.5155627778900001E-3</v>
          </cell>
          <cell r="AM59">
            <v>1.5155627778900001E-3</v>
          </cell>
          <cell r="AN59">
            <v>1.5155627778900001E-3</v>
          </cell>
          <cell r="AO59">
            <v>1.5155627778900001E-3</v>
          </cell>
          <cell r="AP59">
            <v>1.5155627778900001E-3</v>
          </cell>
          <cell r="AQ59">
            <v>1.5155627778900001E-3</v>
          </cell>
          <cell r="AR59">
            <v>1.5155627778900001E-3</v>
          </cell>
          <cell r="AS59">
            <v>1.5155627778900001E-3</v>
          </cell>
          <cell r="AT59">
            <v>1.5155627778900001E-3</v>
          </cell>
          <cell r="AU59">
            <v>1.5155627778900001E-3</v>
          </cell>
          <cell r="AV59">
            <v>1.5155627778900001E-3</v>
          </cell>
          <cell r="AW59">
            <v>1.5155627778900001E-3</v>
          </cell>
          <cell r="AX59">
            <v>1.5155627778900001E-3</v>
          </cell>
          <cell r="AY59">
            <v>1.5155627778900001E-3</v>
          </cell>
          <cell r="AZ59">
            <v>1.5155627778900001E-3</v>
          </cell>
          <cell r="BA59">
            <v>1.5155627778900001E-3</v>
          </cell>
          <cell r="BB59">
            <v>1.5155627778900001E-3</v>
          </cell>
          <cell r="BC59">
            <v>1.5155627778900001E-3</v>
          </cell>
          <cell r="BD59">
            <v>1.5155627778900001E-3</v>
          </cell>
          <cell r="BE59">
            <v>1.5155627778900001E-3</v>
          </cell>
          <cell r="BF59">
            <v>1.5155627778900001E-3</v>
          </cell>
          <cell r="BG59">
            <v>1.5155627778900001E-3</v>
          </cell>
          <cell r="BH59">
            <v>1.5155627778900001E-3</v>
          </cell>
          <cell r="BI59">
            <v>1.5155627778900001E-3</v>
          </cell>
          <cell r="BJ59">
            <v>1.5155627778900001E-3</v>
          </cell>
          <cell r="BK59">
            <v>1.5155627778900001E-3</v>
          </cell>
          <cell r="BL59">
            <v>1.5155627778900001E-3</v>
          </cell>
          <cell r="BM59">
            <v>1.5155627778900001E-3</v>
          </cell>
          <cell r="BN59">
            <v>1.5155627778900001E-3</v>
          </cell>
          <cell r="BO59">
            <v>1.5155627778900001E-3</v>
          </cell>
          <cell r="BP59">
            <v>1.5155627778900001E-3</v>
          </cell>
          <cell r="BQ59">
            <v>1.5155627778900001E-3</v>
          </cell>
          <cell r="BR59">
            <v>1.5155627778900001E-3</v>
          </cell>
          <cell r="BS59">
            <v>1.5155627778900001E-3</v>
          </cell>
          <cell r="BT59">
            <v>1.5155627778900001E-3</v>
          </cell>
          <cell r="BU59">
            <v>1.5155627778900001E-3</v>
          </cell>
          <cell r="BV59">
            <v>1.5155627778900001E-3</v>
          </cell>
          <cell r="BW59">
            <v>1.5155627778900001E-3</v>
          </cell>
          <cell r="BX59">
            <v>1.5155627778900001E-3</v>
          </cell>
          <cell r="BY59">
            <v>1.5155627778900001E-3</v>
          </cell>
          <cell r="BZ59">
            <v>1.5155627778900001E-3</v>
          </cell>
          <cell r="CA59">
            <v>1.5155627778900001E-3</v>
          </cell>
          <cell r="CB59">
            <v>1.5155627778900001E-3</v>
          </cell>
          <cell r="CC59">
            <v>1.5155627778900001E-3</v>
          </cell>
          <cell r="CD59">
            <v>1.5155627778900001E-3</v>
          </cell>
          <cell r="CE59">
            <v>1.5155627778900001E-3</v>
          </cell>
          <cell r="CF59">
            <v>1.5155627778900001E-3</v>
          </cell>
          <cell r="CG59">
            <v>1.5155627778900001E-3</v>
          </cell>
          <cell r="CH59">
            <v>1.5155627778900001E-3</v>
          </cell>
          <cell r="CI59">
            <v>1.5155627778900001E-3</v>
          </cell>
          <cell r="CJ59">
            <v>1.5155627778900001E-3</v>
          </cell>
          <cell r="CK59">
            <v>1.5155627778900001E-3</v>
          </cell>
          <cell r="CL59">
            <v>1.5155627778900001E-3</v>
          </cell>
          <cell r="CM59">
            <v>1.5155627778900001E-3</v>
          </cell>
          <cell r="CN59">
            <v>1.5155627778900001E-3</v>
          </cell>
          <cell r="CO59">
            <v>1.5155627778900001E-3</v>
          </cell>
          <cell r="CP59">
            <v>1.5155627778900001E-3</v>
          </cell>
          <cell r="CQ59">
            <v>1.5155627778900001E-3</v>
          </cell>
          <cell r="CR59">
            <v>1.5155627778900001E-3</v>
          </cell>
          <cell r="CS59">
            <v>1.5155627778900001E-3</v>
          </cell>
          <cell r="CT59">
            <v>1.5155627778900001E-3</v>
          </cell>
          <cell r="CU59">
            <v>1.5155627778900001E-3</v>
          </cell>
          <cell r="CV59">
            <v>1.5155627778900001E-3</v>
          </cell>
          <cell r="CW59">
            <v>1.5155627778900001E-3</v>
          </cell>
          <cell r="CX59">
            <v>1.5155627778900001E-3</v>
          </cell>
          <cell r="CY59">
            <v>1.5155627778900001E-3</v>
          </cell>
          <cell r="CZ59">
            <v>1.5155627778900001E-3</v>
          </cell>
          <cell r="DA59">
            <v>1.5155627778900001E-3</v>
          </cell>
          <cell r="DB59">
            <v>1.5155627778900001E-3</v>
          </cell>
          <cell r="DC59">
            <v>1.5155627778900001E-3</v>
          </cell>
          <cell r="DD59">
            <v>1.5155627778900001E-3</v>
          </cell>
          <cell r="DE59">
            <v>1.5155627778900001E-3</v>
          </cell>
          <cell r="DF59">
            <v>1.5155627778900001E-3</v>
          </cell>
          <cell r="DG59">
            <v>1.5155627778900001E-3</v>
          </cell>
          <cell r="DH59">
            <v>1.5155627778900001E-3</v>
          </cell>
          <cell r="DI59">
            <v>1.5155627778900001E-3</v>
          </cell>
          <cell r="DJ59">
            <v>1.5155627778900001E-3</v>
          </cell>
        </row>
        <row r="60">
          <cell r="M60" t="str">
            <v>M$ GDP</v>
          </cell>
          <cell r="N60">
            <v>0.23391396418904001</v>
          </cell>
          <cell r="O60">
            <v>0.23391396418904001</v>
          </cell>
          <cell r="P60">
            <v>0.23391396418904001</v>
          </cell>
          <cell r="Q60">
            <v>0.23391396418904001</v>
          </cell>
          <cell r="R60">
            <v>0.23391396418904001</v>
          </cell>
          <cell r="S60">
            <v>0.23391396418904001</v>
          </cell>
          <cell r="T60">
            <v>0.23391396418904001</v>
          </cell>
          <cell r="U60">
            <v>0.23391396418904001</v>
          </cell>
          <cell r="V60">
            <v>0.23391396418904001</v>
          </cell>
          <cell r="W60">
            <v>0.23391396418904001</v>
          </cell>
          <cell r="X60">
            <v>0.23391396418904001</v>
          </cell>
          <cell r="Y60">
            <v>0.23391396418904001</v>
          </cell>
          <cell r="Z60">
            <v>0.23391396418904001</v>
          </cell>
          <cell r="AA60">
            <v>0.23391396418904001</v>
          </cell>
          <cell r="AB60">
            <v>0.23391396418904001</v>
          </cell>
          <cell r="AC60">
            <v>0.23391396418904001</v>
          </cell>
          <cell r="AD60">
            <v>0.23391396418904001</v>
          </cell>
          <cell r="AE60">
            <v>0.23391396418904001</v>
          </cell>
          <cell r="AF60">
            <v>0.23391396418904001</v>
          </cell>
          <cell r="AG60">
            <v>0.23391396418904001</v>
          </cell>
          <cell r="AH60">
            <v>0.23391396418904001</v>
          </cell>
          <cell r="AI60">
            <v>0.23391396418904001</v>
          </cell>
          <cell r="AJ60">
            <v>0.23391396418904001</v>
          </cell>
          <cell r="AK60">
            <v>0.23391396418904001</v>
          </cell>
          <cell r="AL60">
            <v>0.23391396418904001</v>
          </cell>
          <cell r="AM60">
            <v>0.23391396418904001</v>
          </cell>
          <cell r="AN60">
            <v>0.23391396418904001</v>
          </cell>
          <cell r="AO60">
            <v>0.23391396418904001</v>
          </cell>
          <cell r="AP60">
            <v>0.23391396418904001</v>
          </cell>
          <cell r="AQ60">
            <v>0.23391396418904001</v>
          </cell>
          <cell r="AR60">
            <v>0.23391396418904001</v>
          </cell>
          <cell r="AS60">
            <v>0.23391396418904001</v>
          </cell>
          <cell r="AT60">
            <v>0.23391396418904001</v>
          </cell>
          <cell r="AU60">
            <v>0.23391396418904001</v>
          </cell>
          <cell r="AV60">
            <v>0.23391396418904001</v>
          </cell>
          <cell r="AW60">
            <v>0.23391396418904001</v>
          </cell>
          <cell r="AX60">
            <v>0.23391396418904001</v>
          </cell>
          <cell r="AY60">
            <v>0.23391396418904001</v>
          </cell>
          <cell r="AZ60">
            <v>0.23391396418904001</v>
          </cell>
          <cell r="BA60">
            <v>0.23391396418904001</v>
          </cell>
          <cell r="BB60">
            <v>0.23391396418904001</v>
          </cell>
          <cell r="BC60">
            <v>0.23391396418904001</v>
          </cell>
          <cell r="BD60">
            <v>0.23391396418904001</v>
          </cell>
          <cell r="BE60">
            <v>0.23391396418904001</v>
          </cell>
          <cell r="BF60">
            <v>0.23391396418904001</v>
          </cell>
          <cell r="BG60">
            <v>0.23391396418904001</v>
          </cell>
          <cell r="BH60">
            <v>0.23391396418904001</v>
          </cell>
          <cell r="BI60">
            <v>0.23391396418904001</v>
          </cell>
          <cell r="BJ60">
            <v>0.23391396418904001</v>
          </cell>
          <cell r="BK60">
            <v>0.23391396418904001</v>
          </cell>
          <cell r="BL60">
            <v>0.23391396418904001</v>
          </cell>
          <cell r="BM60">
            <v>0.23391396418904001</v>
          </cell>
          <cell r="BN60">
            <v>0.23391396418904001</v>
          </cell>
          <cell r="BO60">
            <v>0.23391396418904001</v>
          </cell>
          <cell r="BP60">
            <v>0.23391396418904001</v>
          </cell>
          <cell r="BQ60">
            <v>0.23391396418904001</v>
          </cell>
          <cell r="BR60">
            <v>0.23391396418904001</v>
          </cell>
          <cell r="BS60">
            <v>0.23391396418904001</v>
          </cell>
          <cell r="BT60">
            <v>0.23391396418904001</v>
          </cell>
          <cell r="BU60">
            <v>0.23391396418904001</v>
          </cell>
          <cell r="BV60">
            <v>0.23391396418904001</v>
          </cell>
          <cell r="BW60">
            <v>0.23391396418904001</v>
          </cell>
          <cell r="BX60">
            <v>0.23391396418904001</v>
          </cell>
          <cell r="BY60">
            <v>0.23391396418904001</v>
          </cell>
          <cell r="BZ60">
            <v>0.23391396418904001</v>
          </cell>
          <cell r="CA60">
            <v>0.23391396418904001</v>
          </cell>
          <cell r="CB60">
            <v>0.23391396418904001</v>
          </cell>
          <cell r="CC60">
            <v>0.23391396418904001</v>
          </cell>
          <cell r="CD60">
            <v>0.23391396418904001</v>
          </cell>
          <cell r="CE60">
            <v>0.23391396418904001</v>
          </cell>
          <cell r="CF60">
            <v>0.23391396418904001</v>
          </cell>
          <cell r="CG60">
            <v>0.23391396418904001</v>
          </cell>
          <cell r="CH60">
            <v>0.23391396418904001</v>
          </cell>
          <cell r="CI60">
            <v>0.23391396418904001</v>
          </cell>
          <cell r="CJ60">
            <v>0.23391396418904001</v>
          </cell>
          <cell r="CK60">
            <v>0.23391396418904001</v>
          </cell>
          <cell r="CL60">
            <v>0.23391396418904001</v>
          </cell>
          <cell r="CM60">
            <v>0.23391396418904001</v>
          </cell>
          <cell r="CN60">
            <v>0.23391396418904001</v>
          </cell>
          <cell r="CO60">
            <v>0.23391396418904001</v>
          </cell>
          <cell r="CP60">
            <v>0.23391396418904001</v>
          </cell>
          <cell r="CQ60">
            <v>0.23391396418904001</v>
          </cell>
          <cell r="CR60">
            <v>0.23391396418904001</v>
          </cell>
          <cell r="CS60">
            <v>0.23391396418904001</v>
          </cell>
          <cell r="CT60">
            <v>0.23391396418904001</v>
          </cell>
          <cell r="CU60">
            <v>0.23391396418904001</v>
          </cell>
          <cell r="CV60">
            <v>0.23391396418904001</v>
          </cell>
          <cell r="CW60">
            <v>0.23391396418904001</v>
          </cell>
          <cell r="CX60">
            <v>0.23391396418904001</v>
          </cell>
          <cell r="CY60">
            <v>0.23391396418904001</v>
          </cell>
          <cell r="CZ60">
            <v>0.23391396418904001</v>
          </cell>
          <cell r="DA60">
            <v>0.23391396418904001</v>
          </cell>
          <cell r="DB60">
            <v>0.23391396418904001</v>
          </cell>
          <cell r="DC60">
            <v>0.23391396418904001</v>
          </cell>
          <cell r="DD60">
            <v>0.23391396418904001</v>
          </cell>
          <cell r="DE60">
            <v>0.23391396418904001</v>
          </cell>
          <cell r="DF60">
            <v>0.23391396418904001</v>
          </cell>
          <cell r="DG60">
            <v>0.23391396418904001</v>
          </cell>
          <cell r="DH60">
            <v>0.23391396418904001</v>
          </cell>
          <cell r="DI60">
            <v>0.23391396418904001</v>
          </cell>
          <cell r="DJ60">
            <v>0.23391396418904001</v>
          </cell>
        </row>
        <row r="61">
          <cell r="M61" t="str">
            <v>GJ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1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  <cell r="Z61">
            <v>1</v>
          </cell>
          <cell r="AA61">
            <v>1</v>
          </cell>
          <cell r="AB61">
            <v>1</v>
          </cell>
          <cell r="AC61">
            <v>1</v>
          </cell>
          <cell r="AD61">
            <v>1</v>
          </cell>
          <cell r="AE61">
            <v>1</v>
          </cell>
          <cell r="AF61">
            <v>1</v>
          </cell>
          <cell r="AG61">
            <v>1</v>
          </cell>
          <cell r="AH61">
            <v>1</v>
          </cell>
          <cell r="AI61">
            <v>1</v>
          </cell>
          <cell r="AJ61">
            <v>1</v>
          </cell>
          <cell r="AK61">
            <v>1</v>
          </cell>
          <cell r="AL61">
            <v>1</v>
          </cell>
          <cell r="AM61">
            <v>1</v>
          </cell>
          <cell r="AN61">
            <v>1</v>
          </cell>
          <cell r="AO61">
            <v>1</v>
          </cell>
          <cell r="AP61">
            <v>1</v>
          </cell>
          <cell r="AQ61">
            <v>1</v>
          </cell>
          <cell r="AR61">
            <v>1</v>
          </cell>
          <cell r="AS61">
            <v>1</v>
          </cell>
          <cell r="AT61">
            <v>1</v>
          </cell>
          <cell r="AU61">
            <v>1</v>
          </cell>
          <cell r="AV61">
            <v>1</v>
          </cell>
          <cell r="AW61">
            <v>1</v>
          </cell>
          <cell r="AX61">
            <v>1</v>
          </cell>
          <cell r="AY61">
            <v>1</v>
          </cell>
          <cell r="AZ61">
            <v>1</v>
          </cell>
          <cell r="BA61">
            <v>1</v>
          </cell>
          <cell r="BB61">
            <v>1</v>
          </cell>
          <cell r="BC61">
            <v>1</v>
          </cell>
          <cell r="BD61">
            <v>1</v>
          </cell>
          <cell r="BE61">
            <v>1</v>
          </cell>
          <cell r="BF61">
            <v>1</v>
          </cell>
          <cell r="BG61">
            <v>1</v>
          </cell>
          <cell r="BH61">
            <v>1</v>
          </cell>
          <cell r="BI61">
            <v>1</v>
          </cell>
          <cell r="BJ61">
            <v>1</v>
          </cell>
          <cell r="BK61">
            <v>1</v>
          </cell>
          <cell r="BL61">
            <v>1</v>
          </cell>
          <cell r="BM61">
            <v>1</v>
          </cell>
          <cell r="BN61">
            <v>1</v>
          </cell>
          <cell r="BO61">
            <v>1</v>
          </cell>
          <cell r="BP61">
            <v>1</v>
          </cell>
          <cell r="BQ61">
            <v>1</v>
          </cell>
          <cell r="BR61">
            <v>1</v>
          </cell>
          <cell r="BS61">
            <v>1</v>
          </cell>
          <cell r="BT61">
            <v>1</v>
          </cell>
          <cell r="BU61">
            <v>1</v>
          </cell>
          <cell r="BV61">
            <v>1</v>
          </cell>
          <cell r="BW61">
            <v>1</v>
          </cell>
          <cell r="BX61">
            <v>1</v>
          </cell>
          <cell r="BY61">
            <v>1</v>
          </cell>
          <cell r="BZ61">
            <v>1</v>
          </cell>
          <cell r="CA61">
            <v>1</v>
          </cell>
          <cell r="CB61">
            <v>1</v>
          </cell>
          <cell r="CC61">
            <v>1</v>
          </cell>
          <cell r="CD61">
            <v>1</v>
          </cell>
          <cell r="CE61">
            <v>1</v>
          </cell>
          <cell r="CF61">
            <v>1</v>
          </cell>
          <cell r="CG61">
            <v>1</v>
          </cell>
          <cell r="CH61">
            <v>1</v>
          </cell>
          <cell r="CI61">
            <v>1</v>
          </cell>
          <cell r="CJ61">
            <v>1</v>
          </cell>
          <cell r="CK61">
            <v>1</v>
          </cell>
          <cell r="CL61">
            <v>1</v>
          </cell>
          <cell r="CM61">
            <v>1</v>
          </cell>
          <cell r="CN61">
            <v>1</v>
          </cell>
          <cell r="CO61">
            <v>1</v>
          </cell>
          <cell r="CP61">
            <v>1</v>
          </cell>
          <cell r="CQ61">
            <v>1</v>
          </cell>
          <cell r="CR61">
            <v>1</v>
          </cell>
          <cell r="CS61">
            <v>1</v>
          </cell>
          <cell r="CT61">
            <v>1</v>
          </cell>
          <cell r="CU61">
            <v>1</v>
          </cell>
          <cell r="CV61">
            <v>1</v>
          </cell>
          <cell r="CW61">
            <v>1</v>
          </cell>
          <cell r="CX61">
            <v>1</v>
          </cell>
          <cell r="CY61">
            <v>1</v>
          </cell>
          <cell r="CZ61">
            <v>1</v>
          </cell>
          <cell r="DA61">
            <v>1</v>
          </cell>
          <cell r="DB61">
            <v>1</v>
          </cell>
          <cell r="DC61">
            <v>1</v>
          </cell>
          <cell r="DD61">
            <v>1</v>
          </cell>
          <cell r="DE61">
            <v>1</v>
          </cell>
          <cell r="DF61">
            <v>1</v>
          </cell>
          <cell r="DG61">
            <v>1</v>
          </cell>
          <cell r="DH61">
            <v>1</v>
          </cell>
          <cell r="DI61">
            <v>1</v>
          </cell>
          <cell r="DJ61">
            <v>1</v>
          </cell>
        </row>
        <row r="62">
          <cell r="M62" t="str">
            <v>GJ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</row>
        <row r="63">
          <cell r="M63" t="str">
            <v>GJ</v>
          </cell>
          <cell r="N63">
            <v>1</v>
          </cell>
          <cell r="O63">
            <v>1</v>
          </cell>
          <cell r="P63">
            <v>1</v>
          </cell>
          <cell r="Q63">
            <v>1</v>
          </cell>
          <cell r="R63">
            <v>1</v>
          </cell>
          <cell r="S63">
            <v>1</v>
          </cell>
          <cell r="T63">
            <v>1</v>
          </cell>
          <cell r="U63">
            <v>1</v>
          </cell>
          <cell r="V63">
            <v>1</v>
          </cell>
          <cell r="W63">
            <v>1</v>
          </cell>
          <cell r="X63">
            <v>1</v>
          </cell>
          <cell r="Y63">
            <v>1</v>
          </cell>
          <cell r="Z63">
            <v>1</v>
          </cell>
          <cell r="AA63">
            <v>1</v>
          </cell>
          <cell r="AB63">
            <v>1</v>
          </cell>
          <cell r="AC63">
            <v>1</v>
          </cell>
          <cell r="AD63">
            <v>1</v>
          </cell>
          <cell r="AE63">
            <v>1</v>
          </cell>
          <cell r="AF63">
            <v>1</v>
          </cell>
          <cell r="AG63">
            <v>1</v>
          </cell>
          <cell r="AH63">
            <v>1</v>
          </cell>
          <cell r="AI63">
            <v>1</v>
          </cell>
          <cell r="AJ63">
            <v>1</v>
          </cell>
          <cell r="AK63">
            <v>1</v>
          </cell>
          <cell r="AL63">
            <v>1</v>
          </cell>
          <cell r="AM63">
            <v>1</v>
          </cell>
          <cell r="AN63">
            <v>1</v>
          </cell>
          <cell r="AO63">
            <v>1</v>
          </cell>
          <cell r="AP63">
            <v>1</v>
          </cell>
          <cell r="AQ63">
            <v>1</v>
          </cell>
          <cell r="AR63">
            <v>1</v>
          </cell>
          <cell r="AS63">
            <v>1</v>
          </cell>
          <cell r="AT63">
            <v>1</v>
          </cell>
          <cell r="AU63">
            <v>1</v>
          </cell>
          <cell r="AV63">
            <v>1</v>
          </cell>
          <cell r="AW63">
            <v>1</v>
          </cell>
          <cell r="AX63">
            <v>1</v>
          </cell>
          <cell r="AY63">
            <v>1</v>
          </cell>
          <cell r="AZ63">
            <v>1</v>
          </cell>
          <cell r="BA63">
            <v>1</v>
          </cell>
          <cell r="BB63">
            <v>1</v>
          </cell>
          <cell r="BC63">
            <v>1</v>
          </cell>
          <cell r="BD63">
            <v>1</v>
          </cell>
          <cell r="BE63">
            <v>1</v>
          </cell>
          <cell r="BF63">
            <v>1</v>
          </cell>
          <cell r="BG63">
            <v>1</v>
          </cell>
          <cell r="BH63">
            <v>1</v>
          </cell>
          <cell r="BI63">
            <v>1</v>
          </cell>
          <cell r="BJ63">
            <v>1</v>
          </cell>
          <cell r="BK63">
            <v>1</v>
          </cell>
          <cell r="BL63">
            <v>1</v>
          </cell>
          <cell r="BM63">
            <v>1</v>
          </cell>
          <cell r="BN63">
            <v>1</v>
          </cell>
          <cell r="BO63">
            <v>1</v>
          </cell>
          <cell r="BP63">
            <v>1</v>
          </cell>
          <cell r="BQ63">
            <v>1</v>
          </cell>
          <cell r="BR63">
            <v>1</v>
          </cell>
          <cell r="BS63">
            <v>1</v>
          </cell>
          <cell r="BT63">
            <v>1</v>
          </cell>
          <cell r="BU63">
            <v>1</v>
          </cell>
          <cell r="BV63">
            <v>1</v>
          </cell>
          <cell r="BW63">
            <v>1</v>
          </cell>
          <cell r="BX63">
            <v>1</v>
          </cell>
          <cell r="BY63">
            <v>1</v>
          </cell>
          <cell r="BZ63">
            <v>1</v>
          </cell>
          <cell r="CA63">
            <v>1</v>
          </cell>
          <cell r="CB63">
            <v>1</v>
          </cell>
          <cell r="CC63">
            <v>1</v>
          </cell>
          <cell r="CD63">
            <v>1</v>
          </cell>
          <cell r="CE63">
            <v>1</v>
          </cell>
          <cell r="CF63">
            <v>1</v>
          </cell>
          <cell r="CG63">
            <v>1</v>
          </cell>
          <cell r="CH63">
            <v>1</v>
          </cell>
          <cell r="CI63">
            <v>1</v>
          </cell>
          <cell r="CJ63">
            <v>1</v>
          </cell>
          <cell r="CK63">
            <v>1</v>
          </cell>
          <cell r="CL63">
            <v>1</v>
          </cell>
          <cell r="CM63">
            <v>1</v>
          </cell>
          <cell r="CN63">
            <v>1</v>
          </cell>
          <cell r="CO63">
            <v>1</v>
          </cell>
          <cell r="CP63">
            <v>1</v>
          </cell>
          <cell r="CQ63">
            <v>1</v>
          </cell>
          <cell r="CR63">
            <v>1</v>
          </cell>
          <cell r="CS63">
            <v>1</v>
          </cell>
          <cell r="CT63">
            <v>1</v>
          </cell>
          <cell r="CU63">
            <v>1</v>
          </cell>
          <cell r="CV63">
            <v>1</v>
          </cell>
          <cell r="CW63">
            <v>1</v>
          </cell>
          <cell r="CX63">
            <v>1</v>
          </cell>
          <cell r="CY63">
            <v>1</v>
          </cell>
          <cell r="CZ63">
            <v>1</v>
          </cell>
          <cell r="DA63">
            <v>1</v>
          </cell>
          <cell r="DB63">
            <v>1</v>
          </cell>
          <cell r="DC63">
            <v>1</v>
          </cell>
          <cell r="DD63">
            <v>1</v>
          </cell>
          <cell r="DE63">
            <v>1</v>
          </cell>
          <cell r="DF63">
            <v>1</v>
          </cell>
          <cell r="DG63">
            <v>1</v>
          </cell>
          <cell r="DH63">
            <v>1</v>
          </cell>
          <cell r="DI63">
            <v>1</v>
          </cell>
          <cell r="DJ63">
            <v>1</v>
          </cell>
        </row>
        <row r="65">
          <cell r="M65" t="str">
            <v>M$ GDP</v>
          </cell>
          <cell r="N65">
            <v>0.12294037108729999</v>
          </cell>
          <cell r="O65">
            <v>0.12294037108729999</v>
          </cell>
          <cell r="P65">
            <v>0.12294037108729999</v>
          </cell>
          <cell r="Q65">
            <v>0.12294037108729999</v>
          </cell>
          <cell r="R65">
            <v>0.12294037108729999</v>
          </cell>
          <cell r="S65">
            <v>0.12294037108729999</v>
          </cell>
          <cell r="T65">
            <v>0.12294037108729999</v>
          </cell>
          <cell r="U65">
            <v>0.12294037108729999</v>
          </cell>
          <cell r="V65">
            <v>0.12294037108729999</v>
          </cell>
          <cell r="W65">
            <v>0.12294037108729999</v>
          </cell>
          <cell r="X65">
            <v>0.12294037108729999</v>
          </cell>
          <cell r="Y65">
            <v>0.12294037108729999</v>
          </cell>
          <cell r="Z65">
            <v>0.12294037108729999</v>
          </cell>
          <cell r="AA65">
            <v>0.12294037108729999</v>
          </cell>
          <cell r="AB65">
            <v>0.12294037108729999</v>
          </cell>
          <cell r="AC65">
            <v>0.12294037108729999</v>
          </cell>
          <cell r="AD65">
            <v>0.12294037108729999</v>
          </cell>
          <cell r="AE65">
            <v>0.12294037108729999</v>
          </cell>
          <cell r="AF65">
            <v>0.12294037108729999</v>
          </cell>
          <cell r="AG65">
            <v>0.12294037108729999</v>
          </cell>
          <cell r="AH65">
            <v>0.12294037108729999</v>
          </cell>
          <cell r="AI65">
            <v>0.12294037108729999</v>
          </cell>
          <cell r="AJ65">
            <v>0.12294037108729999</v>
          </cell>
          <cell r="AK65">
            <v>0.12294037108729999</v>
          </cell>
          <cell r="AL65">
            <v>0.12294037108729999</v>
          </cell>
          <cell r="AM65">
            <v>0.12294037108729999</v>
          </cell>
          <cell r="AN65">
            <v>0.12294037108729999</v>
          </cell>
          <cell r="AO65">
            <v>0.12294037108729999</v>
          </cell>
          <cell r="AP65">
            <v>0.12294037108729999</v>
          </cell>
          <cell r="AQ65">
            <v>0.12294037108729999</v>
          </cell>
          <cell r="AR65">
            <v>0.12294037108729999</v>
          </cell>
          <cell r="AS65">
            <v>0.12294037108729999</v>
          </cell>
          <cell r="AT65">
            <v>0.12294037108729999</v>
          </cell>
          <cell r="AU65">
            <v>0.12294037108729999</v>
          </cell>
          <cell r="AV65">
            <v>0.12294037108729999</v>
          </cell>
          <cell r="AW65">
            <v>0.12294037108729999</v>
          </cell>
          <cell r="AX65">
            <v>0.12294037108729999</v>
          </cell>
          <cell r="AY65">
            <v>0.12294037108729999</v>
          </cell>
          <cell r="AZ65">
            <v>0.12294037108729999</v>
          </cell>
          <cell r="BA65">
            <v>0.12294037108729999</v>
          </cell>
          <cell r="BB65">
            <v>0.12294037108729999</v>
          </cell>
          <cell r="BC65">
            <v>0.12294037108729999</v>
          </cell>
          <cell r="BD65">
            <v>0.12294037108729999</v>
          </cell>
          <cell r="BE65">
            <v>0.12294037108729999</v>
          </cell>
          <cell r="BF65">
            <v>0.12294037108729999</v>
          </cell>
          <cell r="BG65">
            <v>0.12294037108729999</v>
          </cell>
          <cell r="BH65">
            <v>0.12294037108729999</v>
          </cell>
          <cell r="BI65">
            <v>0.12294037108729999</v>
          </cell>
          <cell r="BJ65">
            <v>0.12294037108729999</v>
          </cell>
          <cell r="BK65">
            <v>0.12294037108729999</v>
          </cell>
          <cell r="BL65">
            <v>0.12294037108729999</v>
          </cell>
          <cell r="BM65">
            <v>0.12294037108729999</v>
          </cell>
          <cell r="BN65">
            <v>0.12294037108729999</v>
          </cell>
          <cell r="BO65">
            <v>0.12294037108729999</v>
          </cell>
          <cell r="BP65">
            <v>0.12294037108729999</v>
          </cell>
          <cell r="BQ65">
            <v>0.12294037108729999</v>
          </cell>
          <cell r="BR65">
            <v>0.12294037108729999</v>
          </cell>
          <cell r="BS65">
            <v>0.12294037108729999</v>
          </cell>
          <cell r="BT65">
            <v>0.12294037108729999</v>
          </cell>
          <cell r="BU65">
            <v>0.12294037108729999</v>
          </cell>
          <cell r="BV65">
            <v>0.12294037108729999</v>
          </cell>
          <cell r="BW65">
            <v>0.12294037108729999</v>
          </cell>
          <cell r="BX65">
            <v>0.12294037108729999</v>
          </cell>
          <cell r="BY65">
            <v>0.12294037108729999</v>
          </cell>
          <cell r="BZ65">
            <v>0.12294037108729999</v>
          </cell>
          <cell r="CA65">
            <v>0.12294037108729999</v>
          </cell>
          <cell r="CB65">
            <v>0.12294037108729999</v>
          </cell>
          <cell r="CC65">
            <v>0.12294037108729999</v>
          </cell>
          <cell r="CD65">
            <v>0.12294037108729999</v>
          </cell>
          <cell r="CE65">
            <v>0.12294037108729999</v>
          </cell>
          <cell r="CF65">
            <v>0.12294037108729999</v>
          </cell>
          <cell r="CG65">
            <v>0.12294037108729999</v>
          </cell>
          <cell r="CH65">
            <v>0.12294037108729999</v>
          </cell>
          <cell r="CI65">
            <v>0.12294037108729999</v>
          </cell>
          <cell r="CJ65">
            <v>0.12294037108729999</v>
          </cell>
          <cell r="CK65">
            <v>0.12294037108729999</v>
          </cell>
          <cell r="CL65">
            <v>0.12294037108729999</v>
          </cell>
          <cell r="CM65">
            <v>0.12294037108729999</v>
          </cell>
          <cell r="CN65">
            <v>0.12294037108729999</v>
          </cell>
          <cell r="CO65">
            <v>0.12294037108729999</v>
          </cell>
          <cell r="CP65">
            <v>0.12294037108729999</v>
          </cell>
          <cell r="CQ65">
            <v>0.12294037108729999</v>
          </cell>
          <cell r="CR65">
            <v>0.12294037108729999</v>
          </cell>
          <cell r="CS65">
            <v>0.12294037108729999</v>
          </cell>
          <cell r="CT65">
            <v>0.12294037108729999</v>
          </cell>
          <cell r="CU65">
            <v>0.12294037108729999</v>
          </cell>
          <cell r="CV65">
            <v>0.12294037108729999</v>
          </cell>
          <cell r="CW65">
            <v>0.12294037108729999</v>
          </cell>
          <cell r="CX65">
            <v>0.12294037108729999</v>
          </cell>
          <cell r="CY65">
            <v>0.12294037108729999</v>
          </cell>
          <cell r="CZ65">
            <v>0.12294037108729999</v>
          </cell>
          <cell r="DA65">
            <v>0.12294037108729999</v>
          </cell>
          <cell r="DB65">
            <v>0.12294037108729999</v>
          </cell>
          <cell r="DC65">
            <v>0.12294037108729999</v>
          </cell>
          <cell r="DD65">
            <v>0.12294037108729999</v>
          </cell>
          <cell r="DE65">
            <v>0.12294037108729999</v>
          </cell>
          <cell r="DF65">
            <v>0.12294037108729999</v>
          </cell>
          <cell r="DG65">
            <v>0.12294037108729999</v>
          </cell>
          <cell r="DH65">
            <v>0.12294037108729999</v>
          </cell>
          <cell r="DI65">
            <v>0.12294037108729999</v>
          </cell>
          <cell r="DJ65">
            <v>0.12294037108729999</v>
          </cell>
        </row>
        <row r="66">
          <cell r="M66" t="str">
            <v>M$ GDP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</row>
        <row r="67">
          <cell r="M67" t="str">
            <v>M$ GDP</v>
          </cell>
          <cell r="N67">
            <v>5.6654548888199997E-3</v>
          </cell>
          <cell r="O67">
            <v>5.6654548888199997E-3</v>
          </cell>
          <cell r="P67">
            <v>5.6654548888199997E-3</v>
          </cell>
          <cell r="Q67">
            <v>5.6654548888199997E-3</v>
          </cell>
          <cell r="R67">
            <v>5.6654548888199997E-3</v>
          </cell>
          <cell r="S67">
            <v>5.6654548888199997E-3</v>
          </cell>
          <cell r="T67">
            <v>5.6654548888199997E-3</v>
          </cell>
          <cell r="U67">
            <v>5.6654548888199997E-3</v>
          </cell>
          <cell r="V67">
            <v>5.6654548888199997E-3</v>
          </cell>
          <cell r="W67">
            <v>5.6654548888199997E-3</v>
          </cell>
          <cell r="X67">
            <v>5.6654548888199997E-3</v>
          </cell>
          <cell r="Y67">
            <v>5.6654548888199997E-3</v>
          </cell>
          <cell r="Z67">
            <v>5.6654548888199997E-3</v>
          </cell>
          <cell r="AA67">
            <v>5.6654548888199997E-3</v>
          </cell>
          <cell r="AB67">
            <v>5.6654548888199997E-3</v>
          </cell>
          <cell r="AC67">
            <v>5.6654548888199997E-3</v>
          </cell>
          <cell r="AD67">
            <v>5.6654548888199997E-3</v>
          </cell>
          <cell r="AE67">
            <v>5.6654548888199997E-3</v>
          </cell>
          <cell r="AF67">
            <v>5.6654548888199997E-3</v>
          </cell>
          <cell r="AG67">
            <v>5.6654548888199997E-3</v>
          </cell>
          <cell r="AH67">
            <v>5.6654548888199997E-3</v>
          </cell>
          <cell r="AI67">
            <v>5.6654548888199997E-3</v>
          </cell>
          <cell r="AJ67">
            <v>5.6654548888199997E-3</v>
          </cell>
          <cell r="AK67">
            <v>5.6654548888199997E-3</v>
          </cell>
          <cell r="AL67">
            <v>5.6654548888199997E-3</v>
          </cell>
          <cell r="AM67">
            <v>5.6654548888199997E-3</v>
          </cell>
          <cell r="AN67">
            <v>5.6654548888199997E-3</v>
          </cell>
          <cell r="AO67">
            <v>5.6654548888199997E-3</v>
          </cell>
          <cell r="AP67">
            <v>5.6654548888199997E-3</v>
          </cell>
          <cell r="AQ67">
            <v>5.6654548888199997E-3</v>
          </cell>
          <cell r="AR67">
            <v>5.6654548888199997E-3</v>
          </cell>
          <cell r="AS67">
            <v>5.6654548888199997E-3</v>
          </cell>
          <cell r="AT67">
            <v>5.6654548888199997E-3</v>
          </cell>
          <cell r="AU67">
            <v>5.6654548888199997E-3</v>
          </cell>
          <cell r="AV67">
            <v>5.6654548888199997E-3</v>
          </cell>
          <cell r="AW67">
            <v>5.6654548888199997E-3</v>
          </cell>
          <cell r="AX67">
            <v>5.6654548888199997E-3</v>
          </cell>
          <cell r="AY67">
            <v>5.6654548888199997E-3</v>
          </cell>
          <cell r="AZ67">
            <v>5.6654548888199997E-3</v>
          </cell>
          <cell r="BA67">
            <v>5.6654548888199997E-3</v>
          </cell>
          <cell r="BB67">
            <v>5.6654548888199997E-3</v>
          </cell>
          <cell r="BC67">
            <v>5.6654548888199997E-3</v>
          </cell>
          <cell r="BD67">
            <v>5.6654548888199997E-3</v>
          </cell>
          <cell r="BE67">
            <v>5.6654548888199997E-3</v>
          </cell>
          <cell r="BF67">
            <v>5.6654548888199997E-3</v>
          </cell>
          <cell r="BG67">
            <v>5.6654548888199997E-3</v>
          </cell>
          <cell r="BH67">
            <v>5.6654548888199997E-3</v>
          </cell>
          <cell r="BI67">
            <v>5.6654548888199997E-3</v>
          </cell>
          <cell r="BJ67">
            <v>5.6654548888199997E-3</v>
          </cell>
          <cell r="BK67">
            <v>5.6654548888199997E-3</v>
          </cell>
          <cell r="BL67">
            <v>5.6654548888199997E-3</v>
          </cell>
          <cell r="BM67">
            <v>5.6654548888199997E-3</v>
          </cell>
          <cell r="BN67">
            <v>5.6654548888199997E-3</v>
          </cell>
          <cell r="BO67">
            <v>5.6654548888199997E-3</v>
          </cell>
          <cell r="BP67">
            <v>5.6654548888199997E-3</v>
          </cell>
          <cell r="BQ67">
            <v>5.6654548888199997E-3</v>
          </cell>
          <cell r="BR67">
            <v>5.6654548888199997E-3</v>
          </cell>
          <cell r="BS67">
            <v>5.6654548888199997E-3</v>
          </cell>
          <cell r="BT67">
            <v>5.6654548888199997E-3</v>
          </cell>
          <cell r="BU67">
            <v>5.6654548888199997E-3</v>
          </cell>
          <cell r="BV67">
            <v>5.6654548888199997E-3</v>
          </cell>
          <cell r="BW67">
            <v>5.6654548888199997E-3</v>
          </cell>
          <cell r="BX67">
            <v>5.6654548888199997E-3</v>
          </cell>
          <cell r="BY67">
            <v>5.6654548888199997E-3</v>
          </cell>
          <cell r="BZ67">
            <v>5.6654548888199997E-3</v>
          </cell>
          <cell r="CA67">
            <v>5.6654548888199997E-3</v>
          </cell>
          <cell r="CB67">
            <v>5.6654548888199997E-3</v>
          </cell>
          <cell r="CC67">
            <v>5.6654548888199997E-3</v>
          </cell>
          <cell r="CD67">
            <v>5.6654548888199997E-3</v>
          </cell>
          <cell r="CE67">
            <v>5.6654548888199997E-3</v>
          </cell>
          <cell r="CF67">
            <v>5.6654548888199997E-3</v>
          </cell>
          <cell r="CG67">
            <v>5.6654548888199997E-3</v>
          </cell>
          <cell r="CH67">
            <v>5.6654548888199997E-3</v>
          </cell>
          <cell r="CI67">
            <v>5.6654548888199997E-3</v>
          </cell>
          <cell r="CJ67">
            <v>5.6654548888199997E-3</v>
          </cell>
          <cell r="CK67">
            <v>5.6654548888199997E-3</v>
          </cell>
          <cell r="CL67">
            <v>5.6654548888199997E-3</v>
          </cell>
          <cell r="CM67">
            <v>5.6654548888199997E-3</v>
          </cell>
          <cell r="CN67">
            <v>5.6654548888199997E-3</v>
          </cell>
          <cell r="CO67">
            <v>5.6654548888199997E-3</v>
          </cell>
          <cell r="CP67">
            <v>5.6654548888199997E-3</v>
          </cell>
          <cell r="CQ67">
            <v>5.6654548888199997E-3</v>
          </cell>
          <cell r="CR67">
            <v>5.6654548888199997E-3</v>
          </cell>
          <cell r="CS67">
            <v>5.6654548888199997E-3</v>
          </cell>
          <cell r="CT67">
            <v>5.6654548888199997E-3</v>
          </cell>
          <cell r="CU67">
            <v>5.6654548888199997E-3</v>
          </cell>
          <cell r="CV67">
            <v>5.6654548888199997E-3</v>
          </cell>
          <cell r="CW67">
            <v>5.6654548888199997E-3</v>
          </cell>
          <cell r="CX67">
            <v>5.6654548888199997E-3</v>
          </cell>
          <cell r="CY67">
            <v>5.6654548888199997E-3</v>
          </cell>
          <cell r="CZ67">
            <v>5.6654548888199997E-3</v>
          </cell>
          <cell r="DA67">
            <v>5.6654548888199997E-3</v>
          </cell>
          <cell r="DB67">
            <v>5.6654548888199997E-3</v>
          </cell>
          <cell r="DC67">
            <v>5.6654548888199997E-3</v>
          </cell>
          <cell r="DD67">
            <v>5.6654548888199997E-3</v>
          </cell>
          <cell r="DE67">
            <v>5.6654548888199997E-3</v>
          </cell>
          <cell r="DF67">
            <v>5.6654548888199997E-3</v>
          </cell>
          <cell r="DG67">
            <v>5.6654548888199997E-3</v>
          </cell>
          <cell r="DH67">
            <v>5.6654548888199997E-3</v>
          </cell>
          <cell r="DI67">
            <v>5.6654548888199997E-3</v>
          </cell>
          <cell r="DJ67">
            <v>5.6654548888199997E-3</v>
          </cell>
        </row>
        <row r="68">
          <cell r="M68" t="str">
            <v>M$ GDP</v>
          </cell>
          <cell r="N68">
            <v>6.2367215901040003E-2</v>
          </cell>
          <cell r="O68">
            <v>6.2367215901040003E-2</v>
          </cell>
          <cell r="P68">
            <v>6.2367215901040003E-2</v>
          </cell>
          <cell r="Q68">
            <v>6.2367215901040003E-2</v>
          </cell>
          <cell r="R68">
            <v>6.2367215901040003E-2</v>
          </cell>
          <cell r="S68">
            <v>6.2367215901040003E-2</v>
          </cell>
          <cell r="T68">
            <v>6.2367215901040003E-2</v>
          </cell>
          <cell r="U68">
            <v>6.2367215901040003E-2</v>
          </cell>
          <cell r="V68">
            <v>6.2367215901040003E-2</v>
          </cell>
          <cell r="W68">
            <v>6.2367215901040003E-2</v>
          </cell>
          <cell r="X68">
            <v>6.2367215901040003E-2</v>
          </cell>
          <cell r="Y68">
            <v>6.2367215901040003E-2</v>
          </cell>
          <cell r="Z68">
            <v>6.2367215901040003E-2</v>
          </cell>
          <cell r="AA68">
            <v>6.2367215901040003E-2</v>
          </cell>
          <cell r="AB68">
            <v>6.2367215901040003E-2</v>
          </cell>
          <cell r="AC68">
            <v>6.2367215901040003E-2</v>
          </cell>
          <cell r="AD68">
            <v>6.2367215901040003E-2</v>
          </cell>
          <cell r="AE68">
            <v>6.2367215901040003E-2</v>
          </cell>
          <cell r="AF68">
            <v>6.2367215901040003E-2</v>
          </cell>
          <cell r="AG68">
            <v>6.2367215901040003E-2</v>
          </cell>
          <cell r="AH68">
            <v>6.2367215901040003E-2</v>
          </cell>
          <cell r="AI68">
            <v>6.2367215901040003E-2</v>
          </cell>
          <cell r="AJ68">
            <v>6.2367215901040003E-2</v>
          </cell>
          <cell r="AK68">
            <v>6.2367215901040003E-2</v>
          </cell>
          <cell r="AL68">
            <v>6.2367215901040003E-2</v>
          </cell>
          <cell r="AM68">
            <v>6.2367215901040003E-2</v>
          </cell>
          <cell r="AN68">
            <v>6.2367215901040003E-2</v>
          </cell>
          <cell r="AO68">
            <v>6.2367215901040003E-2</v>
          </cell>
          <cell r="AP68">
            <v>6.2367215901040003E-2</v>
          </cell>
          <cell r="AQ68">
            <v>6.2367215901040003E-2</v>
          </cell>
          <cell r="AR68">
            <v>6.2367215901040003E-2</v>
          </cell>
          <cell r="AS68">
            <v>6.2367215901040003E-2</v>
          </cell>
          <cell r="AT68">
            <v>6.2367215901040003E-2</v>
          </cell>
          <cell r="AU68">
            <v>6.2367215901040003E-2</v>
          </cell>
          <cell r="AV68">
            <v>6.2367215901040003E-2</v>
          </cell>
          <cell r="AW68">
            <v>6.2367215901040003E-2</v>
          </cell>
          <cell r="AX68">
            <v>6.2367215901040003E-2</v>
          </cell>
          <cell r="AY68">
            <v>6.2367215901040003E-2</v>
          </cell>
          <cell r="AZ68">
            <v>6.2367215901040003E-2</v>
          </cell>
          <cell r="BA68">
            <v>6.2367215901040003E-2</v>
          </cell>
          <cell r="BB68">
            <v>6.2367215901040003E-2</v>
          </cell>
          <cell r="BC68">
            <v>6.2367215901040003E-2</v>
          </cell>
          <cell r="BD68">
            <v>6.2367215901040003E-2</v>
          </cell>
          <cell r="BE68">
            <v>6.2367215901040003E-2</v>
          </cell>
          <cell r="BF68">
            <v>6.2367215901040003E-2</v>
          </cell>
          <cell r="BG68">
            <v>6.2367215901040003E-2</v>
          </cell>
          <cell r="BH68">
            <v>6.2367215901040003E-2</v>
          </cell>
          <cell r="BI68">
            <v>6.2367215901040003E-2</v>
          </cell>
          <cell r="BJ68">
            <v>6.2367215901040003E-2</v>
          </cell>
          <cell r="BK68">
            <v>6.2367215901040003E-2</v>
          </cell>
          <cell r="BL68">
            <v>6.2367215901040003E-2</v>
          </cell>
          <cell r="BM68">
            <v>6.2367215901040003E-2</v>
          </cell>
          <cell r="BN68">
            <v>6.2367215901040003E-2</v>
          </cell>
          <cell r="BO68">
            <v>6.2367215901040003E-2</v>
          </cell>
          <cell r="BP68">
            <v>6.2367215901040003E-2</v>
          </cell>
          <cell r="BQ68">
            <v>6.2367215901040003E-2</v>
          </cell>
          <cell r="BR68">
            <v>6.2367215901040003E-2</v>
          </cell>
          <cell r="BS68">
            <v>6.2367215901040003E-2</v>
          </cell>
          <cell r="BT68">
            <v>6.2367215901040003E-2</v>
          </cell>
          <cell r="BU68">
            <v>6.2367215901040003E-2</v>
          </cell>
          <cell r="BV68">
            <v>6.2367215901040003E-2</v>
          </cell>
          <cell r="BW68">
            <v>6.2367215901040003E-2</v>
          </cell>
          <cell r="BX68">
            <v>6.2367215901040003E-2</v>
          </cell>
          <cell r="BY68">
            <v>6.2367215901040003E-2</v>
          </cell>
          <cell r="BZ68">
            <v>6.2367215901040003E-2</v>
          </cell>
          <cell r="CA68">
            <v>6.2367215901040003E-2</v>
          </cell>
          <cell r="CB68">
            <v>6.2367215901040003E-2</v>
          </cell>
          <cell r="CC68">
            <v>6.2367215901040003E-2</v>
          </cell>
          <cell r="CD68">
            <v>6.2367215901040003E-2</v>
          </cell>
          <cell r="CE68">
            <v>6.2367215901040003E-2</v>
          </cell>
          <cell r="CF68">
            <v>6.2367215901040003E-2</v>
          </cell>
          <cell r="CG68">
            <v>6.2367215901040003E-2</v>
          </cell>
          <cell r="CH68">
            <v>6.2367215901040003E-2</v>
          </cell>
          <cell r="CI68">
            <v>6.2367215901040003E-2</v>
          </cell>
          <cell r="CJ68">
            <v>6.2367215901040003E-2</v>
          </cell>
          <cell r="CK68">
            <v>6.2367215901040003E-2</v>
          </cell>
          <cell r="CL68">
            <v>6.2367215901040003E-2</v>
          </cell>
          <cell r="CM68">
            <v>6.2367215901040003E-2</v>
          </cell>
          <cell r="CN68">
            <v>6.2367215901040003E-2</v>
          </cell>
          <cell r="CO68">
            <v>6.2367215901040003E-2</v>
          </cell>
          <cell r="CP68">
            <v>6.2367215901040003E-2</v>
          </cell>
          <cell r="CQ68">
            <v>6.2367215901040003E-2</v>
          </cell>
          <cell r="CR68">
            <v>6.2367215901040003E-2</v>
          </cell>
          <cell r="CS68">
            <v>6.2367215901040003E-2</v>
          </cell>
          <cell r="CT68">
            <v>6.2367215901040003E-2</v>
          </cell>
          <cell r="CU68">
            <v>6.2367215901040003E-2</v>
          </cell>
          <cell r="CV68">
            <v>6.2367215901040003E-2</v>
          </cell>
          <cell r="CW68">
            <v>6.2367215901040003E-2</v>
          </cell>
          <cell r="CX68">
            <v>6.2367215901040003E-2</v>
          </cell>
          <cell r="CY68">
            <v>6.2367215901040003E-2</v>
          </cell>
          <cell r="CZ68">
            <v>6.2367215901040003E-2</v>
          </cell>
          <cell r="DA68">
            <v>6.2367215901040003E-2</v>
          </cell>
          <cell r="DB68">
            <v>6.2367215901040003E-2</v>
          </cell>
          <cell r="DC68">
            <v>6.2367215901040003E-2</v>
          </cell>
          <cell r="DD68">
            <v>6.2367215901040003E-2</v>
          </cell>
          <cell r="DE68">
            <v>6.2367215901040003E-2</v>
          </cell>
          <cell r="DF68">
            <v>6.2367215901040003E-2</v>
          </cell>
          <cell r="DG68">
            <v>6.2367215901040003E-2</v>
          </cell>
          <cell r="DH68">
            <v>6.2367215901040003E-2</v>
          </cell>
          <cell r="DI68">
            <v>6.2367215901040003E-2</v>
          </cell>
          <cell r="DJ68">
            <v>6.2367215901040003E-2</v>
          </cell>
        </row>
        <row r="69">
          <cell r="M69" t="str">
            <v>M$ GDP</v>
          </cell>
          <cell r="N69">
            <v>0.22861840894310001</v>
          </cell>
          <cell r="O69">
            <v>0.22861840894310001</v>
          </cell>
          <cell r="P69">
            <v>0.22861840894310001</v>
          </cell>
          <cell r="Q69">
            <v>0.22861840894310001</v>
          </cell>
          <cell r="R69">
            <v>0.22861840894310001</v>
          </cell>
          <cell r="S69">
            <v>0.22861840894310001</v>
          </cell>
          <cell r="T69">
            <v>0.22861840894310001</v>
          </cell>
          <cell r="U69">
            <v>0.22861840894310001</v>
          </cell>
          <cell r="V69">
            <v>0.22861840894310001</v>
          </cell>
          <cell r="W69">
            <v>0.22861840894310001</v>
          </cell>
          <cell r="X69">
            <v>0.22861840894310001</v>
          </cell>
          <cell r="Y69">
            <v>0.22861840894310001</v>
          </cell>
          <cell r="Z69">
            <v>0.22861840894310001</v>
          </cell>
          <cell r="AA69">
            <v>0.22861840894310001</v>
          </cell>
          <cell r="AB69">
            <v>0.22861840894310001</v>
          </cell>
          <cell r="AC69">
            <v>0.22861840894310001</v>
          </cell>
          <cell r="AD69">
            <v>0.22861840894310001</v>
          </cell>
          <cell r="AE69">
            <v>0.22861840894310001</v>
          </cell>
          <cell r="AF69">
            <v>0.22861840894310001</v>
          </cell>
          <cell r="AG69">
            <v>0.22861840894310001</v>
          </cell>
          <cell r="AH69">
            <v>0.22861840894310001</v>
          </cell>
          <cell r="AI69">
            <v>0.22861840894310001</v>
          </cell>
          <cell r="AJ69">
            <v>0.22861840894310001</v>
          </cell>
          <cell r="AK69">
            <v>0.22861840894310001</v>
          </cell>
          <cell r="AL69">
            <v>0.22861840894310001</v>
          </cell>
          <cell r="AM69">
            <v>0.22861840894310001</v>
          </cell>
          <cell r="AN69">
            <v>0.22861840894310001</v>
          </cell>
          <cell r="AO69">
            <v>0.22861840894310001</v>
          </cell>
          <cell r="AP69">
            <v>0.22861840894310001</v>
          </cell>
          <cell r="AQ69">
            <v>0.22861840894310001</v>
          </cell>
          <cell r="AR69">
            <v>0.22861840894310001</v>
          </cell>
          <cell r="AS69">
            <v>0.22861840894310001</v>
          </cell>
          <cell r="AT69">
            <v>0.22861840894310001</v>
          </cell>
          <cell r="AU69">
            <v>0.22861840894310001</v>
          </cell>
          <cell r="AV69">
            <v>0.22861840894310001</v>
          </cell>
          <cell r="AW69">
            <v>0.22861840894310001</v>
          </cell>
          <cell r="AX69">
            <v>0.22861840894310001</v>
          </cell>
          <cell r="AY69">
            <v>0.22861840894310001</v>
          </cell>
          <cell r="AZ69">
            <v>0.22861840894310001</v>
          </cell>
          <cell r="BA69">
            <v>0.22861840894310001</v>
          </cell>
          <cell r="BB69">
            <v>0.22861840894310001</v>
          </cell>
          <cell r="BC69">
            <v>0.22861840894310001</v>
          </cell>
          <cell r="BD69">
            <v>0.22861840894310001</v>
          </cell>
          <cell r="BE69">
            <v>0.22861840894310001</v>
          </cell>
          <cell r="BF69">
            <v>0.22861840894310001</v>
          </cell>
          <cell r="BG69">
            <v>0.22861840894310001</v>
          </cell>
          <cell r="BH69">
            <v>0.22861840894310001</v>
          </cell>
          <cell r="BI69">
            <v>0.22861840894310001</v>
          </cell>
          <cell r="BJ69">
            <v>0.22861840894310001</v>
          </cell>
          <cell r="BK69">
            <v>0.22861840894310001</v>
          </cell>
          <cell r="BL69">
            <v>0.22861840894310001</v>
          </cell>
          <cell r="BM69">
            <v>0.22861840894310001</v>
          </cell>
          <cell r="BN69">
            <v>0.22861840894310001</v>
          </cell>
          <cell r="BO69">
            <v>0.22861840894310001</v>
          </cell>
          <cell r="BP69">
            <v>0.22861840894310001</v>
          </cell>
          <cell r="BQ69">
            <v>0.22861840894310001</v>
          </cell>
          <cell r="BR69">
            <v>0.22861840894310001</v>
          </cell>
          <cell r="BS69">
            <v>0.22861840894310001</v>
          </cell>
          <cell r="BT69">
            <v>0.22861840894310001</v>
          </cell>
          <cell r="BU69">
            <v>0.22861840894310001</v>
          </cell>
          <cell r="BV69">
            <v>0.22861840894310001</v>
          </cell>
          <cell r="BW69">
            <v>0.22861840894310001</v>
          </cell>
          <cell r="BX69">
            <v>0.22861840894310001</v>
          </cell>
          <cell r="BY69">
            <v>0.22861840894310001</v>
          </cell>
          <cell r="BZ69">
            <v>0.22861840894310001</v>
          </cell>
          <cell r="CA69">
            <v>0.22861840894310001</v>
          </cell>
          <cell r="CB69">
            <v>0.22861840894310001</v>
          </cell>
          <cell r="CC69">
            <v>0.22861840894310001</v>
          </cell>
          <cell r="CD69">
            <v>0.22861840894310001</v>
          </cell>
          <cell r="CE69">
            <v>0.22861840894310001</v>
          </cell>
          <cell r="CF69">
            <v>0.22861840894310001</v>
          </cell>
          <cell r="CG69">
            <v>0.22861840894310001</v>
          </cell>
          <cell r="CH69">
            <v>0.22861840894310001</v>
          </cell>
          <cell r="CI69">
            <v>0.22861840894310001</v>
          </cell>
          <cell r="CJ69">
            <v>0.22861840894310001</v>
          </cell>
          <cell r="CK69">
            <v>0.22861840894310001</v>
          </cell>
          <cell r="CL69">
            <v>0.22861840894310001</v>
          </cell>
          <cell r="CM69">
            <v>0.22861840894310001</v>
          </cell>
          <cell r="CN69">
            <v>0.22861840894310001</v>
          </cell>
          <cell r="CO69">
            <v>0.22861840894310001</v>
          </cell>
          <cell r="CP69">
            <v>0.22861840894310001</v>
          </cell>
          <cell r="CQ69">
            <v>0.22861840894310001</v>
          </cell>
          <cell r="CR69">
            <v>0.22861840894310001</v>
          </cell>
          <cell r="CS69">
            <v>0.22861840894310001</v>
          </cell>
          <cell r="CT69">
            <v>0.22861840894310001</v>
          </cell>
          <cell r="CU69">
            <v>0.22861840894310001</v>
          </cell>
          <cell r="CV69">
            <v>0.22861840894310001</v>
          </cell>
          <cell r="CW69">
            <v>0.22861840894310001</v>
          </cell>
          <cell r="CX69">
            <v>0.22861840894310001</v>
          </cell>
          <cell r="CY69">
            <v>0.22861840894310001</v>
          </cell>
          <cell r="CZ69">
            <v>0.22861840894310001</v>
          </cell>
          <cell r="DA69">
            <v>0.22861840894310001</v>
          </cell>
          <cell r="DB69">
            <v>0.22861840894310001</v>
          </cell>
          <cell r="DC69">
            <v>0.22861840894310001</v>
          </cell>
          <cell r="DD69">
            <v>0.22861840894310001</v>
          </cell>
          <cell r="DE69">
            <v>0.22861840894310001</v>
          </cell>
          <cell r="DF69">
            <v>0.22861840894310001</v>
          </cell>
          <cell r="DG69">
            <v>0.22861840894310001</v>
          </cell>
          <cell r="DH69">
            <v>0.22861840894310001</v>
          </cell>
          <cell r="DI69">
            <v>0.22861840894310001</v>
          </cell>
          <cell r="DJ69">
            <v>0.22861840894310001</v>
          </cell>
        </row>
        <row r="70">
          <cell r="M70" t="str">
            <v>M$ GDP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B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</row>
        <row r="71">
          <cell r="M71" t="str">
            <v>M$ GDP</v>
          </cell>
          <cell r="N71">
            <v>0.58040854917975004</v>
          </cell>
          <cell r="O71">
            <v>0.58040854917975004</v>
          </cell>
          <cell r="P71">
            <v>0.58040854917975004</v>
          </cell>
          <cell r="Q71">
            <v>0.58040854917975004</v>
          </cell>
          <cell r="R71">
            <v>0.58040854917975004</v>
          </cell>
          <cell r="S71">
            <v>0.58040854917975004</v>
          </cell>
          <cell r="T71">
            <v>0.58040854917975004</v>
          </cell>
          <cell r="U71">
            <v>0.58040854917975004</v>
          </cell>
          <cell r="V71">
            <v>0.58040854917975004</v>
          </cell>
          <cell r="W71">
            <v>0.58040854917975004</v>
          </cell>
          <cell r="X71">
            <v>0.58040854917975004</v>
          </cell>
          <cell r="Y71">
            <v>0.58040854917975004</v>
          </cell>
          <cell r="Z71">
            <v>0.58040854917975004</v>
          </cell>
          <cell r="AA71">
            <v>0.58040854917975004</v>
          </cell>
          <cell r="AB71">
            <v>0.58040854917975004</v>
          </cell>
          <cell r="AC71">
            <v>0.58040854917975004</v>
          </cell>
          <cell r="AD71">
            <v>0.58040854917975004</v>
          </cell>
          <cell r="AE71">
            <v>0.58040854917975004</v>
          </cell>
          <cell r="AF71">
            <v>0.58040854917975004</v>
          </cell>
          <cell r="AG71">
            <v>0.58040854917975004</v>
          </cell>
          <cell r="AH71">
            <v>0.58040854917975004</v>
          </cell>
          <cell r="AI71">
            <v>0.58040854917975004</v>
          </cell>
          <cell r="AJ71">
            <v>0.58040854917975004</v>
          </cell>
          <cell r="AK71">
            <v>0.58040854917975004</v>
          </cell>
          <cell r="AL71">
            <v>0.58040854917975004</v>
          </cell>
          <cell r="AM71">
            <v>0.58040854917975004</v>
          </cell>
          <cell r="AN71">
            <v>0.58040854917975004</v>
          </cell>
          <cell r="AO71">
            <v>0.58040854917975004</v>
          </cell>
          <cell r="AP71">
            <v>0.58040854917975004</v>
          </cell>
          <cell r="AQ71">
            <v>0.58040854917975004</v>
          </cell>
          <cell r="AR71">
            <v>0.58040854917975004</v>
          </cell>
          <cell r="AS71">
            <v>0.58040854917975004</v>
          </cell>
          <cell r="AT71">
            <v>0.58040854917975004</v>
          </cell>
          <cell r="AU71">
            <v>0.58040854917975004</v>
          </cell>
          <cell r="AV71">
            <v>0.58040854917975004</v>
          </cell>
          <cell r="AW71">
            <v>0.58040854917975004</v>
          </cell>
          <cell r="AX71">
            <v>0.58040854917975004</v>
          </cell>
          <cell r="AY71">
            <v>0.58040854917975004</v>
          </cell>
          <cell r="AZ71">
            <v>0.58040854917975004</v>
          </cell>
          <cell r="BA71">
            <v>0.58040854917975004</v>
          </cell>
          <cell r="BB71">
            <v>0.58040854917975004</v>
          </cell>
          <cell r="BC71">
            <v>0.58040854917975004</v>
          </cell>
          <cell r="BD71">
            <v>0.58040854917975004</v>
          </cell>
          <cell r="BE71">
            <v>0.58040854917975004</v>
          </cell>
          <cell r="BF71">
            <v>0.58040854917975004</v>
          </cell>
          <cell r="BG71">
            <v>0.58040854917975004</v>
          </cell>
          <cell r="BH71">
            <v>0.58040854917975004</v>
          </cell>
          <cell r="BI71">
            <v>0.58040854917975004</v>
          </cell>
          <cell r="BJ71">
            <v>0.58040854917975004</v>
          </cell>
          <cell r="BK71">
            <v>0.58040854917975004</v>
          </cell>
          <cell r="BL71">
            <v>0.58040854917975004</v>
          </cell>
          <cell r="BM71">
            <v>0.58040854917975004</v>
          </cell>
          <cell r="BN71">
            <v>0.58040854917975004</v>
          </cell>
          <cell r="BO71">
            <v>0.58040854917975004</v>
          </cell>
          <cell r="BP71">
            <v>0.58040854917975004</v>
          </cell>
          <cell r="BQ71">
            <v>0.58040854917975004</v>
          </cell>
          <cell r="BR71">
            <v>0.58040854917975004</v>
          </cell>
          <cell r="BS71">
            <v>0.58040854917975004</v>
          </cell>
          <cell r="BT71">
            <v>0.58040854917975004</v>
          </cell>
          <cell r="BU71">
            <v>0.58040854917975004</v>
          </cell>
          <cell r="BV71">
            <v>0.58040854917975004</v>
          </cell>
          <cell r="BW71">
            <v>0.58040854917975004</v>
          </cell>
          <cell r="BX71">
            <v>0.58040854917975004</v>
          </cell>
          <cell r="BY71">
            <v>0.58040854917975004</v>
          </cell>
          <cell r="BZ71">
            <v>0.58040854917975004</v>
          </cell>
          <cell r="CA71">
            <v>0.58040854917975004</v>
          </cell>
          <cell r="CB71">
            <v>0.58040854917975004</v>
          </cell>
          <cell r="CC71">
            <v>0.58040854917975004</v>
          </cell>
          <cell r="CD71">
            <v>0.58040854917975004</v>
          </cell>
          <cell r="CE71">
            <v>0.58040854917975004</v>
          </cell>
          <cell r="CF71">
            <v>0.58040854917975004</v>
          </cell>
          <cell r="CG71">
            <v>0.58040854917975004</v>
          </cell>
          <cell r="CH71">
            <v>0.58040854917975004</v>
          </cell>
          <cell r="CI71">
            <v>0.58040854917975004</v>
          </cell>
          <cell r="CJ71">
            <v>0.58040854917975004</v>
          </cell>
          <cell r="CK71">
            <v>0.58040854917975004</v>
          </cell>
          <cell r="CL71">
            <v>0.58040854917975004</v>
          </cell>
          <cell r="CM71">
            <v>0.58040854917975004</v>
          </cell>
          <cell r="CN71">
            <v>0.58040854917975004</v>
          </cell>
          <cell r="CO71">
            <v>0.58040854917975004</v>
          </cell>
          <cell r="CP71">
            <v>0.58040854917975004</v>
          </cell>
          <cell r="CQ71">
            <v>0.58040854917975004</v>
          </cell>
          <cell r="CR71">
            <v>0.58040854917975004</v>
          </cell>
          <cell r="CS71">
            <v>0.58040854917975004</v>
          </cell>
          <cell r="CT71">
            <v>0.58040854917975004</v>
          </cell>
          <cell r="CU71">
            <v>0.58040854917975004</v>
          </cell>
          <cell r="CV71">
            <v>0.58040854917975004</v>
          </cell>
          <cell r="CW71">
            <v>0.58040854917975004</v>
          </cell>
          <cell r="CX71">
            <v>0.58040854917975004</v>
          </cell>
          <cell r="CY71">
            <v>0.58040854917975004</v>
          </cell>
          <cell r="CZ71">
            <v>0.58040854917975004</v>
          </cell>
          <cell r="DA71">
            <v>0.58040854917975004</v>
          </cell>
          <cell r="DB71">
            <v>0.58040854917975004</v>
          </cell>
          <cell r="DC71">
            <v>0.58040854917975004</v>
          </cell>
          <cell r="DD71">
            <v>0.58040854917975004</v>
          </cell>
          <cell r="DE71">
            <v>0.58040854917975004</v>
          </cell>
          <cell r="DF71">
            <v>0.58040854917975004</v>
          </cell>
          <cell r="DG71">
            <v>0.58040854917975004</v>
          </cell>
          <cell r="DH71">
            <v>0.58040854917975004</v>
          </cell>
          <cell r="DI71">
            <v>0.58040854917975004</v>
          </cell>
          <cell r="DJ71">
            <v>0.58040854917975004</v>
          </cell>
        </row>
        <row r="72">
          <cell r="M72" t="str">
            <v>GJ</v>
          </cell>
          <cell r="N72">
            <v>1</v>
          </cell>
          <cell r="O72">
            <v>1</v>
          </cell>
          <cell r="P72">
            <v>1</v>
          </cell>
          <cell r="Q72">
            <v>1</v>
          </cell>
          <cell r="R72">
            <v>1</v>
          </cell>
          <cell r="S72">
            <v>1</v>
          </cell>
          <cell r="T72">
            <v>1</v>
          </cell>
          <cell r="U72">
            <v>1</v>
          </cell>
          <cell r="V72">
            <v>1</v>
          </cell>
          <cell r="W72">
            <v>1</v>
          </cell>
          <cell r="X72">
            <v>1</v>
          </cell>
          <cell r="Y72">
            <v>1</v>
          </cell>
          <cell r="Z72">
            <v>1</v>
          </cell>
          <cell r="AA72">
            <v>1</v>
          </cell>
          <cell r="AB72">
            <v>1</v>
          </cell>
          <cell r="AC72">
            <v>1</v>
          </cell>
          <cell r="AD72">
            <v>1</v>
          </cell>
          <cell r="AE72">
            <v>1</v>
          </cell>
          <cell r="AF72">
            <v>1</v>
          </cell>
          <cell r="AG72">
            <v>1</v>
          </cell>
          <cell r="AH72">
            <v>1</v>
          </cell>
          <cell r="AI72">
            <v>1</v>
          </cell>
          <cell r="AJ72">
            <v>1</v>
          </cell>
          <cell r="AK72">
            <v>1</v>
          </cell>
          <cell r="AL72">
            <v>1</v>
          </cell>
          <cell r="AM72">
            <v>1</v>
          </cell>
          <cell r="AN72">
            <v>1</v>
          </cell>
          <cell r="AO72">
            <v>1</v>
          </cell>
          <cell r="AP72">
            <v>1</v>
          </cell>
          <cell r="AQ72">
            <v>1</v>
          </cell>
          <cell r="AR72">
            <v>1</v>
          </cell>
          <cell r="AS72">
            <v>1</v>
          </cell>
          <cell r="AT72">
            <v>1</v>
          </cell>
          <cell r="AU72">
            <v>1</v>
          </cell>
          <cell r="AV72">
            <v>1</v>
          </cell>
          <cell r="AW72">
            <v>1</v>
          </cell>
          <cell r="AX72">
            <v>1</v>
          </cell>
          <cell r="AY72">
            <v>1</v>
          </cell>
          <cell r="AZ72">
            <v>1</v>
          </cell>
          <cell r="BA72">
            <v>1</v>
          </cell>
          <cell r="BB72">
            <v>1</v>
          </cell>
          <cell r="BC72">
            <v>1</v>
          </cell>
          <cell r="BD72">
            <v>1</v>
          </cell>
          <cell r="BE72">
            <v>1</v>
          </cell>
          <cell r="BF72">
            <v>1</v>
          </cell>
          <cell r="BG72">
            <v>1</v>
          </cell>
          <cell r="BH72">
            <v>1</v>
          </cell>
          <cell r="BI72">
            <v>1</v>
          </cell>
          <cell r="BJ72">
            <v>1</v>
          </cell>
          <cell r="BK72">
            <v>1</v>
          </cell>
          <cell r="BL72">
            <v>1</v>
          </cell>
          <cell r="BM72">
            <v>1</v>
          </cell>
          <cell r="BN72">
            <v>1</v>
          </cell>
          <cell r="BO72">
            <v>1</v>
          </cell>
          <cell r="BP72">
            <v>1</v>
          </cell>
          <cell r="BQ72">
            <v>1</v>
          </cell>
          <cell r="BR72">
            <v>1</v>
          </cell>
          <cell r="BS72">
            <v>1</v>
          </cell>
          <cell r="BT72">
            <v>1</v>
          </cell>
          <cell r="BU72">
            <v>1</v>
          </cell>
          <cell r="BV72">
            <v>1</v>
          </cell>
          <cell r="BW72">
            <v>1</v>
          </cell>
          <cell r="BX72">
            <v>1</v>
          </cell>
          <cell r="BY72">
            <v>1</v>
          </cell>
          <cell r="BZ72">
            <v>1</v>
          </cell>
          <cell r="CA72">
            <v>1</v>
          </cell>
          <cell r="CB72">
            <v>1</v>
          </cell>
          <cell r="CC72">
            <v>1</v>
          </cell>
          <cell r="CD72">
            <v>1</v>
          </cell>
          <cell r="CE72">
            <v>1</v>
          </cell>
          <cell r="CF72">
            <v>1</v>
          </cell>
          <cell r="CG72">
            <v>1</v>
          </cell>
          <cell r="CH72">
            <v>1</v>
          </cell>
          <cell r="CI72">
            <v>1</v>
          </cell>
          <cell r="CJ72">
            <v>1</v>
          </cell>
          <cell r="CK72">
            <v>1</v>
          </cell>
          <cell r="CL72">
            <v>1</v>
          </cell>
          <cell r="CM72">
            <v>1</v>
          </cell>
          <cell r="CN72">
            <v>1</v>
          </cell>
          <cell r="CO72">
            <v>1</v>
          </cell>
          <cell r="CP72">
            <v>1</v>
          </cell>
          <cell r="CQ72">
            <v>1</v>
          </cell>
          <cell r="CR72">
            <v>1</v>
          </cell>
          <cell r="CS72">
            <v>1</v>
          </cell>
          <cell r="CT72">
            <v>1</v>
          </cell>
          <cell r="CU72">
            <v>1</v>
          </cell>
          <cell r="CV72">
            <v>1</v>
          </cell>
          <cell r="CW72">
            <v>1</v>
          </cell>
          <cell r="CX72">
            <v>1</v>
          </cell>
          <cell r="CY72">
            <v>1</v>
          </cell>
          <cell r="CZ72">
            <v>1</v>
          </cell>
          <cell r="DA72">
            <v>1</v>
          </cell>
          <cell r="DB72">
            <v>1</v>
          </cell>
          <cell r="DC72">
            <v>1</v>
          </cell>
          <cell r="DD72">
            <v>1</v>
          </cell>
          <cell r="DE72">
            <v>1</v>
          </cell>
          <cell r="DF72">
            <v>1</v>
          </cell>
          <cell r="DG72">
            <v>1</v>
          </cell>
          <cell r="DH72">
            <v>1</v>
          </cell>
          <cell r="DI72">
            <v>1</v>
          </cell>
          <cell r="DJ72">
            <v>1</v>
          </cell>
        </row>
        <row r="73">
          <cell r="M73" t="str">
            <v>GJ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</row>
        <row r="74">
          <cell r="M74" t="str">
            <v>GJ</v>
          </cell>
          <cell r="N74">
            <v>1</v>
          </cell>
          <cell r="O74">
            <v>1</v>
          </cell>
          <cell r="P74">
            <v>1</v>
          </cell>
          <cell r="Q74">
            <v>1</v>
          </cell>
          <cell r="R74">
            <v>1</v>
          </cell>
          <cell r="S74">
            <v>1</v>
          </cell>
          <cell r="T74">
            <v>1</v>
          </cell>
          <cell r="U74">
            <v>1</v>
          </cell>
          <cell r="V74">
            <v>1</v>
          </cell>
          <cell r="W74">
            <v>1</v>
          </cell>
          <cell r="X74">
            <v>1</v>
          </cell>
          <cell r="Y74">
            <v>1</v>
          </cell>
          <cell r="Z74">
            <v>1</v>
          </cell>
          <cell r="AA74">
            <v>1</v>
          </cell>
          <cell r="AB74">
            <v>1</v>
          </cell>
          <cell r="AC74">
            <v>1</v>
          </cell>
          <cell r="AD74">
            <v>1</v>
          </cell>
          <cell r="AE74">
            <v>1</v>
          </cell>
          <cell r="AF74">
            <v>1</v>
          </cell>
          <cell r="AG74">
            <v>1</v>
          </cell>
          <cell r="AH74">
            <v>1</v>
          </cell>
          <cell r="AI74">
            <v>1</v>
          </cell>
          <cell r="AJ74">
            <v>1</v>
          </cell>
          <cell r="AK74">
            <v>1</v>
          </cell>
          <cell r="AL74">
            <v>1</v>
          </cell>
          <cell r="AM74">
            <v>1</v>
          </cell>
          <cell r="AN74">
            <v>1</v>
          </cell>
          <cell r="AO74">
            <v>1</v>
          </cell>
          <cell r="AP74">
            <v>1</v>
          </cell>
          <cell r="AQ74">
            <v>1</v>
          </cell>
          <cell r="AR74">
            <v>1</v>
          </cell>
          <cell r="AS74">
            <v>1</v>
          </cell>
          <cell r="AT74">
            <v>1</v>
          </cell>
          <cell r="AU74">
            <v>1</v>
          </cell>
          <cell r="AV74">
            <v>1</v>
          </cell>
          <cell r="AW74">
            <v>1</v>
          </cell>
          <cell r="AX74">
            <v>1</v>
          </cell>
          <cell r="AY74">
            <v>1</v>
          </cell>
          <cell r="AZ74">
            <v>1</v>
          </cell>
          <cell r="BA74">
            <v>1</v>
          </cell>
          <cell r="BB74">
            <v>1</v>
          </cell>
          <cell r="BC74">
            <v>1</v>
          </cell>
          <cell r="BD74">
            <v>1</v>
          </cell>
          <cell r="BE74">
            <v>1</v>
          </cell>
          <cell r="BF74">
            <v>1</v>
          </cell>
          <cell r="BG74">
            <v>1</v>
          </cell>
          <cell r="BH74">
            <v>1</v>
          </cell>
          <cell r="BI74">
            <v>1</v>
          </cell>
          <cell r="BJ74">
            <v>1</v>
          </cell>
          <cell r="BK74">
            <v>1</v>
          </cell>
          <cell r="BL74">
            <v>1</v>
          </cell>
          <cell r="BM74">
            <v>1</v>
          </cell>
          <cell r="BN74">
            <v>1</v>
          </cell>
          <cell r="BO74">
            <v>1</v>
          </cell>
          <cell r="BP74">
            <v>1</v>
          </cell>
          <cell r="BQ74">
            <v>1</v>
          </cell>
          <cell r="BR74">
            <v>1</v>
          </cell>
          <cell r="BS74">
            <v>1</v>
          </cell>
          <cell r="BT74">
            <v>1</v>
          </cell>
          <cell r="BU74">
            <v>1</v>
          </cell>
          <cell r="BV74">
            <v>1</v>
          </cell>
          <cell r="BW74">
            <v>1</v>
          </cell>
          <cell r="BX74">
            <v>1</v>
          </cell>
          <cell r="BY74">
            <v>1</v>
          </cell>
          <cell r="BZ74">
            <v>1</v>
          </cell>
          <cell r="CA74">
            <v>1</v>
          </cell>
          <cell r="CB74">
            <v>1</v>
          </cell>
          <cell r="CC74">
            <v>1</v>
          </cell>
          <cell r="CD74">
            <v>1</v>
          </cell>
          <cell r="CE74">
            <v>1</v>
          </cell>
          <cell r="CF74">
            <v>1</v>
          </cell>
          <cell r="CG74">
            <v>1</v>
          </cell>
          <cell r="CH74">
            <v>1</v>
          </cell>
          <cell r="CI74">
            <v>1</v>
          </cell>
          <cell r="CJ74">
            <v>1</v>
          </cell>
          <cell r="CK74">
            <v>1</v>
          </cell>
          <cell r="CL74">
            <v>1</v>
          </cell>
          <cell r="CM74">
            <v>1</v>
          </cell>
          <cell r="CN74">
            <v>1</v>
          </cell>
          <cell r="CO74">
            <v>1</v>
          </cell>
          <cell r="CP74">
            <v>1</v>
          </cell>
          <cell r="CQ74">
            <v>1</v>
          </cell>
          <cell r="CR74">
            <v>1</v>
          </cell>
          <cell r="CS74">
            <v>1</v>
          </cell>
          <cell r="CT74">
            <v>1</v>
          </cell>
          <cell r="CU74">
            <v>1</v>
          </cell>
          <cell r="CV74">
            <v>1</v>
          </cell>
          <cell r="CW74">
            <v>1</v>
          </cell>
          <cell r="CX74">
            <v>1</v>
          </cell>
          <cell r="CY74">
            <v>1</v>
          </cell>
          <cell r="CZ74">
            <v>1</v>
          </cell>
          <cell r="DA74">
            <v>1</v>
          </cell>
          <cell r="DB74">
            <v>1</v>
          </cell>
          <cell r="DC74">
            <v>1</v>
          </cell>
          <cell r="DD74">
            <v>1</v>
          </cell>
          <cell r="DE74">
            <v>1</v>
          </cell>
          <cell r="DF74">
            <v>1</v>
          </cell>
          <cell r="DG74">
            <v>1</v>
          </cell>
          <cell r="DH74">
            <v>1</v>
          </cell>
          <cell r="DI74">
            <v>1</v>
          </cell>
          <cell r="DJ74">
            <v>1</v>
          </cell>
        </row>
        <row r="76">
          <cell r="M76" t="str">
            <v>M$ GDP</v>
          </cell>
          <cell r="N76">
            <v>9.9255083551439999E-2</v>
          </cell>
          <cell r="O76">
            <v>9.9255083551439999E-2</v>
          </cell>
          <cell r="P76">
            <v>9.9255083551439999E-2</v>
          </cell>
          <cell r="Q76">
            <v>9.9255083551439999E-2</v>
          </cell>
          <cell r="R76">
            <v>9.9255083551439999E-2</v>
          </cell>
          <cell r="S76">
            <v>9.9255083551439999E-2</v>
          </cell>
          <cell r="T76">
            <v>9.9255083551439999E-2</v>
          </cell>
          <cell r="U76">
            <v>9.9255083551439999E-2</v>
          </cell>
          <cell r="V76">
            <v>9.9255083551439999E-2</v>
          </cell>
          <cell r="W76">
            <v>9.9255083551439999E-2</v>
          </cell>
          <cell r="X76">
            <v>9.9255083551439999E-2</v>
          </cell>
          <cell r="Y76">
            <v>9.9255083551439999E-2</v>
          </cell>
          <cell r="Z76">
            <v>9.9255083551439999E-2</v>
          </cell>
          <cell r="AA76">
            <v>9.9255083551439999E-2</v>
          </cell>
          <cell r="AB76">
            <v>9.9255083551439999E-2</v>
          </cell>
          <cell r="AC76">
            <v>9.9255083551439999E-2</v>
          </cell>
          <cell r="AD76">
            <v>9.9255083551439999E-2</v>
          </cell>
          <cell r="AE76">
            <v>9.9255083551439999E-2</v>
          </cell>
          <cell r="AF76">
            <v>9.9255083551439999E-2</v>
          </cell>
          <cell r="AG76">
            <v>9.9255083551439999E-2</v>
          </cell>
          <cell r="AH76">
            <v>9.9255083551439999E-2</v>
          </cell>
          <cell r="AI76">
            <v>9.9255083551439999E-2</v>
          </cell>
          <cell r="AJ76">
            <v>9.9255083551439999E-2</v>
          </cell>
          <cell r="AK76">
            <v>9.9255083551439999E-2</v>
          </cell>
          <cell r="AL76">
            <v>9.9255083551439999E-2</v>
          </cell>
          <cell r="AM76">
            <v>9.9255083551439999E-2</v>
          </cell>
          <cell r="AN76">
            <v>9.9255083551439999E-2</v>
          </cell>
          <cell r="AO76">
            <v>9.9255083551439999E-2</v>
          </cell>
          <cell r="AP76">
            <v>9.9255083551439999E-2</v>
          </cell>
          <cell r="AQ76">
            <v>9.9255083551439999E-2</v>
          </cell>
          <cell r="AR76">
            <v>9.9255083551439999E-2</v>
          </cell>
          <cell r="AS76">
            <v>9.9255083551439999E-2</v>
          </cell>
          <cell r="AT76">
            <v>9.9255083551439999E-2</v>
          </cell>
          <cell r="AU76">
            <v>9.9255083551439999E-2</v>
          </cell>
          <cell r="AV76">
            <v>9.9255083551439999E-2</v>
          </cell>
          <cell r="AW76">
            <v>9.9255083551439999E-2</v>
          </cell>
          <cell r="AX76">
            <v>9.9255083551439999E-2</v>
          </cell>
          <cell r="AY76">
            <v>9.9255083551439999E-2</v>
          </cell>
          <cell r="AZ76">
            <v>9.9255083551439999E-2</v>
          </cell>
          <cell r="BA76">
            <v>9.9255083551439999E-2</v>
          </cell>
          <cell r="BB76">
            <v>9.9255083551439999E-2</v>
          </cell>
          <cell r="BC76">
            <v>9.9255083551439999E-2</v>
          </cell>
          <cell r="BD76">
            <v>9.9255083551439999E-2</v>
          </cell>
          <cell r="BE76">
            <v>9.9255083551439999E-2</v>
          </cell>
          <cell r="BF76">
            <v>9.9255083551439999E-2</v>
          </cell>
          <cell r="BG76">
            <v>9.9255083551439999E-2</v>
          </cell>
          <cell r="BH76">
            <v>9.9255083551439999E-2</v>
          </cell>
          <cell r="BI76">
            <v>9.9255083551439999E-2</v>
          </cell>
          <cell r="BJ76">
            <v>9.9255083551439999E-2</v>
          </cell>
          <cell r="BK76">
            <v>9.9255083551439999E-2</v>
          </cell>
          <cell r="BL76">
            <v>9.9255083551439999E-2</v>
          </cell>
          <cell r="BM76">
            <v>9.9255083551439999E-2</v>
          </cell>
          <cell r="BN76">
            <v>9.9255083551439999E-2</v>
          </cell>
          <cell r="BO76">
            <v>9.9255083551439999E-2</v>
          </cell>
          <cell r="BP76">
            <v>9.9255083551439999E-2</v>
          </cell>
          <cell r="BQ76">
            <v>9.9255083551439999E-2</v>
          </cell>
          <cell r="BR76">
            <v>9.9255083551439999E-2</v>
          </cell>
          <cell r="BS76">
            <v>9.9255083551439999E-2</v>
          </cell>
          <cell r="BT76">
            <v>9.9255083551439999E-2</v>
          </cell>
          <cell r="BU76">
            <v>9.9255083551439999E-2</v>
          </cell>
          <cell r="BV76">
            <v>9.9255083551439999E-2</v>
          </cell>
          <cell r="BW76">
            <v>9.9255083551439999E-2</v>
          </cell>
          <cell r="BX76">
            <v>9.9255083551439999E-2</v>
          </cell>
          <cell r="BY76">
            <v>9.9255083551439999E-2</v>
          </cell>
          <cell r="BZ76">
            <v>9.9255083551439999E-2</v>
          </cell>
          <cell r="CA76">
            <v>9.9255083551439999E-2</v>
          </cell>
          <cell r="CB76">
            <v>9.9255083551439999E-2</v>
          </cell>
          <cell r="CC76">
            <v>9.9255083551439999E-2</v>
          </cell>
          <cell r="CD76">
            <v>9.9255083551439999E-2</v>
          </cell>
          <cell r="CE76">
            <v>9.9255083551439999E-2</v>
          </cell>
          <cell r="CF76">
            <v>9.9255083551439999E-2</v>
          </cell>
          <cell r="CG76">
            <v>9.9255083551439999E-2</v>
          </cell>
          <cell r="CH76">
            <v>9.9255083551439999E-2</v>
          </cell>
          <cell r="CI76">
            <v>9.9255083551439999E-2</v>
          </cell>
          <cell r="CJ76">
            <v>9.9255083551439999E-2</v>
          </cell>
          <cell r="CK76">
            <v>9.9255083551439999E-2</v>
          </cell>
          <cell r="CL76">
            <v>9.9255083551439999E-2</v>
          </cell>
          <cell r="CM76">
            <v>9.9255083551439999E-2</v>
          </cell>
          <cell r="CN76">
            <v>9.9255083551439999E-2</v>
          </cell>
          <cell r="CO76">
            <v>9.9255083551439999E-2</v>
          </cell>
          <cell r="CP76">
            <v>9.9255083551439999E-2</v>
          </cell>
          <cell r="CQ76">
            <v>9.9255083551439999E-2</v>
          </cell>
          <cell r="CR76">
            <v>9.9255083551439999E-2</v>
          </cell>
          <cell r="CS76">
            <v>9.9255083551439999E-2</v>
          </cell>
          <cell r="CT76">
            <v>9.9255083551439999E-2</v>
          </cell>
          <cell r="CU76">
            <v>9.9255083551439999E-2</v>
          </cell>
          <cell r="CV76">
            <v>9.9255083551439999E-2</v>
          </cell>
          <cell r="CW76">
            <v>9.9255083551439999E-2</v>
          </cell>
          <cell r="CX76">
            <v>9.9255083551439999E-2</v>
          </cell>
          <cell r="CY76">
            <v>9.9255083551439999E-2</v>
          </cell>
          <cell r="CZ76">
            <v>9.9255083551439999E-2</v>
          </cell>
          <cell r="DA76">
            <v>9.9255083551439999E-2</v>
          </cell>
          <cell r="DB76">
            <v>9.9255083551439999E-2</v>
          </cell>
          <cell r="DC76">
            <v>9.9255083551439999E-2</v>
          </cell>
          <cell r="DD76">
            <v>9.9255083551439999E-2</v>
          </cell>
          <cell r="DE76">
            <v>9.9255083551439999E-2</v>
          </cell>
          <cell r="DF76">
            <v>9.9255083551439999E-2</v>
          </cell>
          <cell r="DG76">
            <v>9.9255083551439999E-2</v>
          </cell>
          <cell r="DH76">
            <v>9.9255083551439999E-2</v>
          </cell>
          <cell r="DI76">
            <v>9.9255083551439999E-2</v>
          </cell>
          <cell r="DJ76">
            <v>9.9255083551439999E-2</v>
          </cell>
        </row>
        <row r="77">
          <cell r="M77" t="str">
            <v>M$ GDP</v>
          </cell>
          <cell r="N77">
            <v>5.2823635997579999E-2</v>
          </cell>
          <cell r="O77">
            <v>5.2823635997579999E-2</v>
          </cell>
          <cell r="P77">
            <v>5.2823635997579999E-2</v>
          </cell>
          <cell r="Q77">
            <v>5.2823635997579999E-2</v>
          </cell>
          <cell r="R77">
            <v>5.2823635997579999E-2</v>
          </cell>
          <cell r="S77">
            <v>5.2823635997579999E-2</v>
          </cell>
          <cell r="T77">
            <v>5.2823635997579999E-2</v>
          </cell>
          <cell r="U77">
            <v>5.2823635997579999E-2</v>
          </cell>
          <cell r="V77">
            <v>5.2823635997579999E-2</v>
          </cell>
          <cell r="W77">
            <v>5.2823635997579999E-2</v>
          </cell>
          <cell r="X77">
            <v>5.2823635997579999E-2</v>
          </cell>
          <cell r="Y77">
            <v>5.2823635997579999E-2</v>
          </cell>
          <cell r="Z77">
            <v>5.2823635997579999E-2</v>
          </cell>
          <cell r="AA77">
            <v>5.2823635997579999E-2</v>
          </cell>
          <cell r="AB77">
            <v>5.2823635997579999E-2</v>
          </cell>
          <cell r="AC77">
            <v>5.2823635997579999E-2</v>
          </cell>
          <cell r="AD77">
            <v>5.2823635997579999E-2</v>
          </cell>
          <cell r="AE77">
            <v>5.2823635997579999E-2</v>
          </cell>
          <cell r="AF77">
            <v>5.2823635997579999E-2</v>
          </cell>
          <cell r="AG77">
            <v>5.2823635997579999E-2</v>
          </cell>
          <cell r="AH77">
            <v>5.2823635997579999E-2</v>
          </cell>
          <cell r="AI77">
            <v>5.2823635997579999E-2</v>
          </cell>
          <cell r="AJ77">
            <v>5.2823635997579999E-2</v>
          </cell>
          <cell r="AK77">
            <v>5.2823635997579999E-2</v>
          </cell>
          <cell r="AL77">
            <v>5.2823635997579999E-2</v>
          </cell>
          <cell r="AM77">
            <v>5.2823635997579999E-2</v>
          </cell>
          <cell r="AN77">
            <v>5.2823635997579999E-2</v>
          </cell>
          <cell r="AO77">
            <v>5.2823635997579999E-2</v>
          </cell>
          <cell r="AP77">
            <v>5.2823635997579999E-2</v>
          </cell>
          <cell r="AQ77">
            <v>5.2823635997579999E-2</v>
          </cell>
          <cell r="AR77">
            <v>5.2823635997579999E-2</v>
          </cell>
          <cell r="AS77">
            <v>5.2823635997579999E-2</v>
          </cell>
          <cell r="AT77">
            <v>5.2823635997579999E-2</v>
          </cell>
          <cell r="AU77">
            <v>5.2823635997579999E-2</v>
          </cell>
          <cell r="AV77">
            <v>5.2823635997579999E-2</v>
          </cell>
          <cell r="AW77">
            <v>5.2823635997579999E-2</v>
          </cell>
          <cell r="AX77">
            <v>5.2823635997579999E-2</v>
          </cell>
          <cell r="AY77">
            <v>5.2823635997579999E-2</v>
          </cell>
          <cell r="AZ77">
            <v>5.2823635997579999E-2</v>
          </cell>
          <cell r="BA77">
            <v>5.2823635997579999E-2</v>
          </cell>
          <cell r="BB77">
            <v>5.2823635997579999E-2</v>
          </cell>
          <cell r="BC77">
            <v>5.2823635997579999E-2</v>
          </cell>
          <cell r="BD77">
            <v>5.2823635997579999E-2</v>
          </cell>
          <cell r="BE77">
            <v>5.2823635997579999E-2</v>
          </cell>
          <cell r="BF77">
            <v>5.2823635997579999E-2</v>
          </cell>
          <cell r="BG77">
            <v>5.2823635997579999E-2</v>
          </cell>
          <cell r="BH77">
            <v>5.2823635997579999E-2</v>
          </cell>
          <cell r="BI77">
            <v>5.2823635997579999E-2</v>
          </cell>
          <cell r="BJ77">
            <v>5.2823635997579999E-2</v>
          </cell>
          <cell r="BK77">
            <v>5.2823635997579999E-2</v>
          </cell>
          <cell r="BL77">
            <v>5.2823635997579999E-2</v>
          </cell>
          <cell r="BM77">
            <v>5.2823635997579999E-2</v>
          </cell>
          <cell r="BN77">
            <v>5.2823635997579999E-2</v>
          </cell>
          <cell r="BO77">
            <v>5.2823635997579999E-2</v>
          </cell>
          <cell r="BP77">
            <v>5.2823635997579999E-2</v>
          </cell>
          <cell r="BQ77">
            <v>5.2823635997579999E-2</v>
          </cell>
          <cell r="BR77">
            <v>5.2823635997579999E-2</v>
          </cell>
          <cell r="BS77">
            <v>5.2823635997579999E-2</v>
          </cell>
          <cell r="BT77">
            <v>5.2823635997579999E-2</v>
          </cell>
          <cell r="BU77">
            <v>5.2823635997579999E-2</v>
          </cell>
          <cell r="BV77">
            <v>5.2823635997579999E-2</v>
          </cell>
          <cell r="BW77">
            <v>5.2823635997579999E-2</v>
          </cell>
          <cell r="BX77">
            <v>5.2823635997579999E-2</v>
          </cell>
          <cell r="BY77">
            <v>5.2823635997579999E-2</v>
          </cell>
          <cell r="BZ77">
            <v>5.2823635997579999E-2</v>
          </cell>
          <cell r="CA77">
            <v>5.2823635997579999E-2</v>
          </cell>
          <cell r="CB77">
            <v>5.2823635997579999E-2</v>
          </cell>
          <cell r="CC77">
            <v>5.2823635997579999E-2</v>
          </cell>
          <cell r="CD77">
            <v>5.2823635997579999E-2</v>
          </cell>
          <cell r="CE77">
            <v>5.2823635997579999E-2</v>
          </cell>
          <cell r="CF77">
            <v>5.2823635997579999E-2</v>
          </cell>
          <cell r="CG77">
            <v>5.2823635997579999E-2</v>
          </cell>
          <cell r="CH77">
            <v>5.2823635997579999E-2</v>
          </cell>
          <cell r="CI77">
            <v>5.2823635997579999E-2</v>
          </cell>
          <cell r="CJ77">
            <v>5.2823635997579999E-2</v>
          </cell>
          <cell r="CK77">
            <v>5.2823635997579999E-2</v>
          </cell>
          <cell r="CL77">
            <v>5.2823635997579999E-2</v>
          </cell>
          <cell r="CM77">
            <v>5.2823635997579999E-2</v>
          </cell>
          <cell r="CN77">
            <v>5.2823635997579999E-2</v>
          </cell>
          <cell r="CO77">
            <v>5.2823635997579999E-2</v>
          </cell>
          <cell r="CP77">
            <v>5.2823635997579999E-2</v>
          </cell>
          <cell r="CQ77">
            <v>5.2823635997579999E-2</v>
          </cell>
          <cell r="CR77">
            <v>5.2823635997579999E-2</v>
          </cell>
          <cell r="CS77">
            <v>5.2823635997579999E-2</v>
          </cell>
          <cell r="CT77">
            <v>5.2823635997579999E-2</v>
          </cell>
          <cell r="CU77">
            <v>5.2823635997579999E-2</v>
          </cell>
          <cell r="CV77">
            <v>5.2823635997579999E-2</v>
          </cell>
          <cell r="CW77">
            <v>5.2823635997579999E-2</v>
          </cell>
          <cell r="CX77">
            <v>5.2823635997579999E-2</v>
          </cell>
          <cell r="CY77">
            <v>5.2823635997579999E-2</v>
          </cell>
          <cell r="CZ77">
            <v>5.2823635997579999E-2</v>
          </cell>
          <cell r="DA77">
            <v>5.2823635997579999E-2</v>
          </cell>
          <cell r="DB77">
            <v>5.2823635997579999E-2</v>
          </cell>
          <cell r="DC77">
            <v>5.2823635997579999E-2</v>
          </cell>
          <cell r="DD77">
            <v>5.2823635997579999E-2</v>
          </cell>
          <cell r="DE77">
            <v>5.2823635997579999E-2</v>
          </cell>
          <cell r="DF77">
            <v>5.2823635997579999E-2</v>
          </cell>
          <cell r="DG77">
            <v>5.2823635997579999E-2</v>
          </cell>
          <cell r="DH77">
            <v>5.2823635997579999E-2</v>
          </cell>
          <cell r="DI77">
            <v>5.2823635997579999E-2</v>
          </cell>
          <cell r="DJ77">
            <v>5.2823635997579999E-2</v>
          </cell>
        </row>
        <row r="78">
          <cell r="M78" t="str">
            <v>M$ GDP</v>
          </cell>
          <cell r="N78">
            <v>5.8662170324139999E-2</v>
          </cell>
          <cell r="O78">
            <v>5.8662170324139999E-2</v>
          </cell>
          <cell r="P78">
            <v>5.8662170324139999E-2</v>
          </cell>
          <cell r="Q78">
            <v>5.8662170324139999E-2</v>
          </cell>
          <cell r="R78">
            <v>5.8662170324139999E-2</v>
          </cell>
          <cell r="S78">
            <v>5.8662170324139999E-2</v>
          </cell>
          <cell r="T78">
            <v>5.8662170324139999E-2</v>
          </cell>
          <cell r="U78">
            <v>5.8662170324139999E-2</v>
          </cell>
          <cell r="V78">
            <v>5.8662170324139999E-2</v>
          </cell>
          <cell r="W78">
            <v>5.8662170324139999E-2</v>
          </cell>
          <cell r="X78">
            <v>5.8662170324139999E-2</v>
          </cell>
          <cell r="Y78">
            <v>5.8662170324139999E-2</v>
          </cell>
          <cell r="Z78">
            <v>5.8662170324139999E-2</v>
          </cell>
          <cell r="AA78">
            <v>5.8662170324139999E-2</v>
          </cell>
          <cell r="AB78">
            <v>5.8662170324139999E-2</v>
          </cell>
          <cell r="AC78">
            <v>5.8662170324139999E-2</v>
          </cell>
          <cell r="AD78">
            <v>5.8662170324139999E-2</v>
          </cell>
          <cell r="AE78">
            <v>5.8662170324139999E-2</v>
          </cell>
          <cell r="AF78">
            <v>5.8662170324139999E-2</v>
          </cell>
          <cell r="AG78">
            <v>5.8662170324139999E-2</v>
          </cell>
          <cell r="AH78">
            <v>5.8662170324139999E-2</v>
          </cell>
          <cell r="AI78">
            <v>5.8662170324139999E-2</v>
          </cell>
          <cell r="AJ78">
            <v>5.8662170324139999E-2</v>
          </cell>
          <cell r="AK78">
            <v>5.8662170324139999E-2</v>
          </cell>
          <cell r="AL78">
            <v>5.8662170324139999E-2</v>
          </cell>
          <cell r="AM78">
            <v>5.8662170324139999E-2</v>
          </cell>
          <cell r="AN78">
            <v>5.8662170324139999E-2</v>
          </cell>
          <cell r="AO78">
            <v>5.8662170324139999E-2</v>
          </cell>
          <cell r="AP78">
            <v>5.8662170324139999E-2</v>
          </cell>
          <cell r="AQ78">
            <v>5.8662170324139999E-2</v>
          </cell>
          <cell r="AR78">
            <v>5.8662170324139999E-2</v>
          </cell>
          <cell r="AS78">
            <v>5.8662170324139999E-2</v>
          </cell>
          <cell r="AT78">
            <v>5.8662170324139999E-2</v>
          </cell>
          <cell r="AU78">
            <v>5.8662170324139999E-2</v>
          </cell>
          <cell r="AV78">
            <v>5.8662170324139999E-2</v>
          </cell>
          <cell r="AW78">
            <v>5.8662170324139999E-2</v>
          </cell>
          <cell r="AX78">
            <v>5.8662170324139999E-2</v>
          </cell>
          <cell r="AY78">
            <v>5.8662170324139999E-2</v>
          </cell>
          <cell r="AZ78">
            <v>5.8662170324139999E-2</v>
          </cell>
          <cell r="BA78">
            <v>5.8662170324139999E-2</v>
          </cell>
          <cell r="BB78">
            <v>5.8662170324139999E-2</v>
          </cell>
          <cell r="BC78">
            <v>5.8662170324139999E-2</v>
          </cell>
          <cell r="BD78">
            <v>5.8662170324139999E-2</v>
          </cell>
          <cell r="BE78">
            <v>5.8662170324139999E-2</v>
          </cell>
          <cell r="BF78">
            <v>5.8662170324139999E-2</v>
          </cell>
          <cell r="BG78">
            <v>5.8662170324139999E-2</v>
          </cell>
          <cell r="BH78">
            <v>5.8662170324139999E-2</v>
          </cell>
          <cell r="BI78">
            <v>5.8662170324139999E-2</v>
          </cell>
          <cell r="BJ78">
            <v>5.8662170324139999E-2</v>
          </cell>
          <cell r="BK78">
            <v>5.8662170324139999E-2</v>
          </cell>
          <cell r="BL78">
            <v>5.8662170324139999E-2</v>
          </cell>
          <cell r="BM78">
            <v>5.8662170324139999E-2</v>
          </cell>
          <cell r="BN78">
            <v>5.8662170324139999E-2</v>
          </cell>
          <cell r="BO78">
            <v>5.8662170324139999E-2</v>
          </cell>
          <cell r="BP78">
            <v>5.8662170324139999E-2</v>
          </cell>
          <cell r="BQ78">
            <v>5.8662170324139999E-2</v>
          </cell>
          <cell r="BR78">
            <v>5.8662170324139999E-2</v>
          </cell>
          <cell r="BS78">
            <v>5.8662170324139999E-2</v>
          </cell>
          <cell r="BT78">
            <v>5.8662170324139999E-2</v>
          </cell>
          <cell r="BU78">
            <v>5.8662170324139999E-2</v>
          </cell>
          <cell r="BV78">
            <v>5.8662170324139999E-2</v>
          </cell>
          <cell r="BW78">
            <v>5.8662170324139999E-2</v>
          </cell>
          <cell r="BX78">
            <v>5.8662170324139999E-2</v>
          </cell>
          <cell r="BY78">
            <v>5.8662170324139999E-2</v>
          </cell>
          <cell r="BZ78">
            <v>5.8662170324139999E-2</v>
          </cell>
          <cell r="CA78">
            <v>5.8662170324139999E-2</v>
          </cell>
          <cell r="CB78">
            <v>5.8662170324139999E-2</v>
          </cell>
          <cell r="CC78">
            <v>5.8662170324139999E-2</v>
          </cell>
          <cell r="CD78">
            <v>5.8662170324139999E-2</v>
          </cell>
          <cell r="CE78">
            <v>5.8662170324139999E-2</v>
          </cell>
          <cell r="CF78">
            <v>5.8662170324139999E-2</v>
          </cell>
          <cell r="CG78">
            <v>5.8662170324139999E-2</v>
          </cell>
          <cell r="CH78">
            <v>5.8662170324139999E-2</v>
          </cell>
          <cell r="CI78">
            <v>5.8662170324139999E-2</v>
          </cell>
          <cell r="CJ78">
            <v>5.8662170324139999E-2</v>
          </cell>
          <cell r="CK78">
            <v>5.8662170324139999E-2</v>
          </cell>
          <cell r="CL78">
            <v>5.8662170324139999E-2</v>
          </cell>
          <cell r="CM78">
            <v>5.8662170324139999E-2</v>
          </cell>
          <cell r="CN78">
            <v>5.8662170324139999E-2</v>
          </cell>
          <cell r="CO78">
            <v>5.8662170324139999E-2</v>
          </cell>
          <cell r="CP78">
            <v>5.8662170324139999E-2</v>
          </cell>
          <cell r="CQ78">
            <v>5.8662170324139999E-2</v>
          </cell>
          <cell r="CR78">
            <v>5.8662170324139999E-2</v>
          </cell>
          <cell r="CS78">
            <v>5.8662170324139999E-2</v>
          </cell>
          <cell r="CT78">
            <v>5.8662170324139999E-2</v>
          </cell>
          <cell r="CU78">
            <v>5.8662170324139999E-2</v>
          </cell>
          <cell r="CV78">
            <v>5.8662170324139999E-2</v>
          </cell>
          <cell r="CW78">
            <v>5.8662170324139999E-2</v>
          </cell>
          <cell r="CX78">
            <v>5.8662170324139999E-2</v>
          </cell>
          <cell r="CY78">
            <v>5.8662170324139999E-2</v>
          </cell>
          <cell r="CZ78">
            <v>5.8662170324139999E-2</v>
          </cell>
          <cell r="DA78">
            <v>5.8662170324139999E-2</v>
          </cell>
          <cell r="DB78">
            <v>5.8662170324139999E-2</v>
          </cell>
          <cell r="DC78">
            <v>5.8662170324139999E-2</v>
          </cell>
          <cell r="DD78">
            <v>5.8662170324139999E-2</v>
          </cell>
          <cell r="DE78">
            <v>5.8662170324139999E-2</v>
          </cell>
          <cell r="DF78">
            <v>5.8662170324139999E-2</v>
          </cell>
          <cell r="DG78">
            <v>5.8662170324139999E-2</v>
          </cell>
          <cell r="DH78">
            <v>5.8662170324139999E-2</v>
          </cell>
          <cell r="DI78">
            <v>5.8662170324139999E-2</v>
          </cell>
          <cell r="DJ78">
            <v>5.8662170324139999E-2</v>
          </cell>
        </row>
        <row r="79">
          <cell r="M79" t="str">
            <v>M$ GDP</v>
          </cell>
          <cell r="N79">
            <v>5.4358767867930001E-2</v>
          </cell>
          <cell r="O79">
            <v>5.4358767867930001E-2</v>
          </cell>
          <cell r="P79">
            <v>5.4358767867930001E-2</v>
          </cell>
          <cell r="Q79">
            <v>5.4358767867930001E-2</v>
          </cell>
          <cell r="R79">
            <v>5.4358767867930001E-2</v>
          </cell>
          <cell r="S79">
            <v>5.4358767867930001E-2</v>
          </cell>
          <cell r="T79">
            <v>5.4358767867930001E-2</v>
          </cell>
          <cell r="U79">
            <v>5.4358767867930001E-2</v>
          </cell>
          <cell r="V79">
            <v>5.4358767867930001E-2</v>
          </cell>
          <cell r="W79">
            <v>5.4358767867930001E-2</v>
          </cell>
          <cell r="X79">
            <v>5.4358767867930001E-2</v>
          </cell>
          <cell r="Y79">
            <v>5.4358767867930001E-2</v>
          </cell>
          <cell r="Z79">
            <v>5.4358767867930001E-2</v>
          </cell>
          <cell r="AA79">
            <v>5.4358767867930001E-2</v>
          </cell>
          <cell r="AB79">
            <v>5.4358767867930001E-2</v>
          </cell>
          <cell r="AC79">
            <v>5.4358767867930001E-2</v>
          </cell>
          <cell r="AD79">
            <v>5.4358767867930001E-2</v>
          </cell>
          <cell r="AE79">
            <v>5.4358767867930001E-2</v>
          </cell>
          <cell r="AF79">
            <v>5.4358767867930001E-2</v>
          </cell>
          <cell r="AG79">
            <v>5.4358767867930001E-2</v>
          </cell>
          <cell r="AH79">
            <v>5.4358767867930001E-2</v>
          </cell>
          <cell r="AI79">
            <v>5.4358767867930001E-2</v>
          </cell>
          <cell r="AJ79">
            <v>5.4358767867930001E-2</v>
          </cell>
          <cell r="AK79">
            <v>5.4358767867930001E-2</v>
          </cell>
          <cell r="AL79">
            <v>5.4358767867930001E-2</v>
          </cell>
          <cell r="AM79">
            <v>5.4358767867930001E-2</v>
          </cell>
          <cell r="AN79">
            <v>5.4358767867930001E-2</v>
          </cell>
          <cell r="AO79">
            <v>5.4358767867930001E-2</v>
          </cell>
          <cell r="AP79">
            <v>5.4358767867930001E-2</v>
          </cell>
          <cell r="AQ79">
            <v>5.4358767867930001E-2</v>
          </cell>
          <cell r="AR79">
            <v>5.4358767867930001E-2</v>
          </cell>
          <cell r="AS79">
            <v>5.4358767867930001E-2</v>
          </cell>
          <cell r="AT79">
            <v>5.4358767867930001E-2</v>
          </cell>
          <cell r="AU79">
            <v>5.4358767867930001E-2</v>
          </cell>
          <cell r="AV79">
            <v>5.4358767867930001E-2</v>
          </cell>
          <cell r="AW79">
            <v>5.4358767867930001E-2</v>
          </cell>
          <cell r="AX79">
            <v>5.4358767867930001E-2</v>
          </cell>
          <cell r="AY79">
            <v>5.4358767867930001E-2</v>
          </cell>
          <cell r="AZ79">
            <v>5.4358767867930001E-2</v>
          </cell>
          <cell r="BA79">
            <v>5.4358767867930001E-2</v>
          </cell>
          <cell r="BB79">
            <v>5.4358767867930001E-2</v>
          </cell>
          <cell r="BC79">
            <v>5.4358767867930001E-2</v>
          </cell>
          <cell r="BD79">
            <v>5.4358767867930001E-2</v>
          </cell>
          <cell r="BE79">
            <v>5.4358767867930001E-2</v>
          </cell>
          <cell r="BF79">
            <v>5.4358767867930001E-2</v>
          </cell>
          <cell r="BG79">
            <v>5.4358767867930001E-2</v>
          </cell>
          <cell r="BH79">
            <v>5.4358767867930001E-2</v>
          </cell>
          <cell r="BI79">
            <v>5.4358767867930001E-2</v>
          </cell>
          <cell r="BJ79">
            <v>5.4358767867930001E-2</v>
          </cell>
          <cell r="BK79">
            <v>5.4358767867930001E-2</v>
          </cell>
          <cell r="BL79">
            <v>5.4358767867930001E-2</v>
          </cell>
          <cell r="BM79">
            <v>5.4358767867930001E-2</v>
          </cell>
          <cell r="BN79">
            <v>5.4358767867930001E-2</v>
          </cell>
          <cell r="BO79">
            <v>5.4358767867930001E-2</v>
          </cell>
          <cell r="BP79">
            <v>5.4358767867930001E-2</v>
          </cell>
          <cell r="BQ79">
            <v>5.4358767867930001E-2</v>
          </cell>
          <cell r="BR79">
            <v>5.4358767867930001E-2</v>
          </cell>
          <cell r="BS79">
            <v>5.4358767867930001E-2</v>
          </cell>
          <cell r="BT79">
            <v>5.4358767867930001E-2</v>
          </cell>
          <cell r="BU79">
            <v>5.4358767867930001E-2</v>
          </cell>
          <cell r="BV79">
            <v>5.4358767867930001E-2</v>
          </cell>
          <cell r="BW79">
            <v>5.4358767867930001E-2</v>
          </cell>
          <cell r="BX79">
            <v>5.4358767867930001E-2</v>
          </cell>
          <cell r="BY79">
            <v>5.4358767867930001E-2</v>
          </cell>
          <cell r="BZ79">
            <v>5.4358767867930001E-2</v>
          </cell>
          <cell r="CA79">
            <v>5.4358767867930001E-2</v>
          </cell>
          <cell r="CB79">
            <v>5.4358767867930001E-2</v>
          </cell>
          <cell r="CC79">
            <v>5.4358767867930001E-2</v>
          </cell>
          <cell r="CD79">
            <v>5.4358767867930001E-2</v>
          </cell>
          <cell r="CE79">
            <v>5.4358767867930001E-2</v>
          </cell>
          <cell r="CF79">
            <v>5.4358767867930001E-2</v>
          </cell>
          <cell r="CG79">
            <v>5.4358767867930001E-2</v>
          </cell>
          <cell r="CH79">
            <v>5.4358767867930001E-2</v>
          </cell>
          <cell r="CI79">
            <v>5.4358767867930001E-2</v>
          </cell>
          <cell r="CJ79">
            <v>5.4358767867930001E-2</v>
          </cell>
          <cell r="CK79">
            <v>5.4358767867930001E-2</v>
          </cell>
          <cell r="CL79">
            <v>5.4358767867930001E-2</v>
          </cell>
          <cell r="CM79">
            <v>5.4358767867930001E-2</v>
          </cell>
          <cell r="CN79">
            <v>5.4358767867930001E-2</v>
          </cell>
          <cell r="CO79">
            <v>5.4358767867930001E-2</v>
          </cell>
          <cell r="CP79">
            <v>5.4358767867930001E-2</v>
          </cell>
          <cell r="CQ79">
            <v>5.4358767867930001E-2</v>
          </cell>
          <cell r="CR79">
            <v>5.4358767867930001E-2</v>
          </cell>
          <cell r="CS79">
            <v>5.4358767867930001E-2</v>
          </cell>
          <cell r="CT79">
            <v>5.4358767867930001E-2</v>
          </cell>
          <cell r="CU79">
            <v>5.4358767867930001E-2</v>
          </cell>
          <cell r="CV79">
            <v>5.4358767867930001E-2</v>
          </cell>
          <cell r="CW79">
            <v>5.4358767867930001E-2</v>
          </cell>
          <cell r="CX79">
            <v>5.4358767867930001E-2</v>
          </cell>
          <cell r="CY79">
            <v>5.4358767867930001E-2</v>
          </cell>
          <cell r="CZ79">
            <v>5.4358767867930001E-2</v>
          </cell>
          <cell r="DA79">
            <v>5.4358767867930001E-2</v>
          </cell>
          <cell r="DB79">
            <v>5.4358767867930001E-2</v>
          </cell>
          <cell r="DC79">
            <v>5.4358767867930001E-2</v>
          </cell>
          <cell r="DD79">
            <v>5.4358767867930001E-2</v>
          </cell>
          <cell r="DE79">
            <v>5.4358767867930001E-2</v>
          </cell>
          <cell r="DF79">
            <v>5.4358767867930001E-2</v>
          </cell>
          <cell r="DG79">
            <v>5.4358767867930001E-2</v>
          </cell>
          <cell r="DH79">
            <v>5.4358767867930001E-2</v>
          </cell>
          <cell r="DI79">
            <v>5.4358767867930001E-2</v>
          </cell>
          <cell r="DJ79">
            <v>5.4358767867930001E-2</v>
          </cell>
        </row>
        <row r="80">
          <cell r="M80" t="str">
            <v>M$ GDP</v>
          </cell>
          <cell r="N80">
            <v>0.25030786893940998</v>
          </cell>
          <cell r="O80">
            <v>0.25030786893940998</v>
          </cell>
          <cell r="P80">
            <v>0.25030786893940998</v>
          </cell>
          <cell r="Q80">
            <v>0.25030786893940998</v>
          </cell>
          <cell r="R80">
            <v>0.25030786893940998</v>
          </cell>
          <cell r="S80">
            <v>0.25030786893940998</v>
          </cell>
          <cell r="T80">
            <v>0.25030786893940998</v>
          </cell>
          <cell r="U80">
            <v>0.25030786893940998</v>
          </cell>
          <cell r="V80">
            <v>0.25030786893940998</v>
          </cell>
          <cell r="W80">
            <v>0.25030786893940998</v>
          </cell>
          <cell r="X80">
            <v>0.25030786893940998</v>
          </cell>
          <cell r="Y80">
            <v>0.25030786893940998</v>
          </cell>
          <cell r="Z80">
            <v>0.25030786893940998</v>
          </cell>
          <cell r="AA80">
            <v>0.25030786893940998</v>
          </cell>
          <cell r="AB80">
            <v>0.25030786893940998</v>
          </cell>
          <cell r="AC80">
            <v>0.25030786893940998</v>
          </cell>
          <cell r="AD80">
            <v>0.25030786893940998</v>
          </cell>
          <cell r="AE80">
            <v>0.25030786893940998</v>
          </cell>
          <cell r="AF80">
            <v>0.25030786893940998</v>
          </cell>
          <cell r="AG80">
            <v>0.25030786893940998</v>
          </cell>
          <cell r="AH80">
            <v>0.25030786893940998</v>
          </cell>
          <cell r="AI80">
            <v>0.25030786893940998</v>
          </cell>
          <cell r="AJ80">
            <v>0.25030786893940998</v>
          </cell>
          <cell r="AK80">
            <v>0.25030786893940998</v>
          </cell>
          <cell r="AL80">
            <v>0.25030786893940998</v>
          </cell>
          <cell r="AM80">
            <v>0.25030786893940998</v>
          </cell>
          <cell r="AN80">
            <v>0.25030786893940998</v>
          </cell>
          <cell r="AO80">
            <v>0.25030786893940998</v>
          </cell>
          <cell r="AP80">
            <v>0.25030786893940998</v>
          </cell>
          <cell r="AQ80">
            <v>0.25030786893940998</v>
          </cell>
          <cell r="AR80">
            <v>0.25030786893940998</v>
          </cell>
          <cell r="AS80">
            <v>0.25030786893940998</v>
          </cell>
          <cell r="AT80">
            <v>0.25030786893940998</v>
          </cell>
          <cell r="AU80">
            <v>0.25030786893940998</v>
          </cell>
          <cell r="AV80">
            <v>0.25030786893940998</v>
          </cell>
          <cell r="AW80">
            <v>0.25030786893940998</v>
          </cell>
          <cell r="AX80">
            <v>0.25030786893940998</v>
          </cell>
          <cell r="AY80">
            <v>0.25030786893940998</v>
          </cell>
          <cell r="AZ80">
            <v>0.25030786893940998</v>
          </cell>
          <cell r="BA80">
            <v>0.25030786893940998</v>
          </cell>
          <cell r="BB80">
            <v>0.25030786893940998</v>
          </cell>
          <cell r="BC80">
            <v>0.25030786893940998</v>
          </cell>
          <cell r="BD80">
            <v>0.25030786893940998</v>
          </cell>
          <cell r="BE80">
            <v>0.25030786893940998</v>
          </cell>
          <cell r="BF80">
            <v>0.25030786893940998</v>
          </cell>
          <cell r="BG80">
            <v>0.25030786893940998</v>
          </cell>
          <cell r="BH80">
            <v>0.25030786893940998</v>
          </cell>
          <cell r="BI80">
            <v>0.25030786893940998</v>
          </cell>
          <cell r="BJ80">
            <v>0.25030786893940998</v>
          </cell>
          <cell r="BK80">
            <v>0.25030786893940998</v>
          </cell>
          <cell r="BL80">
            <v>0.25030786893940998</v>
          </cell>
          <cell r="BM80">
            <v>0.25030786893940998</v>
          </cell>
          <cell r="BN80">
            <v>0.25030786893940998</v>
          </cell>
          <cell r="BO80">
            <v>0.25030786893940998</v>
          </cell>
          <cell r="BP80">
            <v>0.25030786893940998</v>
          </cell>
          <cell r="BQ80">
            <v>0.25030786893940998</v>
          </cell>
          <cell r="BR80">
            <v>0.25030786893940998</v>
          </cell>
          <cell r="BS80">
            <v>0.25030786893940998</v>
          </cell>
          <cell r="BT80">
            <v>0.25030786893940998</v>
          </cell>
          <cell r="BU80">
            <v>0.25030786893940998</v>
          </cell>
          <cell r="BV80">
            <v>0.25030786893940998</v>
          </cell>
          <cell r="BW80">
            <v>0.25030786893940998</v>
          </cell>
          <cell r="BX80">
            <v>0.25030786893940998</v>
          </cell>
          <cell r="BY80">
            <v>0.25030786893940998</v>
          </cell>
          <cell r="BZ80">
            <v>0.25030786893940998</v>
          </cell>
          <cell r="CA80">
            <v>0.25030786893940998</v>
          </cell>
          <cell r="CB80">
            <v>0.25030786893940998</v>
          </cell>
          <cell r="CC80">
            <v>0.25030786893940998</v>
          </cell>
          <cell r="CD80">
            <v>0.25030786893940998</v>
          </cell>
          <cell r="CE80">
            <v>0.25030786893940998</v>
          </cell>
          <cell r="CF80">
            <v>0.25030786893940998</v>
          </cell>
          <cell r="CG80">
            <v>0.25030786893940998</v>
          </cell>
          <cell r="CH80">
            <v>0.25030786893940998</v>
          </cell>
          <cell r="CI80">
            <v>0.25030786893940998</v>
          </cell>
          <cell r="CJ80">
            <v>0.25030786893940998</v>
          </cell>
          <cell r="CK80">
            <v>0.25030786893940998</v>
          </cell>
          <cell r="CL80">
            <v>0.25030786893940998</v>
          </cell>
          <cell r="CM80">
            <v>0.25030786893940998</v>
          </cell>
          <cell r="CN80">
            <v>0.25030786893940998</v>
          </cell>
          <cell r="CO80">
            <v>0.25030786893940998</v>
          </cell>
          <cell r="CP80">
            <v>0.25030786893940998</v>
          </cell>
          <cell r="CQ80">
            <v>0.25030786893940998</v>
          </cell>
          <cell r="CR80">
            <v>0.25030786893940998</v>
          </cell>
          <cell r="CS80">
            <v>0.25030786893940998</v>
          </cell>
          <cell r="CT80">
            <v>0.25030786893940998</v>
          </cell>
          <cell r="CU80">
            <v>0.25030786893940998</v>
          </cell>
          <cell r="CV80">
            <v>0.25030786893940998</v>
          </cell>
          <cell r="CW80">
            <v>0.25030786893940998</v>
          </cell>
          <cell r="CX80">
            <v>0.25030786893940998</v>
          </cell>
          <cell r="CY80">
            <v>0.25030786893940998</v>
          </cell>
          <cell r="CZ80">
            <v>0.25030786893940998</v>
          </cell>
          <cell r="DA80">
            <v>0.25030786893940998</v>
          </cell>
          <cell r="DB80">
            <v>0.25030786893940998</v>
          </cell>
          <cell r="DC80">
            <v>0.25030786893940998</v>
          </cell>
          <cell r="DD80">
            <v>0.25030786893940998</v>
          </cell>
          <cell r="DE80">
            <v>0.25030786893940998</v>
          </cell>
          <cell r="DF80">
            <v>0.25030786893940998</v>
          </cell>
          <cell r="DG80">
            <v>0.25030786893940998</v>
          </cell>
          <cell r="DH80">
            <v>0.25030786893940998</v>
          </cell>
          <cell r="DI80">
            <v>0.25030786893940998</v>
          </cell>
          <cell r="DJ80">
            <v>0.25030786893940998</v>
          </cell>
        </row>
        <row r="81">
          <cell r="M81" t="str">
            <v>M$ GDP</v>
          </cell>
          <cell r="N81">
            <v>0.17724481578418</v>
          </cell>
          <cell r="O81">
            <v>0.17724481578418</v>
          </cell>
          <cell r="P81">
            <v>0.17724481578418</v>
          </cell>
          <cell r="Q81">
            <v>0.17724481578418</v>
          </cell>
          <cell r="R81">
            <v>0.17724481578418</v>
          </cell>
          <cell r="S81">
            <v>0.17724481578418</v>
          </cell>
          <cell r="T81">
            <v>0.17724481578418</v>
          </cell>
          <cell r="U81">
            <v>0.17724481578418</v>
          </cell>
          <cell r="V81">
            <v>0.17724481578418</v>
          </cell>
          <cell r="W81">
            <v>0.17724481578418</v>
          </cell>
          <cell r="X81">
            <v>0.17724481578418</v>
          </cell>
          <cell r="Y81">
            <v>0.17724481578418</v>
          </cell>
          <cell r="Z81">
            <v>0.17724481578418</v>
          </cell>
          <cell r="AA81">
            <v>0.17724481578418</v>
          </cell>
          <cell r="AB81">
            <v>0.17724481578418</v>
          </cell>
          <cell r="AC81">
            <v>0.17724481578418</v>
          </cell>
          <cell r="AD81">
            <v>0.17724481578418</v>
          </cell>
          <cell r="AE81">
            <v>0.17724481578418</v>
          </cell>
          <cell r="AF81">
            <v>0.17724481578418</v>
          </cell>
          <cell r="AG81">
            <v>0.17724481578418</v>
          </cell>
          <cell r="AH81">
            <v>0.17724481578418</v>
          </cell>
          <cell r="AI81">
            <v>0.17724481578418</v>
          </cell>
          <cell r="AJ81">
            <v>0.17724481578418</v>
          </cell>
          <cell r="AK81">
            <v>0.17724481578418</v>
          </cell>
          <cell r="AL81">
            <v>0.17724481578418</v>
          </cell>
          <cell r="AM81">
            <v>0.17724481578418</v>
          </cell>
          <cell r="AN81">
            <v>0.17724481578418</v>
          </cell>
          <cell r="AO81">
            <v>0.17724481578418</v>
          </cell>
          <cell r="AP81">
            <v>0.17724481578418</v>
          </cell>
          <cell r="AQ81">
            <v>0.17724481578418</v>
          </cell>
          <cell r="AR81">
            <v>0.17724481578418</v>
          </cell>
          <cell r="AS81">
            <v>0.17724481578418</v>
          </cell>
          <cell r="AT81">
            <v>0.17724481578418</v>
          </cell>
          <cell r="AU81">
            <v>0.17724481578418</v>
          </cell>
          <cell r="AV81">
            <v>0.17724481578418</v>
          </cell>
          <cell r="AW81">
            <v>0.17724481578418</v>
          </cell>
          <cell r="AX81">
            <v>0.17724481578418</v>
          </cell>
          <cell r="AY81">
            <v>0.17724481578418</v>
          </cell>
          <cell r="AZ81">
            <v>0.17724481578418</v>
          </cell>
          <cell r="BA81">
            <v>0.17724481578418</v>
          </cell>
          <cell r="BB81">
            <v>0.17724481578418</v>
          </cell>
          <cell r="BC81">
            <v>0.17724481578418</v>
          </cell>
          <cell r="BD81">
            <v>0.17724481578418</v>
          </cell>
          <cell r="BE81">
            <v>0.17724481578418</v>
          </cell>
          <cell r="BF81">
            <v>0.17724481578418</v>
          </cell>
          <cell r="BG81">
            <v>0.17724481578418</v>
          </cell>
          <cell r="BH81">
            <v>0.17724481578418</v>
          </cell>
          <cell r="BI81">
            <v>0.17724481578418</v>
          </cell>
          <cell r="BJ81">
            <v>0.17724481578418</v>
          </cell>
          <cell r="BK81">
            <v>0.17724481578418</v>
          </cell>
          <cell r="BL81">
            <v>0.17724481578418</v>
          </cell>
          <cell r="BM81">
            <v>0.17724481578418</v>
          </cell>
          <cell r="BN81">
            <v>0.17724481578418</v>
          </cell>
          <cell r="BO81">
            <v>0.17724481578418</v>
          </cell>
          <cell r="BP81">
            <v>0.17724481578418</v>
          </cell>
          <cell r="BQ81">
            <v>0.17724481578418</v>
          </cell>
          <cell r="BR81">
            <v>0.17724481578418</v>
          </cell>
          <cell r="BS81">
            <v>0.17724481578418</v>
          </cell>
          <cell r="BT81">
            <v>0.17724481578418</v>
          </cell>
          <cell r="BU81">
            <v>0.17724481578418</v>
          </cell>
          <cell r="BV81">
            <v>0.17724481578418</v>
          </cell>
          <cell r="BW81">
            <v>0.17724481578418</v>
          </cell>
          <cell r="BX81">
            <v>0.17724481578418</v>
          </cell>
          <cell r="BY81">
            <v>0.17724481578418</v>
          </cell>
          <cell r="BZ81">
            <v>0.17724481578418</v>
          </cell>
          <cell r="CA81">
            <v>0.17724481578418</v>
          </cell>
          <cell r="CB81">
            <v>0.17724481578418</v>
          </cell>
          <cell r="CC81">
            <v>0.17724481578418</v>
          </cell>
          <cell r="CD81">
            <v>0.17724481578418</v>
          </cell>
          <cell r="CE81">
            <v>0.17724481578418</v>
          </cell>
          <cell r="CF81">
            <v>0.17724481578418</v>
          </cell>
          <cell r="CG81">
            <v>0.17724481578418</v>
          </cell>
          <cell r="CH81">
            <v>0.17724481578418</v>
          </cell>
          <cell r="CI81">
            <v>0.17724481578418</v>
          </cell>
          <cell r="CJ81">
            <v>0.17724481578418</v>
          </cell>
          <cell r="CK81">
            <v>0.17724481578418</v>
          </cell>
          <cell r="CL81">
            <v>0.17724481578418</v>
          </cell>
          <cell r="CM81">
            <v>0.17724481578418</v>
          </cell>
          <cell r="CN81">
            <v>0.17724481578418</v>
          </cell>
          <cell r="CO81">
            <v>0.17724481578418</v>
          </cell>
          <cell r="CP81">
            <v>0.17724481578418</v>
          </cell>
          <cell r="CQ81">
            <v>0.17724481578418</v>
          </cell>
          <cell r="CR81">
            <v>0.17724481578418</v>
          </cell>
          <cell r="CS81">
            <v>0.17724481578418</v>
          </cell>
          <cell r="CT81">
            <v>0.17724481578418</v>
          </cell>
          <cell r="CU81">
            <v>0.17724481578418</v>
          </cell>
          <cell r="CV81">
            <v>0.17724481578418</v>
          </cell>
          <cell r="CW81">
            <v>0.17724481578418</v>
          </cell>
          <cell r="CX81">
            <v>0.17724481578418</v>
          </cell>
          <cell r="CY81">
            <v>0.17724481578418</v>
          </cell>
          <cell r="CZ81">
            <v>0.17724481578418</v>
          </cell>
          <cell r="DA81">
            <v>0.17724481578418</v>
          </cell>
          <cell r="DB81">
            <v>0.17724481578418</v>
          </cell>
          <cell r="DC81">
            <v>0.17724481578418</v>
          </cell>
          <cell r="DD81">
            <v>0.17724481578418</v>
          </cell>
          <cell r="DE81">
            <v>0.17724481578418</v>
          </cell>
          <cell r="DF81">
            <v>0.17724481578418</v>
          </cell>
          <cell r="DG81">
            <v>0.17724481578418</v>
          </cell>
          <cell r="DH81">
            <v>0.17724481578418</v>
          </cell>
          <cell r="DI81">
            <v>0.17724481578418</v>
          </cell>
          <cell r="DJ81">
            <v>0.17724481578418</v>
          </cell>
        </row>
        <row r="82">
          <cell r="M82" t="str">
            <v>GJ</v>
          </cell>
          <cell r="N82">
            <v>1</v>
          </cell>
          <cell r="O82">
            <v>1</v>
          </cell>
          <cell r="P82">
            <v>1</v>
          </cell>
          <cell r="Q82">
            <v>1</v>
          </cell>
          <cell r="R82">
            <v>1</v>
          </cell>
          <cell r="S82">
            <v>1</v>
          </cell>
          <cell r="T82">
            <v>1</v>
          </cell>
          <cell r="U82">
            <v>1</v>
          </cell>
          <cell r="V82">
            <v>1</v>
          </cell>
          <cell r="W82">
            <v>1</v>
          </cell>
          <cell r="X82">
            <v>1</v>
          </cell>
          <cell r="Y82">
            <v>1</v>
          </cell>
          <cell r="Z82">
            <v>1</v>
          </cell>
          <cell r="AA82">
            <v>1</v>
          </cell>
          <cell r="AB82">
            <v>1</v>
          </cell>
          <cell r="AC82">
            <v>1</v>
          </cell>
          <cell r="AD82">
            <v>1</v>
          </cell>
          <cell r="AE82">
            <v>1</v>
          </cell>
          <cell r="AF82">
            <v>1</v>
          </cell>
          <cell r="AG82">
            <v>1</v>
          </cell>
          <cell r="AH82">
            <v>1</v>
          </cell>
          <cell r="AI82">
            <v>1</v>
          </cell>
          <cell r="AJ82">
            <v>1</v>
          </cell>
          <cell r="AK82">
            <v>1</v>
          </cell>
          <cell r="AL82">
            <v>1</v>
          </cell>
          <cell r="AM82">
            <v>1</v>
          </cell>
          <cell r="AN82">
            <v>1</v>
          </cell>
          <cell r="AO82">
            <v>1</v>
          </cell>
          <cell r="AP82">
            <v>1</v>
          </cell>
          <cell r="AQ82">
            <v>1</v>
          </cell>
          <cell r="AR82">
            <v>1</v>
          </cell>
          <cell r="AS82">
            <v>1</v>
          </cell>
          <cell r="AT82">
            <v>1</v>
          </cell>
          <cell r="AU82">
            <v>1</v>
          </cell>
          <cell r="AV82">
            <v>1</v>
          </cell>
          <cell r="AW82">
            <v>1</v>
          </cell>
          <cell r="AX82">
            <v>1</v>
          </cell>
          <cell r="AY82">
            <v>1</v>
          </cell>
          <cell r="AZ82">
            <v>1</v>
          </cell>
          <cell r="BA82">
            <v>1</v>
          </cell>
          <cell r="BB82">
            <v>1</v>
          </cell>
          <cell r="BC82">
            <v>1</v>
          </cell>
          <cell r="BD82">
            <v>1</v>
          </cell>
          <cell r="BE82">
            <v>1</v>
          </cell>
          <cell r="BF82">
            <v>1</v>
          </cell>
          <cell r="BG82">
            <v>1</v>
          </cell>
          <cell r="BH82">
            <v>1</v>
          </cell>
          <cell r="BI82">
            <v>1</v>
          </cell>
          <cell r="BJ82">
            <v>1</v>
          </cell>
          <cell r="BK82">
            <v>1</v>
          </cell>
          <cell r="BL82">
            <v>1</v>
          </cell>
          <cell r="BM82">
            <v>1</v>
          </cell>
          <cell r="BN82">
            <v>1</v>
          </cell>
          <cell r="BO82">
            <v>1</v>
          </cell>
          <cell r="BP82">
            <v>1</v>
          </cell>
          <cell r="BQ82">
            <v>1</v>
          </cell>
          <cell r="BR82">
            <v>1</v>
          </cell>
          <cell r="BS82">
            <v>1</v>
          </cell>
          <cell r="BT82">
            <v>1</v>
          </cell>
          <cell r="BU82">
            <v>1</v>
          </cell>
          <cell r="BV82">
            <v>1</v>
          </cell>
          <cell r="BW82">
            <v>1</v>
          </cell>
          <cell r="BX82">
            <v>1</v>
          </cell>
          <cell r="BY82">
            <v>1</v>
          </cell>
          <cell r="BZ82">
            <v>1</v>
          </cell>
          <cell r="CA82">
            <v>1</v>
          </cell>
          <cell r="CB82">
            <v>1</v>
          </cell>
          <cell r="CC82">
            <v>1</v>
          </cell>
          <cell r="CD82">
            <v>1</v>
          </cell>
          <cell r="CE82">
            <v>1</v>
          </cell>
          <cell r="CF82">
            <v>1</v>
          </cell>
          <cell r="CG82">
            <v>1</v>
          </cell>
          <cell r="CH82">
            <v>1</v>
          </cell>
          <cell r="CI82">
            <v>1</v>
          </cell>
          <cell r="CJ82">
            <v>1</v>
          </cell>
          <cell r="CK82">
            <v>1</v>
          </cell>
          <cell r="CL82">
            <v>1</v>
          </cell>
          <cell r="CM82">
            <v>1</v>
          </cell>
          <cell r="CN82">
            <v>1</v>
          </cell>
          <cell r="CO82">
            <v>1</v>
          </cell>
          <cell r="CP82">
            <v>1</v>
          </cell>
          <cell r="CQ82">
            <v>1</v>
          </cell>
          <cell r="CR82">
            <v>1</v>
          </cell>
          <cell r="CS82">
            <v>1</v>
          </cell>
          <cell r="CT82">
            <v>1</v>
          </cell>
          <cell r="CU82">
            <v>1</v>
          </cell>
          <cell r="CV82">
            <v>1</v>
          </cell>
          <cell r="CW82">
            <v>1</v>
          </cell>
          <cell r="CX82">
            <v>1</v>
          </cell>
          <cell r="CY82">
            <v>1</v>
          </cell>
          <cell r="CZ82">
            <v>1</v>
          </cell>
          <cell r="DA82">
            <v>1</v>
          </cell>
          <cell r="DB82">
            <v>1</v>
          </cell>
          <cell r="DC82">
            <v>1</v>
          </cell>
          <cell r="DD82">
            <v>1</v>
          </cell>
          <cell r="DE82">
            <v>1</v>
          </cell>
          <cell r="DF82">
            <v>1</v>
          </cell>
          <cell r="DG82">
            <v>1</v>
          </cell>
          <cell r="DH82">
            <v>1</v>
          </cell>
          <cell r="DI82">
            <v>1</v>
          </cell>
          <cell r="DJ82">
            <v>1</v>
          </cell>
        </row>
        <row r="83">
          <cell r="M83" t="str">
            <v>GJ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</row>
        <row r="84">
          <cell r="M84" t="str">
            <v>GJ</v>
          </cell>
          <cell r="N84">
            <v>1</v>
          </cell>
          <cell r="O84">
            <v>1</v>
          </cell>
          <cell r="P84">
            <v>1</v>
          </cell>
          <cell r="Q84">
            <v>1</v>
          </cell>
          <cell r="R84">
            <v>1</v>
          </cell>
          <cell r="S84">
            <v>1</v>
          </cell>
          <cell r="T84">
            <v>1</v>
          </cell>
          <cell r="U84">
            <v>1</v>
          </cell>
          <cell r="V84">
            <v>1</v>
          </cell>
          <cell r="W84">
            <v>1</v>
          </cell>
          <cell r="X84">
            <v>1</v>
          </cell>
          <cell r="Y84">
            <v>1</v>
          </cell>
          <cell r="Z84">
            <v>1</v>
          </cell>
          <cell r="AA84">
            <v>1</v>
          </cell>
          <cell r="AB84">
            <v>1</v>
          </cell>
          <cell r="AC84">
            <v>1</v>
          </cell>
          <cell r="AD84">
            <v>1</v>
          </cell>
          <cell r="AE84">
            <v>1</v>
          </cell>
          <cell r="AF84">
            <v>1</v>
          </cell>
          <cell r="AG84">
            <v>1</v>
          </cell>
          <cell r="AH84">
            <v>1</v>
          </cell>
          <cell r="AI84">
            <v>1</v>
          </cell>
          <cell r="AJ84">
            <v>1</v>
          </cell>
          <cell r="AK84">
            <v>1</v>
          </cell>
          <cell r="AL84">
            <v>1</v>
          </cell>
          <cell r="AM84">
            <v>1</v>
          </cell>
          <cell r="AN84">
            <v>1</v>
          </cell>
          <cell r="AO84">
            <v>1</v>
          </cell>
          <cell r="AP84">
            <v>1</v>
          </cell>
          <cell r="AQ84">
            <v>1</v>
          </cell>
          <cell r="AR84">
            <v>1</v>
          </cell>
          <cell r="AS84">
            <v>1</v>
          </cell>
          <cell r="AT84">
            <v>1</v>
          </cell>
          <cell r="AU84">
            <v>1</v>
          </cell>
          <cell r="AV84">
            <v>1</v>
          </cell>
          <cell r="AW84">
            <v>1</v>
          </cell>
          <cell r="AX84">
            <v>1</v>
          </cell>
          <cell r="AY84">
            <v>1</v>
          </cell>
          <cell r="AZ84">
            <v>1</v>
          </cell>
          <cell r="BA84">
            <v>1</v>
          </cell>
          <cell r="BB84">
            <v>1</v>
          </cell>
          <cell r="BC84">
            <v>1</v>
          </cell>
          <cell r="BD84">
            <v>1</v>
          </cell>
          <cell r="BE84">
            <v>1</v>
          </cell>
          <cell r="BF84">
            <v>1</v>
          </cell>
          <cell r="BG84">
            <v>1</v>
          </cell>
          <cell r="BH84">
            <v>1</v>
          </cell>
          <cell r="BI84">
            <v>1</v>
          </cell>
          <cell r="BJ84">
            <v>1</v>
          </cell>
          <cell r="BK84">
            <v>1</v>
          </cell>
          <cell r="BL84">
            <v>1</v>
          </cell>
          <cell r="BM84">
            <v>1</v>
          </cell>
          <cell r="BN84">
            <v>1</v>
          </cell>
          <cell r="BO84">
            <v>1</v>
          </cell>
          <cell r="BP84">
            <v>1</v>
          </cell>
          <cell r="BQ84">
            <v>1</v>
          </cell>
          <cell r="BR84">
            <v>1</v>
          </cell>
          <cell r="BS84">
            <v>1</v>
          </cell>
          <cell r="BT84">
            <v>1</v>
          </cell>
          <cell r="BU84">
            <v>1</v>
          </cell>
          <cell r="BV84">
            <v>1</v>
          </cell>
          <cell r="BW84">
            <v>1</v>
          </cell>
          <cell r="BX84">
            <v>1</v>
          </cell>
          <cell r="BY84">
            <v>1</v>
          </cell>
          <cell r="BZ84">
            <v>1</v>
          </cell>
          <cell r="CA84">
            <v>1</v>
          </cell>
          <cell r="CB84">
            <v>1</v>
          </cell>
          <cell r="CC84">
            <v>1</v>
          </cell>
          <cell r="CD84">
            <v>1</v>
          </cell>
          <cell r="CE84">
            <v>1</v>
          </cell>
          <cell r="CF84">
            <v>1</v>
          </cell>
          <cell r="CG84">
            <v>1</v>
          </cell>
          <cell r="CH84">
            <v>1</v>
          </cell>
          <cell r="CI84">
            <v>1</v>
          </cell>
          <cell r="CJ84">
            <v>1</v>
          </cell>
          <cell r="CK84">
            <v>1</v>
          </cell>
          <cell r="CL84">
            <v>1</v>
          </cell>
          <cell r="CM84">
            <v>1</v>
          </cell>
          <cell r="CN84">
            <v>1</v>
          </cell>
          <cell r="CO84">
            <v>1</v>
          </cell>
          <cell r="CP84">
            <v>1</v>
          </cell>
          <cell r="CQ84">
            <v>1</v>
          </cell>
          <cell r="CR84">
            <v>1</v>
          </cell>
          <cell r="CS84">
            <v>1</v>
          </cell>
          <cell r="CT84">
            <v>1</v>
          </cell>
          <cell r="CU84">
            <v>1</v>
          </cell>
          <cell r="CV84">
            <v>1</v>
          </cell>
          <cell r="CW84">
            <v>1</v>
          </cell>
          <cell r="CX84">
            <v>1</v>
          </cell>
          <cell r="CY84">
            <v>1</v>
          </cell>
          <cell r="CZ84">
            <v>1</v>
          </cell>
          <cell r="DA84">
            <v>1</v>
          </cell>
          <cell r="DB84">
            <v>1</v>
          </cell>
          <cell r="DC84">
            <v>1</v>
          </cell>
          <cell r="DD84">
            <v>1</v>
          </cell>
          <cell r="DE84">
            <v>1</v>
          </cell>
          <cell r="DF84">
            <v>1</v>
          </cell>
          <cell r="DG84">
            <v>1</v>
          </cell>
          <cell r="DH84">
            <v>1</v>
          </cell>
          <cell r="DI84">
            <v>1</v>
          </cell>
          <cell r="DJ84">
            <v>1</v>
          </cell>
        </row>
        <row r="86">
          <cell r="M86" t="str">
            <v>M$ GDP</v>
          </cell>
          <cell r="N86">
            <v>0.15454414308695999</v>
          </cell>
          <cell r="O86">
            <v>0.15454414308695999</v>
          </cell>
          <cell r="P86">
            <v>0.15454414308695999</v>
          </cell>
          <cell r="Q86">
            <v>0.15454414308695999</v>
          </cell>
          <cell r="R86">
            <v>0.15454414308695999</v>
          </cell>
          <cell r="S86">
            <v>0.16594304662802001</v>
          </cell>
          <cell r="T86">
            <v>0.16594304662802001</v>
          </cell>
          <cell r="U86">
            <v>0.16594304662802001</v>
          </cell>
          <cell r="V86">
            <v>0.16594304662802001</v>
          </cell>
          <cell r="W86">
            <v>0.16594304662802001</v>
          </cell>
          <cell r="X86">
            <v>0.20807054426536001</v>
          </cell>
          <cell r="Y86">
            <v>0.20807054426536001</v>
          </cell>
          <cell r="Z86">
            <v>0.20807054426536001</v>
          </cell>
          <cell r="AA86">
            <v>0.20807054426536001</v>
          </cell>
          <cell r="AB86">
            <v>0.20807054426536001</v>
          </cell>
          <cell r="AC86">
            <v>0.19592929833958</v>
          </cell>
          <cell r="AD86">
            <v>0.19592929833958</v>
          </cell>
          <cell r="AE86">
            <v>0.19592929833958</v>
          </cell>
          <cell r="AF86">
            <v>0.19592929833958</v>
          </cell>
          <cell r="AG86">
            <v>0.19592929833958</v>
          </cell>
          <cell r="AH86">
            <v>0.2029318236913</v>
          </cell>
          <cell r="AI86">
            <v>0.2029318236913</v>
          </cell>
          <cell r="AJ86">
            <v>0.2029318236913</v>
          </cell>
          <cell r="AK86">
            <v>0.2029318236913</v>
          </cell>
          <cell r="AL86">
            <v>0.2029318236913</v>
          </cell>
          <cell r="AM86">
            <v>0.2029318236913</v>
          </cell>
          <cell r="AN86">
            <v>0.2029318236913</v>
          </cell>
          <cell r="AO86">
            <v>0.2029318236913</v>
          </cell>
          <cell r="AP86">
            <v>0.2029318236913</v>
          </cell>
          <cell r="AQ86">
            <v>0.2029318236913</v>
          </cell>
          <cell r="AR86">
            <v>0.2029318236913</v>
          </cell>
          <cell r="AS86">
            <v>0.2029318236913</v>
          </cell>
          <cell r="AT86">
            <v>0.2029318236913</v>
          </cell>
          <cell r="AU86">
            <v>0.2029318236913</v>
          </cell>
          <cell r="AV86">
            <v>0.2029318236913</v>
          </cell>
          <cell r="AW86">
            <v>0.2029318236913</v>
          </cell>
          <cell r="AX86">
            <v>0.2029318236913</v>
          </cell>
          <cell r="AY86">
            <v>0.2029318236913</v>
          </cell>
          <cell r="AZ86">
            <v>0.2029318236913</v>
          </cell>
          <cell r="BA86">
            <v>0.2029318236913</v>
          </cell>
          <cell r="BB86">
            <v>0.2029318236913</v>
          </cell>
          <cell r="BC86">
            <v>0.2029318236913</v>
          </cell>
          <cell r="BD86">
            <v>0.2029318236913</v>
          </cell>
          <cell r="BE86">
            <v>0.2029318236913</v>
          </cell>
          <cell r="BF86">
            <v>0.2029318236913</v>
          </cell>
          <cell r="BG86">
            <v>0.2029318236913</v>
          </cell>
          <cell r="BH86">
            <v>0.2029318236913</v>
          </cell>
          <cell r="BI86">
            <v>0.2029318236913</v>
          </cell>
          <cell r="BJ86">
            <v>0.2029318236913</v>
          </cell>
          <cell r="BK86">
            <v>0.2029318236913</v>
          </cell>
          <cell r="BL86">
            <v>0.2029318236913</v>
          </cell>
          <cell r="BM86">
            <v>0.2029318236913</v>
          </cell>
          <cell r="BN86">
            <v>0.2029318236913</v>
          </cell>
          <cell r="BO86">
            <v>0.2029318236913</v>
          </cell>
          <cell r="BP86">
            <v>0.2029318236913</v>
          </cell>
          <cell r="BQ86">
            <v>0.2029318236913</v>
          </cell>
          <cell r="BR86">
            <v>0.2029318236913</v>
          </cell>
          <cell r="BS86">
            <v>0.2029318236913</v>
          </cell>
          <cell r="BT86">
            <v>0.2029318236913</v>
          </cell>
          <cell r="BU86">
            <v>0.2029318236913</v>
          </cell>
          <cell r="BV86">
            <v>0.2029318236913</v>
          </cell>
          <cell r="BW86">
            <v>0.2029318236913</v>
          </cell>
          <cell r="BX86">
            <v>0.2029318236913</v>
          </cell>
          <cell r="BY86">
            <v>0.2029318236913</v>
          </cell>
          <cell r="BZ86">
            <v>0.2029318236913</v>
          </cell>
          <cell r="CA86">
            <v>0.2029318236913</v>
          </cell>
          <cell r="CB86">
            <v>0.2029318236913</v>
          </cell>
          <cell r="CC86">
            <v>0.2029318236913</v>
          </cell>
          <cell r="CD86">
            <v>0.2029318236913</v>
          </cell>
          <cell r="CE86">
            <v>0.2029318236913</v>
          </cell>
          <cell r="CF86">
            <v>0.2029318236913</v>
          </cell>
          <cell r="CG86">
            <v>0.2029318236913</v>
          </cell>
          <cell r="CH86">
            <v>0.2029318236913</v>
          </cell>
          <cell r="CI86">
            <v>0.2029318236913</v>
          </cell>
          <cell r="CJ86">
            <v>0.2029318236913</v>
          </cell>
          <cell r="CK86">
            <v>0.2029318236913</v>
          </cell>
          <cell r="CL86">
            <v>0.2029318236913</v>
          </cell>
          <cell r="CM86">
            <v>0.2029318236913</v>
          </cell>
          <cell r="CN86">
            <v>0.2029318236913</v>
          </cell>
          <cell r="CO86">
            <v>0.2029318236913</v>
          </cell>
          <cell r="CP86">
            <v>0.2029318236913</v>
          </cell>
          <cell r="CQ86">
            <v>0.2029318236913</v>
          </cell>
          <cell r="CR86">
            <v>0.2029318236913</v>
          </cell>
          <cell r="CS86">
            <v>0.2029318236913</v>
          </cell>
          <cell r="CT86">
            <v>0.2029318236913</v>
          </cell>
          <cell r="CU86">
            <v>0.2029318236913</v>
          </cell>
          <cell r="CV86">
            <v>0.2029318236913</v>
          </cell>
          <cell r="CW86">
            <v>0.2029318236913</v>
          </cell>
          <cell r="CX86">
            <v>0.2029318236913</v>
          </cell>
          <cell r="CY86">
            <v>0.2029318236913</v>
          </cell>
          <cell r="CZ86">
            <v>0.2029318236913</v>
          </cell>
          <cell r="DA86">
            <v>0.2029318236913</v>
          </cell>
          <cell r="DB86">
            <v>0.2029318236913</v>
          </cell>
          <cell r="DC86">
            <v>0.2029318236913</v>
          </cell>
          <cell r="DD86">
            <v>0.2029318236913</v>
          </cell>
          <cell r="DE86">
            <v>0.2029318236913</v>
          </cell>
          <cell r="DF86">
            <v>0.2029318236913</v>
          </cell>
          <cell r="DG86">
            <v>0.2029318236913</v>
          </cell>
          <cell r="DH86">
            <v>0.2029318236913</v>
          </cell>
          <cell r="DI86">
            <v>0.2029318236913</v>
          </cell>
          <cell r="DJ86">
            <v>0.2029318236913</v>
          </cell>
        </row>
        <row r="87">
          <cell r="M87" t="str">
            <v>M$ GDP</v>
          </cell>
          <cell r="N87">
            <v>7.5299097947990001E-2</v>
          </cell>
          <cell r="O87">
            <v>7.5299097947990001E-2</v>
          </cell>
          <cell r="P87">
            <v>7.5299097947990001E-2</v>
          </cell>
          <cell r="Q87">
            <v>7.5299097947990001E-2</v>
          </cell>
          <cell r="R87">
            <v>7.5299097947990001E-2</v>
          </cell>
          <cell r="S87">
            <v>7.8079200202920002E-2</v>
          </cell>
          <cell r="T87">
            <v>7.8079200202920002E-2</v>
          </cell>
          <cell r="U87">
            <v>7.8079200202920002E-2</v>
          </cell>
          <cell r="V87">
            <v>7.8079200202920002E-2</v>
          </cell>
          <cell r="W87">
            <v>7.8079200202920002E-2</v>
          </cell>
          <cell r="X87">
            <v>7.068608803017E-2</v>
          </cell>
          <cell r="Y87">
            <v>7.068608803017E-2</v>
          </cell>
          <cell r="Z87">
            <v>7.068608803017E-2</v>
          </cell>
          <cell r="AA87">
            <v>7.068608803017E-2</v>
          </cell>
          <cell r="AB87">
            <v>7.068608803017E-2</v>
          </cell>
          <cell r="AC87">
            <v>8.0217566782589997E-2</v>
          </cell>
          <cell r="AD87">
            <v>8.0217566782589997E-2</v>
          </cell>
          <cell r="AE87">
            <v>8.0217566782589997E-2</v>
          </cell>
          <cell r="AF87">
            <v>8.0217566782589997E-2</v>
          </cell>
          <cell r="AG87">
            <v>8.0217566782589997E-2</v>
          </cell>
          <cell r="AH87">
            <v>7.1714175709780004E-2</v>
          </cell>
          <cell r="AI87">
            <v>7.1714175709780004E-2</v>
          </cell>
          <cell r="AJ87">
            <v>7.1714175709780004E-2</v>
          </cell>
          <cell r="AK87">
            <v>7.1714175709780004E-2</v>
          </cell>
          <cell r="AL87">
            <v>7.1714175709780004E-2</v>
          </cell>
          <cell r="AM87">
            <v>7.1714175709780004E-2</v>
          </cell>
          <cell r="AN87">
            <v>7.1714175709780004E-2</v>
          </cell>
          <cell r="AO87">
            <v>7.1714175709780004E-2</v>
          </cell>
          <cell r="AP87">
            <v>7.1714175709780004E-2</v>
          </cell>
          <cell r="AQ87">
            <v>7.1714175709780004E-2</v>
          </cell>
          <cell r="AR87">
            <v>7.1714175709780004E-2</v>
          </cell>
          <cell r="AS87">
            <v>7.1714175709780004E-2</v>
          </cell>
          <cell r="AT87">
            <v>7.1714175709780004E-2</v>
          </cell>
          <cell r="AU87">
            <v>7.1714175709780004E-2</v>
          </cell>
          <cell r="AV87">
            <v>7.1714175709780004E-2</v>
          </cell>
          <cell r="AW87">
            <v>7.1714175709780004E-2</v>
          </cell>
          <cell r="AX87">
            <v>7.1714175709780004E-2</v>
          </cell>
          <cell r="AY87">
            <v>7.1714175709780004E-2</v>
          </cell>
          <cell r="AZ87">
            <v>7.1714175709780004E-2</v>
          </cell>
          <cell r="BA87">
            <v>7.1714175709780004E-2</v>
          </cell>
          <cell r="BB87">
            <v>7.1714175709780004E-2</v>
          </cell>
          <cell r="BC87">
            <v>7.1714175709780004E-2</v>
          </cell>
          <cell r="BD87">
            <v>7.1714175709780004E-2</v>
          </cell>
          <cell r="BE87">
            <v>7.1714175709780004E-2</v>
          </cell>
          <cell r="BF87">
            <v>7.1714175709780004E-2</v>
          </cell>
          <cell r="BG87">
            <v>7.1714175709780004E-2</v>
          </cell>
          <cell r="BH87">
            <v>7.1714175709780004E-2</v>
          </cell>
          <cell r="BI87">
            <v>7.1714175709780004E-2</v>
          </cell>
          <cell r="BJ87">
            <v>7.1714175709780004E-2</v>
          </cell>
          <cell r="BK87">
            <v>7.1714175709780004E-2</v>
          </cell>
          <cell r="BL87">
            <v>7.1714175709780004E-2</v>
          </cell>
          <cell r="BM87">
            <v>7.1714175709780004E-2</v>
          </cell>
          <cell r="BN87">
            <v>7.1714175709780004E-2</v>
          </cell>
          <cell r="BO87">
            <v>7.1714175709780004E-2</v>
          </cell>
          <cell r="BP87">
            <v>7.1714175709780004E-2</v>
          </cell>
          <cell r="BQ87">
            <v>7.1714175709780004E-2</v>
          </cell>
          <cell r="BR87">
            <v>7.1714175709780004E-2</v>
          </cell>
          <cell r="BS87">
            <v>7.1714175709780004E-2</v>
          </cell>
          <cell r="BT87">
            <v>7.1714175709780004E-2</v>
          </cell>
          <cell r="BU87">
            <v>7.1714175709780004E-2</v>
          </cell>
          <cell r="BV87">
            <v>7.1714175709780004E-2</v>
          </cell>
          <cell r="BW87">
            <v>7.1714175709780004E-2</v>
          </cell>
          <cell r="BX87">
            <v>7.1714175709780004E-2</v>
          </cell>
          <cell r="BY87">
            <v>7.1714175709780004E-2</v>
          </cell>
          <cell r="BZ87">
            <v>7.1714175709780004E-2</v>
          </cell>
          <cell r="CA87">
            <v>7.1714175709780004E-2</v>
          </cell>
          <cell r="CB87">
            <v>7.1714175709780004E-2</v>
          </cell>
          <cell r="CC87">
            <v>7.1714175709780004E-2</v>
          </cell>
          <cell r="CD87">
            <v>7.1714175709780004E-2</v>
          </cell>
          <cell r="CE87">
            <v>7.1714175709780004E-2</v>
          </cell>
          <cell r="CF87">
            <v>7.1714175709780004E-2</v>
          </cell>
          <cell r="CG87">
            <v>7.1714175709780004E-2</v>
          </cell>
          <cell r="CH87">
            <v>7.1714175709780004E-2</v>
          </cell>
          <cell r="CI87">
            <v>7.1714175709780004E-2</v>
          </cell>
          <cell r="CJ87">
            <v>7.1714175709780004E-2</v>
          </cell>
          <cell r="CK87">
            <v>7.1714175709780004E-2</v>
          </cell>
          <cell r="CL87">
            <v>7.1714175709780004E-2</v>
          </cell>
          <cell r="CM87">
            <v>7.1714175709780004E-2</v>
          </cell>
          <cell r="CN87">
            <v>7.1714175709780004E-2</v>
          </cell>
          <cell r="CO87">
            <v>7.1714175709780004E-2</v>
          </cell>
          <cell r="CP87">
            <v>7.1714175709780004E-2</v>
          </cell>
          <cell r="CQ87">
            <v>7.1714175709780004E-2</v>
          </cell>
          <cell r="CR87">
            <v>7.1714175709780004E-2</v>
          </cell>
          <cell r="CS87">
            <v>7.1714175709780004E-2</v>
          </cell>
          <cell r="CT87">
            <v>7.1714175709780004E-2</v>
          </cell>
          <cell r="CU87">
            <v>7.1714175709780004E-2</v>
          </cell>
          <cell r="CV87">
            <v>7.1714175709780004E-2</v>
          </cell>
          <cell r="CW87">
            <v>7.1714175709780004E-2</v>
          </cell>
          <cell r="CX87">
            <v>7.1714175709780004E-2</v>
          </cell>
          <cell r="CY87">
            <v>7.1714175709780004E-2</v>
          </cell>
          <cell r="CZ87">
            <v>7.1714175709780004E-2</v>
          </cell>
          <cell r="DA87">
            <v>7.1714175709780004E-2</v>
          </cell>
          <cell r="DB87">
            <v>7.1714175709780004E-2</v>
          </cell>
          <cell r="DC87">
            <v>7.1714175709780004E-2</v>
          </cell>
          <cell r="DD87">
            <v>7.1714175709780004E-2</v>
          </cell>
          <cell r="DE87">
            <v>7.1714175709780004E-2</v>
          </cell>
          <cell r="DF87">
            <v>7.1714175709780004E-2</v>
          </cell>
          <cell r="DG87">
            <v>7.1714175709780004E-2</v>
          </cell>
          <cell r="DH87">
            <v>7.1714175709780004E-2</v>
          </cell>
          <cell r="DI87">
            <v>7.1714175709780004E-2</v>
          </cell>
          <cell r="DJ87">
            <v>7.1714175709780004E-2</v>
          </cell>
        </row>
        <row r="88">
          <cell r="M88" t="str">
            <v>M$ GDP</v>
          </cell>
          <cell r="N88">
            <v>2.926789647677E-2</v>
          </cell>
          <cell r="O88">
            <v>2.926789647677E-2</v>
          </cell>
          <cell r="P88">
            <v>2.926789647677E-2</v>
          </cell>
          <cell r="Q88">
            <v>2.926789647677E-2</v>
          </cell>
          <cell r="R88">
            <v>2.926789647677E-2</v>
          </cell>
          <cell r="S88">
            <v>2.023743975848E-2</v>
          </cell>
          <cell r="T88">
            <v>2.023743975848E-2</v>
          </cell>
          <cell r="U88">
            <v>2.023743975848E-2</v>
          </cell>
          <cell r="V88">
            <v>2.023743975848E-2</v>
          </cell>
          <cell r="W88">
            <v>2.023743975848E-2</v>
          </cell>
          <cell r="X88">
            <v>1.473287282678E-2</v>
          </cell>
          <cell r="Y88">
            <v>1.473287282678E-2</v>
          </cell>
          <cell r="Z88">
            <v>1.473287282678E-2</v>
          </cell>
          <cell r="AA88">
            <v>1.473287282678E-2</v>
          </cell>
          <cell r="AB88">
            <v>1.473287282678E-2</v>
          </cell>
          <cell r="AC88">
            <v>1.462314325158E-2</v>
          </cell>
          <cell r="AD88">
            <v>1.462314325158E-2</v>
          </cell>
          <cell r="AE88">
            <v>1.462314325158E-2</v>
          </cell>
          <cell r="AF88">
            <v>1.462314325158E-2</v>
          </cell>
          <cell r="AG88">
            <v>1.462314325158E-2</v>
          </cell>
          <cell r="AH88">
            <v>1.291941762802E-2</v>
          </cell>
          <cell r="AI88">
            <v>1.291941762802E-2</v>
          </cell>
          <cell r="AJ88">
            <v>1.291941762802E-2</v>
          </cell>
          <cell r="AK88">
            <v>1.291941762802E-2</v>
          </cell>
          <cell r="AL88">
            <v>1.291941762802E-2</v>
          </cell>
          <cell r="AM88">
            <v>1.291941762802E-2</v>
          </cell>
          <cell r="AN88">
            <v>1.291941762802E-2</v>
          </cell>
          <cell r="AO88">
            <v>1.291941762802E-2</v>
          </cell>
          <cell r="AP88">
            <v>1.291941762802E-2</v>
          </cell>
          <cell r="AQ88">
            <v>1.291941762802E-2</v>
          </cell>
          <cell r="AR88">
            <v>1.291941762802E-2</v>
          </cell>
          <cell r="AS88">
            <v>1.291941762802E-2</v>
          </cell>
          <cell r="AT88">
            <v>1.291941762802E-2</v>
          </cell>
          <cell r="AU88">
            <v>1.291941762802E-2</v>
          </cell>
          <cell r="AV88">
            <v>1.291941762802E-2</v>
          </cell>
          <cell r="AW88">
            <v>1.291941762802E-2</v>
          </cell>
          <cell r="AX88">
            <v>1.291941762802E-2</v>
          </cell>
          <cell r="AY88">
            <v>1.291941762802E-2</v>
          </cell>
          <cell r="AZ88">
            <v>1.291941762802E-2</v>
          </cell>
          <cell r="BA88">
            <v>1.291941762802E-2</v>
          </cell>
          <cell r="BB88">
            <v>1.291941762802E-2</v>
          </cell>
          <cell r="BC88">
            <v>1.291941762802E-2</v>
          </cell>
          <cell r="BD88">
            <v>1.291941762802E-2</v>
          </cell>
          <cell r="BE88">
            <v>1.291941762802E-2</v>
          </cell>
          <cell r="BF88">
            <v>1.291941762802E-2</v>
          </cell>
          <cell r="BG88">
            <v>1.291941762802E-2</v>
          </cell>
          <cell r="BH88">
            <v>1.291941762802E-2</v>
          </cell>
          <cell r="BI88">
            <v>1.291941762802E-2</v>
          </cell>
          <cell r="BJ88">
            <v>1.291941762802E-2</v>
          </cell>
          <cell r="BK88">
            <v>1.291941762802E-2</v>
          </cell>
          <cell r="BL88">
            <v>1.291941762802E-2</v>
          </cell>
          <cell r="BM88">
            <v>1.291941762802E-2</v>
          </cell>
          <cell r="BN88">
            <v>1.291941762802E-2</v>
          </cell>
          <cell r="BO88">
            <v>1.291941762802E-2</v>
          </cell>
          <cell r="BP88">
            <v>1.291941762802E-2</v>
          </cell>
          <cell r="BQ88">
            <v>1.291941762802E-2</v>
          </cell>
          <cell r="BR88">
            <v>1.291941762802E-2</v>
          </cell>
          <cell r="BS88">
            <v>1.291941762802E-2</v>
          </cell>
          <cell r="BT88">
            <v>1.291941762802E-2</v>
          </cell>
          <cell r="BU88">
            <v>1.291941762802E-2</v>
          </cell>
          <cell r="BV88">
            <v>1.291941762802E-2</v>
          </cell>
          <cell r="BW88">
            <v>1.291941762802E-2</v>
          </cell>
          <cell r="BX88">
            <v>1.291941762802E-2</v>
          </cell>
          <cell r="BY88">
            <v>1.291941762802E-2</v>
          </cell>
          <cell r="BZ88">
            <v>1.291941762802E-2</v>
          </cell>
          <cell r="CA88">
            <v>1.291941762802E-2</v>
          </cell>
          <cell r="CB88">
            <v>1.291941762802E-2</v>
          </cell>
          <cell r="CC88">
            <v>1.291941762802E-2</v>
          </cell>
          <cell r="CD88">
            <v>1.291941762802E-2</v>
          </cell>
          <cell r="CE88">
            <v>1.291941762802E-2</v>
          </cell>
          <cell r="CF88">
            <v>1.291941762802E-2</v>
          </cell>
          <cell r="CG88">
            <v>1.291941762802E-2</v>
          </cell>
          <cell r="CH88">
            <v>1.291941762802E-2</v>
          </cell>
          <cell r="CI88">
            <v>1.291941762802E-2</v>
          </cell>
          <cell r="CJ88">
            <v>1.291941762802E-2</v>
          </cell>
          <cell r="CK88">
            <v>1.291941762802E-2</v>
          </cell>
          <cell r="CL88">
            <v>1.291941762802E-2</v>
          </cell>
          <cell r="CM88">
            <v>1.291941762802E-2</v>
          </cell>
          <cell r="CN88">
            <v>1.291941762802E-2</v>
          </cell>
          <cell r="CO88">
            <v>1.291941762802E-2</v>
          </cell>
          <cell r="CP88">
            <v>1.291941762802E-2</v>
          </cell>
          <cell r="CQ88">
            <v>1.291941762802E-2</v>
          </cell>
          <cell r="CR88">
            <v>1.291941762802E-2</v>
          </cell>
          <cell r="CS88">
            <v>1.291941762802E-2</v>
          </cell>
          <cell r="CT88">
            <v>1.291941762802E-2</v>
          </cell>
          <cell r="CU88">
            <v>1.291941762802E-2</v>
          </cell>
          <cell r="CV88">
            <v>1.291941762802E-2</v>
          </cell>
          <cell r="CW88">
            <v>1.291941762802E-2</v>
          </cell>
          <cell r="CX88">
            <v>1.291941762802E-2</v>
          </cell>
          <cell r="CY88">
            <v>1.291941762802E-2</v>
          </cell>
          <cell r="CZ88">
            <v>1.291941762802E-2</v>
          </cell>
          <cell r="DA88">
            <v>1.291941762802E-2</v>
          </cell>
          <cell r="DB88">
            <v>1.291941762802E-2</v>
          </cell>
          <cell r="DC88">
            <v>1.291941762802E-2</v>
          </cell>
          <cell r="DD88">
            <v>1.291941762802E-2</v>
          </cell>
          <cell r="DE88">
            <v>1.291941762802E-2</v>
          </cell>
          <cell r="DF88">
            <v>1.291941762802E-2</v>
          </cell>
          <cell r="DG88">
            <v>1.291941762802E-2</v>
          </cell>
          <cell r="DH88">
            <v>1.291941762802E-2</v>
          </cell>
          <cell r="DI88">
            <v>1.291941762802E-2</v>
          </cell>
          <cell r="DJ88">
            <v>1.291941762802E-2</v>
          </cell>
        </row>
        <row r="89">
          <cell r="M89" t="str">
            <v>M$ GDP</v>
          </cell>
          <cell r="N89">
            <v>2.5394685639540001E-2</v>
          </cell>
          <cell r="O89">
            <v>2.5394685639540001E-2</v>
          </cell>
          <cell r="P89">
            <v>2.5394685639540001E-2</v>
          </cell>
          <cell r="Q89">
            <v>2.5394685639540001E-2</v>
          </cell>
          <cell r="R89">
            <v>2.5394685639540001E-2</v>
          </cell>
          <cell r="S89">
            <v>2.9351464046870002E-2</v>
          </cell>
          <cell r="T89">
            <v>2.9351464046870002E-2</v>
          </cell>
          <cell r="U89">
            <v>2.9351464046870002E-2</v>
          </cell>
          <cell r="V89">
            <v>2.9351464046870002E-2</v>
          </cell>
          <cell r="W89">
            <v>2.9351464046870002E-2</v>
          </cell>
          <cell r="X89">
            <v>2.359261854707E-2</v>
          </cell>
          <cell r="Y89">
            <v>2.359261854707E-2</v>
          </cell>
          <cell r="Z89">
            <v>2.359261854707E-2</v>
          </cell>
          <cell r="AA89">
            <v>2.359261854707E-2</v>
          </cell>
          <cell r="AB89">
            <v>2.359261854707E-2</v>
          </cell>
          <cell r="AC89">
            <v>2.5780607587679999E-2</v>
          </cell>
          <cell r="AD89">
            <v>2.5780607587679999E-2</v>
          </cell>
          <cell r="AE89">
            <v>2.5780607587679999E-2</v>
          </cell>
          <cell r="AF89">
            <v>2.5780607587679999E-2</v>
          </cell>
          <cell r="AG89">
            <v>2.5780607587679999E-2</v>
          </cell>
          <cell r="AH89">
            <v>3.1725298387209999E-2</v>
          </cell>
          <cell r="AI89">
            <v>3.1725298387209999E-2</v>
          </cell>
          <cell r="AJ89">
            <v>3.1725298387209999E-2</v>
          </cell>
          <cell r="AK89">
            <v>3.1725298387209999E-2</v>
          </cell>
          <cell r="AL89">
            <v>3.1725298387209999E-2</v>
          </cell>
          <cell r="AM89">
            <v>3.1725298387209999E-2</v>
          </cell>
          <cell r="AN89">
            <v>3.1725298387209999E-2</v>
          </cell>
          <cell r="AO89">
            <v>3.1725298387209999E-2</v>
          </cell>
          <cell r="AP89">
            <v>3.1725298387209999E-2</v>
          </cell>
          <cell r="AQ89">
            <v>3.1725298387209999E-2</v>
          </cell>
          <cell r="AR89">
            <v>3.1725298387209999E-2</v>
          </cell>
          <cell r="AS89">
            <v>3.1725298387209999E-2</v>
          </cell>
          <cell r="AT89">
            <v>3.1725298387209999E-2</v>
          </cell>
          <cell r="AU89">
            <v>3.1725298387209999E-2</v>
          </cell>
          <cell r="AV89">
            <v>3.1725298387209999E-2</v>
          </cell>
          <cell r="AW89">
            <v>3.1725298387209999E-2</v>
          </cell>
          <cell r="AX89">
            <v>3.1725298387209999E-2</v>
          </cell>
          <cell r="AY89">
            <v>3.1725298387209999E-2</v>
          </cell>
          <cell r="AZ89">
            <v>3.1725298387209999E-2</v>
          </cell>
          <cell r="BA89">
            <v>3.1725298387209999E-2</v>
          </cell>
          <cell r="BB89">
            <v>3.1725298387209999E-2</v>
          </cell>
          <cell r="BC89">
            <v>3.1725298387209999E-2</v>
          </cell>
          <cell r="BD89">
            <v>3.1725298387209999E-2</v>
          </cell>
          <cell r="BE89">
            <v>3.1725298387209999E-2</v>
          </cell>
          <cell r="BF89">
            <v>3.1725298387209999E-2</v>
          </cell>
          <cell r="BG89">
            <v>3.1725298387209999E-2</v>
          </cell>
          <cell r="BH89">
            <v>3.1725298387209999E-2</v>
          </cell>
          <cell r="BI89">
            <v>3.1725298387209999E-2</v>
          </cell>
          <cell r="BJ89">
            <v>3.1725298387209999E-2</v>
          </cell>
          <cell r="BK89">
            <v>3.1725298387209999E-2</v>
          </cell>
          <cell r="BL89">
            <v>3.1725298387209999E-2</v>
          </cell>
          <cell r="BM89">
            <v>3.1725298387209999E-2</v>
          </cell>
          <cell r="BN89">
            <v>3.1725298387209999E-2</v>
          </cell>
          <cell r="BO89">
            <v>3.1725298387209999E-2</v>
          </cell>
          <cell r="BP89">
            <v>3.1725298387209999E-2</v>
          </cell>
          <cell r="BQ89">
            <v>3.1725298387209999E-2</v>
          </cell>
          <cell r="BR89">
            <v>3.1725298387209999E-2</v>
          </cell>
          <cell r="BS89">
            <v>3.1725298387209999E-2</v>
          </cell>
          <cell r="BT89">
            <v>3.1725298387209999E-2</v>
          </cell>
          <cell r="BU89">
            <v>3.1725298387209999E-2</v>
          </cell>
          <cell r="BV89">
            <v>3.1725298387209999E-2</v>
          </cell>
          <cell r="BW89">
            <v>3.1725298387209999E-2</v>
          </cell>
          <cell r="BX89">
            <v>3.1725298387209999E-2</v>
          </cell>
          <cell r="BY89">
            <v>3.1725298387209999E-2</v>
          </cell>
          <cell r="BZ89">
            <v>3.1725298387209999E-2</v>
          </cell>
          <cell r="CA89">
            <v>3.1725298387209999E-2</v>
          </cell>
          <cell r="CB89">
            <v>3.1725298387209999E-2</v>
          </cell>
          <cell r="CC89">
            <v>3.1725298387209999E-2</v>
          </cell>
          <cell r="CD89">
            <v>3.1725298387209999E-2</v>
          </cell>
          <cell r="CE89">
            <v>3.1725298387209999E-2</v>
          </cell>
          <cell r="CF89">
            <v>3.1725298387209999E-2</v>
          </cell>
          <cell r="CG89">
            <v>3.1725298387209999E-2</v>
          </cell>
          <cell r="CH89">
            <v>3.1725298387209999E-2</v>
          </cell>
          <cell r="CI89">
            <v>3.1725298387209999E-2</v>
          </cell>
          <cell r="CJ89">
            <v>3.1725298387209999E-2</v>
          </cell>
          <cell r="CK89">
            <v>3.1725298387209999E-2</v>
          </cell>
          <cell r="CL89">
            <v>3.1725298387209999E-2</v>
          </cell>
          <cell r="CM89">
            <v>3.1725298387209999E-2</v>
          </cell>
          <cell r="CN89">
            <v>3.1725298387209999E-2</v>
          </cell>
          <cell r="CO89">
            <v>3.1725298387209999E-2</v>
          </cell>
          <cell r="CP89">
            <v>3.1725298387209999E-2</v>
          </cell>
          <cell r="CQ89">
            <v>3.1725298387209999E-2</v>
          </cell>
          <cell r="CR89">
            <v>3.1725298387209999E-2</v>
          </cell>
          <cell r="CS89">
            <v>3.1725298387209999E-2</v>
          </cell>
          <cell r="CT89">
            <v>3.1725298387209999E-2</v>
          </cell>
          <cell r="CU89">
            <v>3.1725298387209999E-2</v>
          </cell>
          <cell r="CV89">
            <v>3.1725298387209999E-2</v>
          </cell>
          <cell r="CW89">
            <v>3.1725298387209999E-2</v>
          </cell>
          <cell r="CX89">
            <v>3.1725298387209999E-2</v>
          </cell>
          <cell r="CY89">
            <v>3.1725298387209999E-2</v>
          </cell>
          <cell r="CZ89">
            <v>3.1725298387209999E-2</v>
          </cell>
          <cell r="DA89">
            <v>3.1725298387209999E-2</v>
          </cell>
          <cell r="DB89">
            <v>3.1725298387209999E-2</v>
          </cell>
          <cell r="DC89">
            <v>3.1725298387209999E-2</v>
          </cell>
          <cell r="DD89">
            <v>3.1725298387209999E-2</v>
          </cell>
          <cell r="DE89">
            <v>3.1725298387209999E-2</v>
          </cell>
          <cell r="DF89">
            <v>3.1725298387209999E-2</v>
          </cell>
          <cell r="DG89">
            <v>3.1725298387209999E-2</v>
          </cell>
          <cell r="DH89">
            <v>3.1725298387209999E-2</v>
          </cell>
          <cell r="DI89">
            <v>3.1725298387209999E-2</v>
          </cell>
          <cell r="DJ89">
            <v>3.1725298387209999E-2</v>
          </cell>
        </row>
        <row r="90">
          <cell r="M90" t="str">
            <v>M$ GDP</v>
          </cell>
          <cell r="N90">
            <v>0.29229224982028001</v>
          </cell>
          <cell r="O90">
            <v>0.29229224982028001</v>
          </cell>
          <cell r="P90">
            <v>0.29229224982028001</v>
          </cell>
          <cell r="Q90">
            <v>0.29229224982028001</v>
          </cell>
          <cell r="R90">
            <v>0.29229224982028001</v>
          </cell>
          <cell r="S90">
            <v>0.27412846988078998</v>
          </cell>
          <cell r="T90">
            <v>0.27412846988078998</v>
          </cell>
          <cell r="U90">
            <v>0.27412846988078998</v>
          </cell>
          <cell r="V90">
            <v>0.27412846988078998</v>
          </cell>
          <cell r="W90">
            <v>0.27412846988078998</v>
          </cell>
          <cell r="X90">
            <v>0.26174625421296999</v>
          </cell>
          <cell r="Y90">
            <v>0.26174625421296999</v>
          </cell>
          <cell r="Z90">
            <v>0.26174625421296999</v>
          </cell>
          <cell r="AA90">
            <v>0.26174625421296999</v>
          </cell>
          <cell r="AB90">
            <v>0.26174625421296999</v>
          </cell>
          <cell r="AC90">
            <v>0.27165521247462998</v>
          </cell>
          <cell r="AD90">
            <v>0.27165521247462998</v>
          </cell>
          <cell r="AE90">
            <v>0.27165521247462998</v>
          </cell>
          <cell r="AF90">
            <v>0.27165521247462998</v>
          </cell>
          <cell r="AG90">
            <v>0.27165521247462998</v>
          </cell>
          <cell r="AH90">
            <v>0.28344432244356998</v>
          </cell>
          <cell r="AI90">
            <v>0.28344432244356998</v>
          </cell>
          <cell r="AJ90">
            <v>0.28344432244356998</v>
          </cell>
          <cell r="AK90">
            <v>0.28344432244356998</v>
          </cell>
          <cell r="AL90">
            <v>0.28344432244356998</v>
          </cell>
          <cell r="AM90">
            <v>0.28344432244356998</v>
          </cell>
          <cell r="AN90">
            <v>0.28344432244356998</v>
          </cell>
          <cell r="AO90">
            <v>0.28344432244356998</v>
          </cell>
          <cell r="AP90">
            <v>0.28344432244356998</v>
          </cell>
          <cell r="AQ90">
            <v>0.28344432244356998</v>
          </cell>
          <cell r="AR90">
            <v>0.28344432244356998</v>
          </cell>
          <cell r="AS90">
            <v>0.28344432244356998</v>
          </cell>
          <cell r="AT90">
            <v>0.28344432244356998</v>
          </cell>
          <cell r="AU90">
            <v>0.28344432244356998</v>
          </cell>
          <cell r="AV90">
            <v>0.28344432244356998</v>
          </cell>
          <cell r="AW90">
            <v>0.28344432244356998</v>
          </cell>
          <cell r="AX90">
            <v>0.28344432244356998</v>
          </cell>
          <cell r="AY90">
            <v>0.28344432244356998</v>
          </cell>
          <cell r="AZ90">
            <v>0.28344432244356998</v>
          </cell>
          <cell r="BA90">
            <v>0.28344432244356998</v>
          </cell>
          <cell r="BB90">
            <v>0.28344432244356998</v>
          </cell>
          <cell r="BC90">
            <v>0.28344432244356998</v>
          </cell>
          <cell r="BD90">
            <v>0.28344432244356998</v>
          </cell>
          <cell r="BE90">
            <v>0.28344432244356998</v>
          </cell>
          <cell r="BF90">
            <v>0.28344432244356998</v>
          </cell>
          <cell r="BG90">
            <v>0.28344432244356998</v>
          </cell>
          <cell r="BH90">
            <v>0.28344432244356998</v>
          </cell>
          <cell r="BI90">
            <v>0.28344432244356998</v>
          </cell>
          <cell r="BJ90">
            <v>0.28344432244356998</v>
          </cell>
          <cell r="BK90">
            <v>0.28344432244356998</v>
          </cell>
          <cell r="BL90">
            <v>0.28344432244356998</v>
          </cell>
          <cell r="BM90">
            <v>0.28344432244356998</v>
          </cell>
          <cell r="BN90">
            <v>0.28344432244356998</v>
          </cell>
          <cell r="BO90">
            <v>0.28344432244356998</v>
          </cell>
          <cell r="BP90">
            <v>0.28344432244356998</v>
          </cell>
          <cell r="BQ90">
            <v>0.28344432244356998</v>
          </cell>
          <cell r="BR90">
            <v>0.28344432244356998</v>
          </cell>
          <cell r="BS90">
            <v>0.28344432244356998</v>
          </cell>
          <cell r="BT90">
            <v>0.28344432244356998</v>
          </cell>
          <cell r="BU90">
            <v>0.28344432244356998</v>
          </cell>
          <cell r="BV90">
            <v>0.28344432244356998</v>
          </cell>
          <cell r="BW90">
            <v>0.28344432244356998</v>
          </cell>
          <cell r="BX90">
            <v>0.28344432244356998</v>
          </cell>
          <cell r="BY90">
            <v>0.28344432244356998</v>
          </cell>
          <cell r="BZ90">
            <v>0.28344432244356998</v>
          </cell>
          <cell r="CA90">
            <v>0.28344432244356998</v>
          </cell>
          <cell r="CB90">
            <v>0.28344432244356998</v>
          </cell>
          <cell r="CC90">
            <v>0.28344432244356998</v>
          </cell>
          <cell r="CD90">
            <v>0.28344432244356998</v>
          </cell>
          <cell r="CE90">
            <v>0.28344432244356998</v>
          </cell>
          <cell r="CF90">
            <v>0.28344432244356998</v>
          </cell>
          <cell r="CG90">
            <v>0.28344432244356998</v>
          </cell>
          <cell r="CH90">
            <v>0.28344432244356998</v>
          </cell>
          <cell r="CI90">
            <v>0.28344432244356998</v>
          </cell>
          <cell r="CJ90">
            <v>0.28344432244356998</v>
          </cell>
          <cell r="CK90">
            <v>0.28344432244356998</v>
          </cell>
          <cell r="CL90">
            <v>0.28344432244356998</v>
          </cell>
          <cell r="CM90">
            <v>0.28344432244356998</v>
          </cell>
          <cell r="CN90">
            <v>0.28344432244356998</v>
          </cell>
          <cell r="CO90">
            <v>0.28344432244356998</v>
          </cell>
          <cell r="CP90">
            <v>0.28344432244356998</v>
          </cell>
          <cell r="CQ90">
            <v>0.28344432244356998</v>
          </cell>
          <cell r="CR90">
            <v>0.28344432244356998</v>
          </cell>
          <cell r="CS90">
            <v>0.28344432244356998</v>
          </cell>
          <cell r="CT90">
            <v>0.28344432244356998</v>
          </cell>
          <cell r="CU90">
            <v>0.28344432244356998</v>
          </cell>
          <cell r="CV90">
            <v>0.28344432244356998</v>
          </cell>
          <cell r="CW90">
            <v>0.28344432244356998</v>
          </cell>
          <cell r="CX90">
            <v>0.28344432244356998</v>
          </cell>
          <cell r="CY90">
            <v>0.28344432244356998</v>
          </cell>
          <cell r="CZ90">
            <v>0.28344432244356998</v>
          </cell>
          <cell r="DA90">
            <v>0.28344432244356998</v>
          </cell>
          <cell r="DB90">
            <v>0.28344432244356998</v>
          </cell>
          <cell r="DC90">
            <v>0.28344432244356998</v>
          </cell>
          <cell r="DD90">
            <v>0.28344432244356998</v>
          </cell>
          <cell r="DE90">
            <v>0.28344432244356998</v>
          </cell>
          <cell r="DF90">
            <v>0.28344432244356998</v>
          </cell>
          <cell r="DG90">
            <v>0.28344432244356998</v>
          </cell>
          <cell r="DH90">
            <v>0.28344432244356998</v>
          </cell>
          <cell r="DI90">
            <v>0.28344432244356998</v>
          </cell>
          <cell r="DJ90">
            <v>0.28344432244356998</v>
          </cell>
        </row>
        <row r="91">
          <cell r="M91" t="str">
            <v>M$ GDP</v>
          </cell>
          <cell r="N91">
            <v>0.27625388381822003</v>
          </cell>
          <cell r="O91">
            <v>0.27625388381822003</v>
          </cell>
          <cell r="P91">
            <v>0.27625388381822003</v>
          </cell>
          <cell r="Q91">
            <v>0.27625388381822003</v>
          </cell>
          <cell r="R91">
            <v>0.27625388381822003</v>
          </cell>
          <cell r="S91">
            <v>0.30059700199826</v>
          </cell>
          <cell r="T91">
            <v>0.30059700199826</v>
          </cell>
          <cell r="U91">
            <v>0.30059700199826</v>
          </cell>
          <cell r="V91">
            <v>0.30059700199826</v>
          </cell>
          <cell r="W91">
            <v>0.30059700199826</v>
          </cell>
          <cell r="X91">
            <v>0.27715653885941</v>
          </cell>
          <cell r="Y91">
            <v>0.27715653885941</v>
          </cell>
          <cell r="Z91">
            <v>0.27715653885941</v>
          </cell>
          <cell r="AA91">
            <v>0.27715653885941</v>
          </cell>
          <cell r="AB91">
            <v>0.27715653885941</v>
          </cell>
          <cell r="AC91">
            <v>0.30551385441735002</v>
          </cell>
          <cell r="AD91">
            <v>0.30551385441735002</v>
          </cell>
          <cell r="AE91">
            <v>0.30551385441735002</v>
          </cell>
          <cell r="AF91">
            <v>0.30551385441735002</v>
          </cell>
          <cell r="AG91">
            <v>0.30551385441735002</v>
          </cell>
          <cell r="AH91">
            <v>0.28187431374506</v>
          </cell>
          <cell r="AI91">
            <v>0.28187431374506</v>
          </cell>
          <cell r="AJ91">
            <v>0.28187431374506</v>
          </cell>
          <cell r="AK91">
            <v>0.28187431374506</v>
          </cell>
          <cell r="AL91">
            <v>0.28187431374506</v>
          </cell>
          <cell r="AM91">
            <v>0.28187431374506</v>
          </cell>
          <cell r="AN91">
            <v>0.28187431374506</v>
          </cell>
          <cell r="AO91">
            <v>0.28187431374506</v>
          </cell>
          <cell r="AP91">
            <v>0.28187431374506</v>
          </cell>
          <cell r="AQ91">
            <v>0.28187431374506</v>
          </cell>
          <cell r="AR91">
            <v>0.28187431374506</v>
          </cell>
          <cell r="AS91">
            <v>0.28187431374506</v>
          </cell>
          <cell r="AT91">
            <v>0.28187431374506</v>
          </cell>
          <cell r="AU91">
            <v>0.28187431374506</v>
          </cell>
          <cell r="AV91">
            <v>0.28187431374506</v>
          </cell>
          <cell r="AW91">
            <v>0.28187431374506</v>
          </cell>
          <cell r="AX91">
            <v>0.28187431374506</v>
          </cell>
          <cell r="AY91">
            <v>0.28187431374506</v>
          </cell>
          <cell r="AZ91">
            <v>0.28187431374506</v>
          </cell>
          <cell r="BA91">
            <v>0.28187431374506</v>
          </cell>
          <cell r="BB91">
            <v>0.28187431374506</v>
          </cell>
          <cell r="BC91">
            <v>0.28187431374506</v>
          </cell>
          <cell r="BD91">
            <v>0.28187431374506</v>
          </cell>
          <cell r="BE91">
            <v>0.28187431374506</v>
          </cell>
          <cell r="BF91">
            <v>0.28187431374506</v>
          </cell>
          <cell r="BG91">
            <v>0.28187431374506</v>
          </cell>
          <cell r="BH91">
            <v>0.28187431374506</v>
          </cell>
          <cell r="BI91">
            <v>0.28187431374506</v>
          </cell>
          <cell r="BJ91">
            <v>0.28187431374506</v>
          </cell>
          <cell r="BK91">
            <v>0.28187431374506</v>
          </cell>
          <cell r="BL91">
            <v>0.28187431374506</v>
          </cell>
          <cell r="BM91">
            <v>0.28187431374506</v>
          </cell>
          <cell r="BN91">
            <v>0.28187431374506</v>
          </cell>
          <cell r="BO91">
            <v>0.28187431374506</v>
          </cell>
          <cell r="BP91">
            <v>0.28187431374506</v>
          </cell>
          <cell r="BQ91">
            <v>0.28187431374506</v>
          </cell>
          <cell r="BR91">
            <v>0.28187431374506</v>
          </cell>
          <cell r="BS91">
            <v>0.28187431374506</v>
          </cell>
          <cell r="BT91">
            <v>0.28187431374506</v>
          </cell>
          <cell r="BU91">
            <v>0.28187431374506</v>
          </cell>
          <cell r="BV91">
            <v>0.28187431374506</v>
          </cell>
          <cell r="BW91">
            <v>0.28187431374506</v>
          </cell>
          <cell r="BX91">
            <v>0.28187431374506</v>
          </cell>
          <cell r="BY91">
            <v>0.28187431374506</v>
          </cell>
          <cell r="BZ91">
            <v>0.28187431374506</v>
          </cell>
          <cell r="CA91">
            <v>0.28187431374506</v>
          </cell>
          <cell r="CB91">
            <v>0.28187431374506</v>
          </cell>
          <cell r="CC91">
            <v>0.28187431374506</v>
          </cell>
          <cell r="CD91">
            <v>0.28187431374506</v>
          </cell>
          <cell r="CE91">
            <v>0.28187431374506</v>
          </cell>
          <cell r="CF91">
            <v>0.28187431374506</v>
          </cell>
          <cell r="CG91">
            <v>0.28187431374506</v>
          </cell>
          <cell r="CH91">
            <v>0.28187431374506</v>
          </cell>
          <cell r="CI91">
            <v>0.28187431374506</v>
          </cell>
          <cell r="CJ91">
            <v>0.28187431374506</v>
          </cell>
          <cell r="CK91">
            <v>0.28187431374506</v>
          </cell>
          <cell r="CL91">
            <v>0.28187431374506</v>
          </cell>
          <cell r="CM91">
            <v>0.28187431374506</v>
          </cell>
          <cell r="CN91">
            <v>0.28187431374506</v>
          </cell>
          <cell r="CO91">
            <v>0.28187431374506</v>
          </cell>
          <cell r="CP91">
            <v>0.28187431374506</v>
          </cell>
          <cell r="CQ91">
            <v>0.28187431374506</v>
          </cell>
          <cell r="CR91">
            <v>0.28187431374506</v>
          </cell>
          <cell r="CS91">
            <v>0.28187431374506</v>
          </cell>
          <cell r="CT91">
            <v>0.28187431374506</v>
          </cell>
          <cell r="CU91">
            <v>0.28187431374506</v>
          </cell>
          <cell r="CV91">
            <v>0.28187431374506</v>
          </cell>
          <cell r="CW91">
            <v>0.28187431374506</v>
          </cell>
          <cell r="CX91">
            <v>0.28187431374506</v>
          </cell>
          <cell r="CY91">
            <v>0.28187431374506</v>
          </cell>
          <cell r="CZ91">
            <v>0.28187431374506</v>
          </cell>
          <cell r="DA91">
            <v>0.28187431374506</v>
          </cell>
          <cell r="DB91">
            <v>0.28187431374506</v>
          </cell>
          <cell r="DC91">
            <v>0.28187431374506</v>
          </cell>
          <cell r="DD91">
            <v>0.28187431374506</v>
          </cell>
          <cell r="DE91">
            <v>0.28187431374506</v>
          </cell>
          <cell r="DF91">
            <v>0.28187431374506</v>
          </cell>
          <cell r="DG91">
            <v>0.28187431374506</v>
          </cell>
          <cell r="DH91">
            <v>0.28187431374506</v>
          </cell>
          <cell r="DI91">
            <v>0.28187431374506</v>
          </cell>
          <cell r="DJ91">
            <v>0.28187431374506</v>
          </cell>
        </row>
        <row r="92">
          <cell r="M92" t="str">
            <v>M$ GDP</v>
          </cell>
          <cell r="N92">
            <v>0.14694804321023999</v>
          </cell>
          <cell r="O92">
            <v>0.14694804321023999</v>
          </cell>
          <cell r="P92">
            <v>0.14694804321023999</v>
          </cell>
          <cell r="Q92">
            <v>0.14694804321023999</v>
          </cell>
          <cell r="R92">
            <v>0.14694804321023999</v>
          </cell>
          <cell r="S92">
            <v>0.13166337748467</v>
          </cell>
          <cell r="T92">
            <v>0.13166337748467</v>
          </cell>
          <cell r="U92">
            <v>0.13166337748467</v>
          </cell>
          <cell r="V92">
            <v>0.13166337748467</v>
          </cell>
          <cell r="W92">
            <v>0.13166337748467</v>
          </cell>
          <cell r="X92">
            <v>0.14401508325824999</v>
          </cell>
          <cell r="Y92">
            <v>0.14401508325824999</v>
          </cell>
          <cell r="Z92">
            <v>0.14401508325824999</v>
          </cell>
          <cell r="AA92">
            <v>0.14401508325824999</v>
          </cell>
          <cell r="AB92">
            <v>0.14401508325824999</v>
          </cell>
          <cell r="AC92">
            <v>0.10628031714659</v>
          </cell>
          <cell r="AD92">
            <v>0.10628031714659</v>
          </cell>
          <cell r="AE92">
            <v>0.10628031714659</v>
          </cell>
          <cell r="AF92">
            <v>0.10628031714659</v>
          </cell>
          <cell r="AG92">
            <v>0.10628031714659</v>
          </cell>
          <cell r="AH92">
            <v>0.11539064839506</v>
          </cell>
          <cell r="AI92">
            <v>0.11539064839506</v>
          </cell>
          <cell r="AJ92">
            <v>0.11539064839506</v>
          </cell>
          <cell r="AK92">
            <v>0.11539064839506</v>
          </cell>
          <cell r="AL92">
            <v>0.11539064839506</v>
          </cell>
          <cell r="AM92">
            <v>0.11539064839506</v>
          </cell>
          <cell r="AN92">
            <v>0.11539064839506</v>
          </cell>
          <cell r="AO92">
            <v>0.11539064839506</v>
          </cell>
          <cell r="AP92">
            <v>0.11539064839506</v>
          </cell>
          <cell r="AQ92">
            <v>0.11539064839506</v>
          </cell>
          <cell r="AR92">
            <v>0.11539064839506</v>
          </cell>
          <cell r="AS92">
            <v>0.11539064839506</v>
          </cell>
          <cell r="AT92">
            <v>0.11539064839506</v>
          </cell>
          <cell r="AU92">
            <v>0.11539064839506</v>
          </cell>
          <cell r="AV92">
            <v>0.11539064839506</v>
          </cell>
          <cell r="AW92">
            <v>0.11539064839506</v>
          </cell>
          <cell r="AX92">
            <v>0.11539064839506</v>
          </cell>
          <cell r="AY92">
            <v>0.11539064839506</v>
          </cell>
          <cell r="AZ92">
            <v>0.11539064839506</v>
          </cell>
          <cell r="BA92">
            <v>0.11539064839506</v>
          </cell>
          <cell r="BB92">
            <v>0.11539064839506</v>
          </cell>
          <cell r="BC92">
            <v>0.11539064839506</v>
          </cell>
          <cell r="BD92">
            <v>0.11539064839506</v>
          </cell>
          <cell r="BE92">
            <v>0.11539064839506</v>
          </cell>
          <cell r="BF92">
            <v>0.11539064839506</v>
          </cell>
          <cell r="BG92">
            <v>0.11539064839506</v>
          </cell>
          <cell r="BH92">
            <v>0.11539064839506</v>
          </cell>
          <cell r="BI92">
            <v>0.11539064839506</v>
          </cell>
          <cell r="BJ92">
            <v>0.11539064839506</v>
          </cell>
          <cell r="BK92">
            <v>0.11539064839506</v>
          </cell>
          <cell r="BL92">
            <v>0.11539064839506</v>
          </cell>
          <cell r="BM92">
            <v>0.11539064839506</v>
          </cell>
          <cell r="BN92">
            <v>0.11539064839506</v>
          </cell>
          <cell r="BO92">
            <v>0.11539064839506</v>
          </cell>
          <cell r="BP92">
            <v>0.11539064839506</v>
          </cell>
          <cell r="BQ92">
            <v>0.11539064839506</v>
          </cell>
          <cell r="BR92">
            <v>0.11539064839506</v>
          </cell>
          <cell r="BS92">
            <v>0.11539064839506</v>
          </cell>
          <cell r="BT92">
            <v>0.11539064839506</v>
          </cell>
          <cell r="BU92">
            <v>0.11539064839506</v>
          </cell>
          <cell r="BV92">
            <v>0.11539064839506</v>
          </cell>
          <cell r="BW92">
            <v>0.11539064839506</v>
          </cell>
          <cell r="BX92">
            <v>0.11539064839506</v>
          </cell>
          <cell r="BY92">
            <v>0.11539064839506</v>
          </cell>
          <cell r="BZ92">
            <v>0.11539064839506</v>
          </cell>
          <cell r="CA92">
            <v>0.11539064839506</v>
          </cell>
          <cell r="CB92">
            <v>0.11539064839506</v>
          </cell>
          <cell r="CC92">
            <v>0.11539064839506</v>
          </cell>
          <cell r="CD92">
            <v>0.11539064839506</v>
          </cell>
          <cell r="CE92">
            <v>0.11539064839506</v>
          </cell>
          <cell r="CF92">
            <v>0.11539064839506</v>
          </cell>
          <cell r="CG92">
            <v>0.11539064839506</v>
          </cell>
          <cell r="CH92">
            <v>0.11539064839506</v>
          </cell>
          <cell r="CI92">
            <v>0.11539064839506</v>
          </cell>
          <cell r="CJ92">
            <v>0.11539064839506</v>
          </cell>
          <cell r="CK92">
            <v>0.11539064839506</v>
          </cell>
          <cell r="CL92">
            <v>0.11539064839506</v>
          </cell>
          <cell r="CM92">
            <v>0.11539064839506</v>
          </cell>
          <cell r="CN92">
            <v>0.11539064839506</v>
          </cell>
          <cell r="CO92">
            <v>0.11539064839506</v>
          </cell>
          <cell r="CP92">
            <v>0.11539064839506</v>
          </cell>
          <cell r="CQ92">
            <v>0.11539064839506</v>
          </cell>
          <cell r="CR92">
            <v>0.11539064839506</v>
          </cell>
          <cell r="CS92">
            <v>0.11539064839506</v>
          </cell>
          <cell r="CT92">
            <v>0.11539064839506</v>
          </cell>
          <cell r="CU92">
            <v>0.11539064839506</v>
          </cell>
          <cell r="CV92">
            <v>0.11539064839506</v>
          </cell>
          <cell r="CW92">
            <v>0.11539064839506</v>
          </cell>
          <cell r="CX92">
            <v>0.11539064839506</v>
          </cell>
          <cell r="CY92">
            <v>0.11539064839506</v>
          </cell>
          <cell r="CZ92">
            <v>0.11539064839506</v>
          </cell>
          <cell r="DA92">
            <v>0.11539064839506</v>
          </cell>
          <cell r="DB92">
            <v>0.11539064839506</v>
          </cell>
          <cell r="DC92">
            <v>0.11539064839506</v>
          </cell>
          <cell r="DD92">
            <v>0.11539064839506</v>
          </cell>
          <cell r="DE92">
            <v>0.11539064839506</v>
          </cell>
          <cell r="DF92">
            <v>0.11539064839506</v>
          </cell>
          <cell r="DG92">
            <v>0.11539064839506</v>
          </cell>
          <cell r="DH92">
            <v>0.11539064839506</v>
          </cell>
          <cell r="DI92">
            <v>0.11539064839506</v>
          </cell>
          <cell r="DJ92">
            <v>0.11539064839506</v>
          </cell>
        </row>
        <row r="93">
          <cell r="M93" t="str">
            <v>GJ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</row>
        <row r="94">
          <cell r="M94" t="str">
            <v>GJ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</row>
        <row r="95">
          <cell r="M95" t="str">
            <v>GJ</v>
          </cell>
          <cell r="N95">
            <v>1</v>
          </cell>
          <cell r="O95">
            <v>1</v>
          </cell>
          <cell r="P95">
            <v>1</v>
          </cell>
          <cell r="Q95">
            <v>1</v>
          </cell>
          <cell r="R95">
            <v>1</v>
          </cell>
          <cell r="S95">
            <v>1</v>
          </cell>
          <cell r="T95">
            <v>1</v>
          </cell>
          <cell r="U95">
            <v>1</v>
          </cell>
          <cell r="V95">
            <v>1</v>
          </cell>
          <cell r="W95">
            <v>1</v>
          </cell>
          <cell r="X95">
            <v>1</v>
          </cell>
          <cell r="Y95">
            <v>1</v>
          </cell>
          <cell r="Z95">
            <v>1</v>
          </cell>
          <cell r="AA95">
            <v>1</v>
          </cell>
          <cell r="AB95">
            <v>1</v>
          </cell>
          <cell r="AC95">
            <v>1</v>
          </cell>
          <cell r="AD95">
            <v>1</v>
          </cell>
          <cell r="AE95">
            <v>1</v>
          </cell>
          <cell r="AF95">
            <v>1</v>
          </cell>
          <cell r="AG95">
            <v>1</v>
          </cell>
          <cell r="AH95">
            <v>1</v>
          </cell>
          <cell r="AI95">
            <v>1</v>
          </cell>
          <cell r="AJ95">
            <v>1</v>
          </cell>
          <cell r="AK95">
            <v>1</v>
          </cell>
          <cell r="AL95">
            <v>1</v>
          </cell>
          <cell r="AM95">
            <v>1</v>
          </cell>
          <cell r="AN95">
            <v>1</v>
          </cell>
          <cell r="AO95">
            <v>1</v>
          </cell>
          <cell r="AP95">
            <v>1</v>
          </cell>
          <cell r="AQ95">
            <v>1</v>
          </cell>
          <cell r="AR95">
            <v>1</v>
          </cell>
          <cell r="AS95">
            <v>1</v>
          </cell>
          <cell r="AT95">
            <v>1</v>
          </cell>
          <cell r="AU95">
            <v>1</v>
          </cell>
          <cell r="AV95">
            <v>1</v>
          </cell>
          <cell r="AW95">
            <v>1</v>
          </cell>
          <cell r="AX95">
            <v>1</v>
          </cell>
          <cell r="AY95">
            <v>1</v>
          </cell>
          <cell r="AZ95">
            <v>1</v>
          </cell>
          <cell r="BA95">
            <v>1</v>
          </cell>
          <cell r="BB95">
            <v>1</v>
          </cell>
          <cell r="BC95">
            <v>1</v>
          </cell>
          <cell r="BD95">
            <v>1</v>
          </cell>
          <cell r="BE95">
            <v>1</v>
          </cell>
          <cell r="BF95">
            <v>1</v>
          </cell>
          <cell r="BG95">
            <v>1</v>
          </cell>
          <cell r="BH95">
            <v>1</v>
          </cell>
          <cell r="BI95">
            <v>1</v>
          </cell>
          <cell r="BJ95">
            <v>1</v>
          </cell>
          <cell r="BK95">
            <v>1</v>
          </cell>
          <cell r="BL95">
            <v>1</v>
          </cell>
          <cell r="BM95">
            <v>1</v>
          </cell>
          <cell r="BN95">
            <v>1</v>
          </cell>
          <cell r="BO95">
            <v>1</v>
          </cell>
          <cell r="BP95">
            <v>1</v>
          </cell>
          <cell r="BQ95">
            <v>1</v>
          </cell>
          <cell r="BR95">
            <v>1</v>
          </cell>
          <cell r="BS95">
            <v>1</v>
          </cell>
          <cell r="BT95">
            <v>1</v>
          </cell>
          <cell r="BU95">
            <v>1</v>
          </cell>
          <cell r="BV95">
            <v>1</v>
          </cell>
          <cell r="BW95">
            <v>1</v>
          </cell>
          <cell r="BX95">
            <v>1</v>
          </cell>
          <cell r="BY95">
            <v>1</v>
          </cell>
          <cell r="BZ95">
            <v>1</v>
          </cell>
          <cell r="CA95">
            <v>1</v>
          </cell>
          <cell r="CB95">
            <v>1</v>
          </cell>
          <cell r="CC95">
            <v>1</v>
          </cell>
          <cell r="CD95">
            <v>1</v>
          </cell>
          <cell r="CE95">
            <v>1</v>
          </cell>
          <cell r="CF95">
            <v>1</v>
          </cell>
          <cell r="CG95">
            <v>1</v>
          </cell>
          <cell r="CH95">
            <v>1</v>
          </cell>
          <cell r="CI95">
            <v>1</v>
          </cell>
          <cell r="CJ95">
            <v>1</v>
          </cell>
          <cell r="CK95">
            <v>1</v>
          </cell>
          <cell r="CL95">
            <v>1</v>
          </cell>
          <cell r="CM95">
            <v>1</v>
          </cell>
          <cell r="CN95">
            <v>1</v>
          </cell>
          <cell r="CO95">
            <v>1</v>
          </cell>
          <cell r="CP95">
            <v>1</v>
          </cell>
          <cell r="CQ95">
            <v>1</v>
          </cell>
          <cell r="CR95">
            <v>1</v>
          </cell>
          <cell r="CS95">
            <v>1</v>
          </cell>
          <cell r="CT95">
            <v>1</v>
          </cell>
          <cell r="CU95">
            <v>1</v>
          </cell>
          <cell r="CV95">
            <v>1</v>
          </cell>
          <cell r="CW95">
            <v>1</v>
          </cell>
          <cell r="CX95">
            <v>1</v>
          </cell>
          <cell r="CY95">
            <v>1</v>
          </cell>
          <cell r="CZ95">
            <v>1</v>
          </cell>
          <cell r="DA95">
            <v>1</v>
          </cell>
          <cell r="DB95">
            <v>1</v>
          </cell>
          <cell r="DC95">
            <v>1</v>
          </cell>
          <cell r="DD95">
            <v>1</v>
          </cell>
          <cell r="DE95">
            <v>1</v>
          </cell>
          <cell r="DF95">
            <v>1</v>
          </cell>
          <cell r="DG95">
            <v>1</v>
          </cell>
          <cell r="DH95">
            <v>1</v>
          </cell>
          <cell r="DI95">
            <v>1</v>
          </cell>
          <cell r="DJ95">
            <v>1</v>
          </cell>
        </row>
        <row r="97">
          <cell r="M97" t="str">
            <v>M$ GDP</v>
          </cell>
          <cell r="N97">
            <v>8.9315998305870004E-2</v>
          </cell>
          <cell r="O97">
            <v>8.9315998305870004E-2</v>
          </cell>
          <cell r="P97">
            <v>8.9315998305870004E-2</v>
          </cell>
          <cell r="Q97">
            <v>8.9315998305870004E-2</v>
          </cell>
          <cell r="R97">
            <v>8.9315998305870004E-2</v>
          </cell>
          <cell r="S97">
            <v>8.9315998305870004E-2</v>
          </cell>
          <cell r="T97">
            <v>8.9315998305870004E-2</v>
          </cell>
          <cell r="U97">
            <v>8.9315998305870004E-2</v>
          </cell>
          <cell r="V97">
            <v>8.9315998305870004E-2</v>
          </cell>
          <cell r="W97">
            <v>8.9315998305870004E-2</v>
          </cell>
          <cell r="X97">
            <v>8.9315998305870004E-2</v>
          </cell>
          <cell r="Y97">
            <v>8.9315998305870004E-2</v>
          </cell>
          <cell r="Z97">
            <v>8.9315998305870004E-2</v>
          </cell>
          <cell r="AA97">
            <v>8.9315998305870004E-2</v>
          </cell>
          <cell r="AB97">
            <v>8.9315998305870004E-2</v>
          </cell>
          <cell r="AC97">
            <v>8.9315998305870004E-2</v>
          </cell>
          <cell r="AD97">
            <v>8.9315998305870004E-2</v>
          </cell>
          <cell r="AE97">
            <v>8.9315998305870004E-2</v>
          </cell>
          <cell r="AF97">
            <v>8.9315998305870004E-2</v>
          </cell>
          <cell r="AG97">
            <v>8.9315998305870004E-2</v>
          </cell>
          <cell r="AH97">
            <v>8.9315998305870004E-2</v>
          </cell>
          <cell r="AI97">
            <v>8.9315998305870004E-2</v>
          </cell>
          <cell r="AJ97">
            <v>8.9315998305870004E-2</v>
          </cell>
          <cell r="AK97">
            <v>8.9315998305870004E-2</v>
          </cell>
          <cell r="AL97">
            <v>8.9315998305870004E-2</v>
          </cell>
          <cell r="AM97">
            <v>8.9315998305870004E-2</v>
          </cell>
          <cell r="AN97">
            <v>8.9315998305870004E-2</v>
          </cell>
          <cell r="AO97">
            <v>8.9315998305870004E-2</v>
          </cell>
          <cell r="AP97">
            <v>8.9315998305870004E-2</v>
          </cell>
          <cell r="AQ97">
            <v>8.9315998305870004E-2</v>
          </cell>
          <cell r="AR97">
            <v>8.9315998305870004E-2</v>
          </cell>
          <cell r="AS97">
            <v>8.9315998305870004E-2</v>
          </cell>
          <cell r="AT97">
            <v>8.9315998305870004E-2</v>
          </cell>
          <cell r="AU97">
            <v>8.9315998305870004E-2</v>
          </cell>
          <cell r="AV97">
            <v>8.9315998305870004E-2</v>
          </cell>
          <cell r="AW97">
            <v>8.9315998305870004E-2</v>
          </cell>
          <cell r="AX97">
            <v>8.9315998305870004E-2</v>
          </cell>
          <cell r="AY97">
            <v>8.9315998305870004E-2</v>
          </cell>
          <cell r="AZ97">
            <v>8.9315998305870004E-2</v>
          </cell>
          <cell r="BA97">
            <v>8.9315998305870004E-2</v>
          </cell>
          <cell r="BB97">
            <v>8.9315998305870004E-2</v>
          </cell>
          <cell r="BC97">
            <v>8.9315998305870004E-2</v>
          </cell>
          <cell r="BD97">
            <v>8.9315998305870004E-2</v>
          </cell>
          <cell r="BE97">
            <v>8.9315998305870004E-2</v>
          </cell>
          <cell r="BF97">
            <v>8.9315998305870004E-2</v>
          </cell>
          <cell r="BG97">
            <v>8.9315998305870004E-2</v>
          </cell>
          <cell r="BH97">
            <v>8.9315998305870004E-2</v>
          </cell>
          <cell r="BI97">
            <v>8.9315998305870004E-2</v>
          </cell>
          <cell r="BJ97">
            <v>8.9315998305870004E-2</v>
          </cell>
          <cell r="BK97">
            <v>8.9315998305870004E-2</v>
          </cell>
          <cell r="BL97">
            <v>8.9315998305870004E-2</v>
          </cell>
          <cell r="BM97">
            <v>8.9315998305870004E-2</v>
          </cell>
          <cell r="BN97">
            <v>8.9315998305870004E-2</v>
          </cell>
          <cell r="BO97">
            <v>8.9315998305870004E-2</v>
          </cell>
          <cell r="BP97">
            <v>8.9315998305870004E-2</v>
          </cell>
          <cell r="BQ97">
            <v>8.9315998305870004E-2</v>
          </cell>
          <cell r="BR97">
            <v>8.9315998305870004E-2</v>
          </cell>
          <cell r="BS97">
            <v>8.9315998305870004E-2</v>
          </cell>
          <cell r="BT97">
            <v>8.9315998305870004E-2</v>
          </cell>
          <cell r="BU97">
            <v>8.9315998305870004E-2</v>
          </cell>
          <cell r="BV97">
            <v>8.9315998305870004E-2</v>
          </cell>
          <cell r="BW97">
            <v>8.9315998305870004E-2</v>
          </cell>
          <cell r="BX97">
            <v>8.9315998305870004E-2</v>
          </cell>
          <cell r="BY97">
            <v>8.9315998305870004E-2</v>
          </cell>
          <cell r="BZ97">
            <v>8.9315998305870004E-2</v>
          </cell>
          <cell r="CA97">
            <v>8.9315998305870004E-2</v>
          </cell>
          <cell r="CB97">
            <v>8.9315998305870004E-2</v>
          </cell>
          <cell r="CC97">
            <v>8.9315998305870004E-2</v>
          </cell>
          <cell r="CD97">
            <v>8.9315998305870004E-2</v>
          </cell>
          <cell r="CE97">
            <v>8.9315998305870004E-2</v>
          </cell>
          <cell r="CF97">
            <v>8.9315998305870004E-2</v>
          </cell>
          <cell r="CG97">
            <v>8.9315998305870004E-2</v>
          </cell>
          <cell r="CH97">
            <v>8.9315998305870004E-2</v>
          </cell>
          <cell r="CI97">
            <v>8.9315998305870004E-2</v>
          </cell>
          <cell r="CJ97">
            <v>8.9315998305870004E-2</v>
          </cell>
          <cell r="CK97">
            <v>8.9315998305870004E-2</v>
          </cell>
          <cell r="CL97">
            <v>8.9315998305870004E-2</v>
          </cell>
          <cell r="CM97">
            <v>8.9315998305870004E-2</v>
          </cell>
          <cell r="CN97">
            <v>8.9315998305870004E-2</v>
          </cell>
          <cell r="CO97">
            <v>8.9315998305870004E-2</v>
          </cell>
          <cell r="CP97">
            <v>8.9315998305870004E-2</v>
          </cell>
          <cell r="CQ97">
            <v>8.9315998305870004E-2</v>
          </cell>
          <cell r="CR97">
            <v>8.9315998305870004E-2</v>
          </cell>
          <cell r="CS97">
            <v>8.9315998305870004E-2</v>
          </cell>
          <cell r="CT97">
            <v>8.9315998305870004E-2</v>
          </cell>
          <cell r="CU97">
            <v>8.9315998305870004E-2</v>
          </cell>
          <cell r="CV97">
            <v>8.9315998305870004E-2</v>
          </cell>
          <cell r="CW97">
            <v>8.9315998305870004E-2</v>
          </cell>
          <cell r="CX97">
            <v>8.9315998305870004E-2</v>
          </cell>
          <cell r="CY97">
            <v>8.9315998305870004E-2</v>
          </cell>
          <cell r="CZ97">
            <v>8.9315998305870004E-2</v>
          </cell>
          <cell r="DA97">
            <v>8.9315998305870004E-2</v>
          </cell>
          <cell r="DB97">
            <v>8.9315998305870004E-2</v>
          </cell>
          <cell r="DC97">
            <v>8.9315998305870004E-2</v>
          </cell>
          <cell r="DD97">
            <v>8.9315998305870004E-2</v>
          </cell>
          <cell r="DE97">
            <v>8.9315998305870004E-2</v>
          </cell>
          <cell r="DF97">
            <v>8.9315998305870004E-2</v>
          </cell>
          <cell r="DG97">
            <v>8.9315998305870004E-2</v>
          </cell>
          <cell r="DH97">
            <v>8.9315998305870004E-2</v>
          </cell>
          <cell r="DI97">
            <v>8.9315998305870004E-2</v>
          </cell>
          <cell r="DJ97">
            <v>8.9315998305870004E-2</v>
          </cell>
        </row>
        <row r="98">
          <cell r="M98" t="str">
            <v>M$ GDP</v>
          </cell>
          <cell r="N98">
            <v>7.1082567883990005E-2</v>
          </cell>
          <cell r="O98">
            <v>7.1082567883990005E-2</v>
          </cell>
          <cell r="P98">
            <v>7.1082567883990005E-2</v>
          </cell>
          <cell r="Q98">
            <v>7.1082567883990005E-2</v>
          </cell>
          <cell r="R98">
            <v>7.1082567883990005E-2</v>
          </cell>
          <cell r="S98">
            <v>7.1082567883990005E-2</v>
          </cell>
          <cell r="T98">
            <v>7.1082567883990005E-2</v>
          </cell>
          <cell r="U98">
            <v>7.1082567883990005E-2</v>
          </cell>
          <cell r="V98">
            <v>7.1082567883990005E-2</v>
          </cell>
          <cell r="W98">
            <v>7.1082567883990005E-2</v>
          </cell>
          <cell r="X98">
            <v>7.1082567883990005E-2</v>
          </cell>
          <cell r="Y98">
            <v>7.1082567883990005E-2</v>
          </cell>
          <cell r="Z98">
            <v>7.1082567883990005E-2</v>
          </cell>
          <cell r="AA98">
            <v>7.1082567883990005E-2</v>
          </cell>
          <cell r="AB98">
            <v>7.1082567883990005E-2</v>
          </cell>
          <cell r="AC98">
            <v>7.1082567883990005E-2</v>
          </cell>
          <cell r="AD98">
            <v>7.1082567883990005E-2</v>
          </cell>
          <cell r="AE98">
            <v>7.1082567883990005E-2</v>
          </cell>
          <cell r="AF98">
            <v>7.1082567883990005E-2</v>
          </cell>
          <cell r="AG98">
            <v>7.1082567883990005E-2</v>
          </cell>
          <cell r="AH98">
            <v>7.1082567883990005E-2</v>
          </cell>
          <cell r="AI98">
            <v>7.1082567883990005E-2</v>
          </cell>
          <cell r="AJ98">
            <v>7.1082567883990005E-2</v>
          </cell>
          <cell r="AK98">
            <v>7.1082567883990005E-2</v>
          </cell>
          <cell r="AL98">
            <v>7.1082567883990005E-2</v>
          </cell>
          <cell r="AM98">
            <v>7.1082567883990005E-2</v>
          </cell>
          <cell r="AN98">
            <v>7.1082567883990005E-2</v>
          </cell>
          <cell r="AO98">
            <v>7.1082567883990005E-2</v>
          </cell>
          <cell r="AP98">
            <v>7.1082567883990005E-2</v>
          </cell>
          <cell r="AQ98">
            <v>7.1082567883990005E-2</v>
          </cell>
          <cell r="AR98">
            <v>7.1082567883990005E-2</v>
          </cell>
          <cell r="AS98">
            <v>7.1082567883990005E-2</v>
          </cell>
          <cell r="AT98">
            <v>7.1082567883990005E-2</v>
          </cell>
          <cell r="AU98">
            <v>7.1082567883990005E-2</v>
          </cell>
          <cell r="AV98">
            <v>7.1082567883990005E-2</v>
          </cell>
          <cell r="AW98">
            <v>7.1082567883990005E-2</v>
          </cell>
          <cell r="AX98">
            <v>7.1082567883990005E-2</v>
          </cell>
          <cell r="AY98">
            <v>7.1082567883990005E-2</v>
          </cell>
          <cell r="AZ98">
            <v>7.1082567883990005E-2</v>
          </cell>
          <cell r="BA98">
            <v>7.1082567883990005E-2</v>
          </cell>
          <cell r="BB98">
            <v>7.1082567883990005E-2</v>
          </cell>
          <cell r="BC98">
            <v>7.1082567883990005E-2</v>
          </cell>
          <cell r="BD98">
            <v>7.1082567883990005E-2</v>
          </cell>
          <cell r="BE98">
            <v>7.1082567883990005E-2</v>
          </cell>
          <cell r="BF98">
            <v>7.1082567883990005E-2</v>
          </cell>
          <cell r="BG98">
            <v>7.1082567883990005E-2</v>
          </cell>
          <cell r="BH98">
            <v>7.1082567883990005E-2</v>
          </cell>
          <cell r="BI98">
            <v>7.1082567883990005E-2</v>
          </cell>
          <cell r="BJ98">
            <v>7.1082567883990005E-2</v>
          </cell>
          <cell r="BK98">
            <v>7.1082567883990005E-2</v>
          </cell>
          <cell r="BL98">
            <v>7.1082567883990005E-2</v>
          </cell>
          <cell r="BM98">
            <v>7.1082567883990005E-2</v>
          </cell>
          <cell r="BN98">
            <v>7.1082567883990005E-2</v>
          </cell>
          <cell r="BO98">
            <v>7.1082567883990005E-2</v>
          </cell>
          <cell r="BP98">
            <v>7.1082567883990005E-2</v>
          </cell>
          <cell r="BQ98">
            <v>7.1082567883990005E-2</v>
          </cell>
          <cell r="BR98">
            <v>7.1082567883990005E-2</v>
          </cell>
          <cell r="BS98">
            <v>7.1082567883990005E-2</v>
          </cell>
          <cell r="BT98">
            <v>7.1082567883990005E-2</v>
          </cell>
          <cell r="BU98">
            <v>7.1082567883990005E-2</v>
          </cell>
          <cell r="BV98">
            <v>7.1082567883990005E-2</v>
          </cell>
          <cell r="BW98">
            <v>7.1082567883990005E-2</v>
          </cell>
          <cell r="BX98">
            <v>7.1082567883990005E-2</v>
          </cell>
          <cell r="BY98">
            <v>7.1082567883990005E-2</v>
          </cell>
          <cell r="BZ98">
            <v>7.1082567883990005E-2</v>
          </cell>
          <cell r="CA98">
            <v>7.1082567883990005E-2</v>
          </cell>
          <cell r="CB98">
            <v>7.1082567883990005E-2</v>
          </cell>
          <cell r="CC98">
            <v>7.1082567883990005E-2</v>
          </cell>
          <cell r="CD98">
            <v>7.1082567883990005E-2</v>
          </cell>
          <cell r="CE98">
            <v>7.1082567883990005E-2</v>
          </cell>
          <cell r="CF98">
            <v>7.1082567883990005E-2</v>
          </cell>
          <cell r="CG98">
            <v>7.1082567883990005E-2</v>
          </cell>
          <cell r="CH98">
            <v>7.1082567883990005E-2</v>
          </cell>
          <cell r="CI98">
            <v>7.1082567883990005E-2</v>
          </cell>
          <cell r="CJ98">
            <v>7.1082567883990005E-2</v>
          </cell>
          <cell r="CK98">
            <v>7.1082567883990005E-2</v>
          </cell>
          <cell r="CL98">
            <v>7.1082567883990005E-2</v>
          </cell>
          <cell r="CM98">
            <v>7.1082567883990005E-2</v>
          </cell>
          <cell r="CN98">
            <v>7.1082567883990005E-2</v>
          </cell>
          <cell r="CO98">
            <v>7.1082567883990005E-2</v>
          </cell>
          <cell r="CP98">
            <v>7.1082567883990005E-2</v>
          </cell>
          <cell r="CQ98">
            <v>7.1082567883990005E-2</v>
          </cell>
          <cell r="CR98">
            <v>7.1082567883990005E-2</v>
          </cell>
          <cell r="CS98">
            <v>7.1082567883990005E-2</v>
          </cell>
          <cell r="CT98">
            <v>7.1082567883990005E-2</v>
          </cell>
          <cell r="CU98">
            <v>7.1082567883990005E-2</v>
          </cell>
          <cell r="CV98">
            <v>7.1082567883990005E-2</v>
          </cell>
          <cell r="CW98">
            <v>7.1082567883990005E-2</v>
          </cell>
          <cell r="CX98">
            <v>7.1082567883990005E-2</v>
          </cell>
          <cell r="CY98">
            <v>7.1082567883990005E-2</v>
          </cell>
          <cell r="CZ98">
            <v>7.1082567883990005E-2</v>
          </cell>
          <cell r="DA98">
            <v>7.1082567883990005E-2</v>
          </cell>
          <cell r="DB98">
            <v>7.1082567883990005E-2</v>
          </cell>
          <cell r="DC98">
            <v>7.1082567883990005E-2</v>
          </cell>
          <cell r="DD98">
            <v>7.1082567883990005E-2</v>
          </cell>
          <cell r="DE98">
            <v>7.1082567883990005E-2</v>
          </cell>
          <cell r="DF98">
            <v>7.1082567883990005E-2</v>
          </cell>
          <cell r="DG98">
            <v>7.1082567883990005E-2</v>
          </cell>
          <cell r="DH98">
            <v>7.1082567883990005E-2</v>
          </cell>
          <cell r="DI98">
            <v>7.1082567883990005E-2</v>
          </cell>
          <cell r="DJ98">
            <v>7.1082567883990005E-2</v>
          </cell>
        </row>
        <row r="99">
          <cell r="M99" t="str">
            <v>M$ GDP</v>
          </cell>
          <cell r="N99">
            <v>0.10716413380464</v>
          </cell>
          <cell r="O99">
            <v>0.10716413380464</v>
          </cell>
          <cell r="P99">
            <v>0.10716413380464</v>
          </cell>
          <cell r="Q99">
            <v>0.10716413380464</v>
          </cell>
          <cell r="R99">
            <v>0.10716413380464</v>
          </cell>
          <cell r="S99">
            <v>0.10716413380464</v>
          </cell>
          <cell r="T99">
            <v>0.10716413380464</v>
          </cell>
          <cell r="U99">
            <v>0.10716413380464</v>
          </cell>
          <cell r="V99">
            <v>0.10716413380464</v>
          </cell>
          <cell r="W99">
            <v>0.10716413380464</v>
          </cell>
          <cell r="X99">
            <v>0.10716413380464</v>
          </cell>
          <cell r="Y99">
            <v>0.10716413380464</v>
          </cell>
          <cell r="Z99">
            <v>0.10716413380464</v>
          </cell>
          <cell r="AA99">
            <v>0.10716413380464</v>
          </cell>
          <cell r="AB99">
            <v>0.10716413380464</v>
          </cell>
          <cell r="AC99">
            <v>0.10716413380464</v>
          </cell>
          <cell r="AD99">
            <v>0.10716413380464</v>
          </cell>
          <cell r="AE99">
            <v>0.10716413380464</v>
          </cell>
          <cell r="AF99">
            <v>0.10716413380464</v>
          </cell>
          <cell r="AG99">
            <v>0.10716413380464</v>
          </cell>
          <cell r="AH99">
            <v>0.10716413380464</v>
          </cell>
          <cell r="AI99">
            <v>0.10716413380464</v>
          </cell>
          <cell r="AJ99">
            <v>0.10716413380464</v>
          </cell>
          <cell r="AK99">
            <v>0.10716413380464</v>
          </cell>
          <cell r="AL99">
            <v>0.10716413380464</v>
          </cell>
          <cell r="AM99">
            <v>0.10716413380464</v>
          </cell>
          <cell r="AN99">
            <v>0.10716413380464</v>
          </cell>
          <cell r="AO99">
            <v>0.10716413380464</v>
          </cell>
          <cell r="AP99">
            <v>0.10716413380464</v>
          </cell>
          <cell r="AQ99">
            <v>0.10716413380464</v>
          </cell>
          <cell r="AR99">
            <v>0.10716413380464</v>
          </cell>
          <cell r="AS99">
            <v>0.10716413380464</v>
          </cell>
          <cell r="AT99">
            <v>0.10716413380464</v>
          </cell>
          <cell r="AU99">
            <v>0.10716413380464</v>
          </cell>
          <cell r="AV99">
            <v>0.10716413380464</v>
          </cell>
          <cell r="AW99">
            <v>0.10716413380464</v>
          </cell>
          <cell r="AX99">
            <v>0.10716413380464</v>
          </cell>
          <cell r="AY99">
            <v>0.10716413380464</v>
          </cell>
          <cell r="AZ99">
            <v>0.10716413380464</v>
          </cell>
          <cell r="BA99">
            <v>0.10716413380464</v>
          </cell>
          <cell r="BB99">
            <v>0.10716413380464</v>
          </cell>
          <cell r="BC99">
            <v>0.10716413380464</v>
          </cell>
          <cell r="BD99">
            <v>0.10716413380464</v>
          </cell>
          <cell r="BE99">
            <v>0.10716413380464</v>
          </cell>
          <cell r="BF99">
            <v>0.10716413380464</v>
          </cell>
          <cell r="BG99">
            <v>0.10716413380464</v>
          </cell>
          <cell r="BH99">
            <v>0.10716413380464</v>
          </cell>
          <cell r="BI99">
            <v>0.10716413380464</v>
          </cell>
          <cell r="BJ99">
            <v>0.10716413380464</v>
          </cell>
          <cell r="BK99">
            <v>0.10716413380464</v>
          </cell>
          <cell r="BL99">
            <v>0.10716413380464</v>
          </cell>
          <cell r="BM99">
            <v>0.10716413380464</v>
          </cell>
          <cell r="BN99">
            <v>0.10716413380464</v>
          </cell>
          <cell r="BO99">
            <v>0.10716413380464</v>
          </cell>
          <cell r="BP99">
            <v>0.10716413380464</v>
          </cell>
          <cell r="BQ99">
            <v>0.10716413380464</v>
          </cell>
          <cell r="BR99">
            <v>0.10716413380464</v>
          </cell>
          <cell r="BS99">
            <v>0.10716413380464</v>
          </cell>
          <cell r="BT99">
            <v>0.10716413380464</v>
          </cell>
          <cell r="BU99">
            <v>0.10716413380464</v>
          </cell>
          <cell r="BV99">
            <v>0.10716413380464</v>
          </cell>
          <cell r="BW99">
            <v>0.10716413380464</v>
          </cell>
          <cell r="BX99">
            <v>0.10716413380464</v>
          </cell>
          <cell r="BY99">
            <v>0.10716413380464</v>
          </cell>
          <cell r="BZ99">
            <v>0.10716413380464</v>
          </cell>
          <cell r="CA99">
            <v>0.10716413380464</v>
          </cell>
          <cell r="CB99">
            <v>0.10716413380464</v>
          </cell>
          <cell r="CC99">
            <v>0.10716413380464</v>
          </cell>
          <cell r="CD99">
            <v>0.10716413380464</v>
          </cell>
          <cell r="CE99">
            <v>0.10716413380464</v>
          </cell>
          <cell r="CF99">
            <v>0.10716413380464</v>
          </cell>
          <cell r="CG99">
            <v>0.10716413380464</v>
          </cell>
          <cell r="CH99">
            <v>0.10716413380464</v>
          </cell>
          <cell r="CI99">
            <v>0.10716413380464</v>
          </cell>
          <cell r="CJ99">
            <v>0.10716413380464</v>
          </cell>
          <cell r="CK99">
            <v>0.10716413380464</v>
          </cell>
          <cell r="CL99">
            <v>0.10716413380464</v>
          </cell>
          <cell r="CM99">
            <v>0.10716413380464</v>
          </cell>
          <cell r="CN99">
            <v>0.10716413380464</v>
          </cell>
          <cell r="CO99">
            <v>0.10716413380464</v>
          </cell>
          <cell r="CP99">
            <v>0.10716413380464</v>
          </cell>
          <cell r="CQ99">
            <v>0.10716413380464</v>
          </cell>
          <cell r="CR99">
            <v>0.10716413380464</v>
          </cell>
          <cell r="CS99">
            <v>0.10716413380464</v>
          </cell>
          <cell r="CT99">
            <v>0.10716413380464</v>
          </cell>
          <cell r="CU99">
            <v>0.10716413380464</v>
          </cell>
          <cell r="CV99">
            <v>0.10716413380464</v>
          </cell>
          <cell r="CW99">
            <v>0.10716413380464</v>
          </cell>
          <cell r="CX99">
            <v>0.10716413380464</v>
          </cell>
          <cell r="CY99">
            <v>0.10716413380464</v>
          </cell>
          <cell r="CZ99">
            <v>0.10716413380464</v>
          </cell>
          <cell r="DA99">
            <v>0.10716413380464</v>
          </cell>
          <cell r="DB99">
            <v>0.10716413380464</v>
          </cell>
          <cell r="DC99">
            <v>0.10716413380464</v>
          </cell>
          <cell r="DD99">
            <v>0.10716413380464</v>
          </cell>
          <cell r="DE99">
            <v>0.10716413380464</v>
          </cell>
          <cell r="DF99">
            <v>0.10716413380464</v>
          </cell>
          <cell r="DG99">
            <v>0.10716413380464</v>
          </cell>
          <cell r="DH99">
            <v>0.10716413380464</v>
          </cell>
          <cell r="DI99">
            <v>0.10716413380464</v>
          </cell>
          <cell r="DJ99">
            <v>0.10716413380464</v>
          </cell>
        </row>
        <row r="100">
          <cell r="M100" t="str">
            <v>M$ GDP</v>
          </cell>
          <cell r="N100">
            <v>8.4440424203549996E-2</v>
          </cell>
          <cell r="O100">
            <v>8.4440424203549996E-2</v>
          </cell>
          <cell r="P100">
            <v>8.4440424203549996E-2</v>
          </cell>
          <cell r="Q100">
            <v>8.4440424203549996E-2</v>
          </cell>
          <cell r="R100">
            <v>8.4440424203549996E-2</v>
          </cell>
          <cell r="S100">
            <v>8.4440424203549996E-2</v>
          </cell>
          <cell r="T100">
            <v>8.4440424203549996E-2</v>
          </cell>
          <cell r="U100">
            <v>8.4440424203549996E-2</v>
          </cell>
          <cell r="V100">
            <v>8.4440424203549996E-2</v>
          </cell>
          <cell r="W100">
            <v>8.4440424203549996E-2</v>
          </cell>
          <cell r="X100">
            <v>8.4440424203549996E-2</v>
          </cell>
          <cell r="Y100">
            <v>8.4440424203549996E-2</v>
          </cell>
          <cell r="Z100">
            <v>8.4440424203549996E-2</v>
          </cell>
          <cell r="AA100">
            <v>8.4440424203549996E-2</v>
          </cell>
          <cell r="AB100">
            <v>8.4440424203549996E-2</v>
          </cell>
          <cell r="AC100">
            <v>8.4440424203549996E-2</v>
          </cell>
          <cell r="AD100">
            <v>8.4440424203549996E-2</v>
          </cell>
          <cell r="AE100">
            <v>8.4440424203549996E-2</v>
          </cell>
          <cell r="AF100">
            <v>8.4440424203549996E-2</v>
          </cell>
          <cell r="AG100">
            <v>8.4440424203549996E-2</v>
          </cell>
          <cell r="AH100">
            <v>8.4440424203549996E-2</v>
          </cell>
          <cell r="AI100">
            <v>8.4440424203549996E-2</v>
          </cell>
          <cell r="AJ100">
            <v>8.4440424203549996E-2</v>
          </cell>
          <cell r="AK100">
            <v>8.4440424203549996E-2</v>
          </cell>
          <cell r="AL100">
            <v>8.4440424203549996E-2</v>
          </cell>
          <cell r="AM100">
            <v>8.4440424203549996E-2</v>
          </cell>
          <cell r="AN100">
            <v>8.4440424203549996E-2</v>
          </cell>
          <cell r="AO100">
            <v>8.4440424203549996E-2</v>
          </cell>
          <cell r="AP100">
            <v>8.4440424203549996E-2</v>
          </cell>
          <cell r="AQ100">
            <v>8.4440424203549996E-2</v>
          </cell>
          <cell r="AR100">
            <v>8.4440424203549996E-2</v>
          </cell>
          <cell r="AS100">
            <v>8.4440424203549996E-2</v>
          </cell>
          <cell r="AT100">
            <v>8.4440424203549996E-2</v>
          </cell>
          <cell r="AU100">
            <v>8.4440424203549996E-2</v>
          </cell>
          <cell r="AV100">
            <v>8.4440424203549996E-2</v>
          </cell>
          <cell r="AW100">
            <v>8.4440424203549996E-2</v>
          </cell>
          <cell r="AX100">
            <v>8.4440424203549996E-2</v>
          </cell>
          <cell r="AY100">
            <v>8.4440424203549996E-2</v>
          </cell>
          <cell r="AZ100">
            <v>8.4440424203549996E-2</v>
          </cell>
          <cell r="BA100">
            <v>8.4440424203549996E-2</v>
          </cell>
          <cell r="BB100">
            <v>8.4440424203549996E-2</v>
          </cell>
          <cell r="BC100">
            <v>8.4440424203549996E-2</v>
          </cell>
          <cell r="BD100">
            <v>8.4440424203549996E-2</v>
          </cell>
          <cell r="BE100">
            <v>8.4440424203549996E-2</v>
          </cell>
          <cell r="BF100">
            <v>8.4440424203549996E-2</v>
          </cell>
          <cell r="BG100">
            <v>8.4440424203549996E-2</v>
          </cell>
          <cell r="BH100">
            <v>8.4440424203549996E-2</v>
          </cell>
          <cell r="BI100">
            <v>8.4440424203549996E-2</v>
          </cell>
          <cell r="BJ100">
            <v>8.4440424203549996E-2</v>
          </cell>
          <cell r="BK100">
            <v>8.4440424203549996E-2</v>
          </cell>
          <cell r="BL100">
            <v>8.4440424203549996E-2</v>
          </cell>
          <cell r="BM100">
            <v>8.4440424203549996E-2</v>
          </cell>
          <cell r="BN100">
            <v>8.4440424203549996E-2</v>
          </cell>
          <cell r="BO100">
            <v>8.4440424203549996E-2</v>
          </cell>
          <cell r="BP100">
            <v>8.4440424203549996E-2</v>
          </cell>
          <cell r="BQ100">
            <v>8.4440424203549996E-2</v>
          </cell>
          <cell r="BR100">
            <v>8.4440424203549996E-2</v>
          </cell>
          <cell r="BS100">
            <v>8.4440424203549996E-2</v>
          </cell>
          <cell r="BT100">
            <v>8.4440424203549996E-2</v>
          </cell>
          <cell r="BU100">
            <v>8.4440424203549996E-2</v>
          </cell>
          <cell r="BV100">
            <v>8.4440424203549996E-2</v>
          </cell>
          <cell r="BW100">
            <v>8.4440424203549996E-2</v>
          </cell>
          <cell r="BX100">
            <v>8.4440424203549996E-2</v>
          </cell>
          <cell r="BY100">
            <v>8.4440424203549996E-2</v>
          </cell>
          <cell r="BZ100">
            <v>8.4440424203549996E-2</v>
          </cell>
          <cell r="CA100">
            <v>8.4440424203549996E-2</v>
          </cell>
          <cell r="CB100">
            <v>8.4440424203549996E-2</v>
          </cell>
          <cell r="CC100">
            <v>8.4440424203549996E-2</v>
          </cell>
          <cell r="CD100">
            <v>8.4440424203549996E-2</v>
          </cell>
          <cell r="CE100">
            <v>8.4440424203549996E-2</v>
          </cell>
          <cell r="CF100">
            <v>8.4440424203549996E-2</v>
          </cell>
          <cell r="CG100">
            <v>8.4440424203549996E-2</v>
          </cell>
          <cell r="CH100">
            <v>8.4440424203549996E-2</v>
          </cell>
          <cell r="CI100">
            <v>8.4440424203549996E-2</v>
          </cell>
          <cell r="CJ100">
            <v>8.4440424203549996E-2</v>
          </cell>
          <cell r="CK100">
            <v>8.4440424203549996E-2</v>
          </cell>
          <cell r="CL100">
            <v>8.4440424203549996E-2</v>
          </cell>
          <cell r="CM100">
            <v>8.4440424203549996E-2</v>
          </cell>
          <cell r="CN100">
            <v>8.4440424203549996E-2</v>
          </cell>
          <cell r="CO100">
            <v>8.4440424203549996E-2</v>
          </cell>
          <cell r="CP100">
            <v>8.4440424203549996E-2</v>
          </cell>
          <cell r="CQ100">
            <v>8.4440424203549996E-2</v>
          </cell>
          <cell r="CR100">
            <v>8.4440424203549996E-2</v>
          </cell>
          <cell r="CS100">
            <v>8.4440424203549996E-2</v>
          </cell>
          <cell r="CT100">
            <v>8.4440424203549996E-2</v>
          </cell>
          <cell r="CU100">
            <v>8.4440424203549996E-2</v>
          </cell>
          <cell r="CV100">
            <v>8.4440424203549996E-2</v>
          </cell>
          <cell r="CW100">
            <v>8.4440424203549996E-2</v>
          </cell>
          <cell r="CX100">
            <v>8.4440424203549996E-2</v>
          </cell>
          <cell r="CY100">
            <v>8.4440424203549996E-2</v>
          </cell>
          <cell r="CZ100">
            <v>8.4440424203549996E-2</v>
          </cell>
          <cell r="DA100">
            <v>8.4440424203549996E-2</v>
          </cell>
          <cell r="DB100">
            <v>8.4440424203549996E-2</v>
          </cell>
          <cell r="DC100">
            <v>8.4440424203549996E-2</v>
          </cell>
          <cell r="DD100">
            <v>8.4440424203549996E-2</v>
          </cell>
          <cell r="DE100">
            <v>8.4440424203549996E-2</v>
          </cell>
          <cell r="DF100">
            <v>8.4440424203549996E-2</v>
          </cell>
          <cell r="DG100">
            <v>8.4440424203549996E-2</v>
          </cell>
          <cell r="DH100">
            <v>8.4440424203549996E-2</v>
          </cell>
          <cell r="DI100">
            <v>8.4440424203549996E-2</v>
          </cell>
          <cell r="DJ100">
            <v>8.4440424203549996E-2</v>
          </cell>
        </row>
        <row r="101">
          <cell r="M101" t="str">
            <v>M$ GDP</v>
          </cell>
          <cell r="N101">
            <v>0.2278555995845</v>
          </cell>
          <cell r="O101">
            <v>0.2278555995845</v>
          </cell>
          <cell r="P101">
            <v>0.2278555995845</v>
          </cell>
          <cell r="Q101">
            <v>0.2278555995845</v>
          </cell>
          <cell r="R101">
            <v>0.2278555995845</v>
          </cell>
          <cell r="S101">
            <v>0.2278555995845</v>
          </cell>
          <cell r="T101">
            <v>0.2278555995845</v>
          </cell>
          <cell r="U101">
            <v>0.2278555995845</v>
          </cell>
          <cell r="V101">
            <v>0.2278555995845</v>
          </cell>
          <cell r="W101">
            <v>0.2278555995845</v>
          </cell>
          <cell r="X101">
            <v>0.2278555995845</v>
          </cell>
          <cell r="Y101">
            <v>0.2278555995845</v>
          </cell>
          <cell r="Z101">
            <v>0.2278555995845</v>
          </cell>
          <cell r="AA101">
            <v>0.2278555995845</v>
          </cell>
          <cell r="AB101">
            <v>0.2278555995845</v>
          </cell>
          <cell r="AC101">
            <v>0.2278555995845</v>
          </cell>
          <cell r="AD101">
            <v>0.2278555995845</v>
          </cell>
          <cell r="AE101">
            <v>0.2278555995845</v>
          </cell>
          <cell r="AF101">
            <v>0.2278555995845</v>
          </cell>
          <cell r="AG101">
            <v>0.2278555995845</v>
          </cell>
          <cell r="AH101">
            <v>0.2278555995845</v>
          </cell>
          <cell r="AI101">
            <v>0.2278555995845</v>
          </cell>
          <cell r="AJ101">
            <v>0.2278555995845</v>
          </cell>
          <cell r="AK101">
            <v>0.2278555995845</v>
          </cell>
          <cell r="AL101">
            <v>0.2278555995845</v>
          </cell>
          <cell r="AM101">
            <v>0.2278555995845</v>
          </cell>
          <cell r="AN101">
            <v>0.2278555995845</v>
          </cell>
          <cell r="AO101">
            <v>0.2278555995845</v>
          </cell>
          <cell r="AP101">
            <v>0.2278555995845</v>
          </cell>
          <cell r="AQ101">
            <v>0.2278555995845</v>
          </cell>
          <cell r="AR101">
            <v>0.2278555995845</v>
          </cell>
          <cell r="AS101">
            <v>0.2278555995845</v>
          </cell>
          <cell r="AT101">
            <v>0.2278555995845</v>
          </cell>
          <cell r="AU101">
            <v>0.2278555995845</v>
          </cell>
          <cell r="AV101">
            <v>0.2278555995845</v>
          </cell>
          <cell r="AW101">
            <v>0.2278555995845</v>
          </cell>
          <cell r="AX101">
            <v>0.2278555995845</v>
          </cell>
          <cell r="AY101">
            <v>0.2278555995845</v>
          </cell>
          <cell r="AZ101">
            <v>0.2278555995845</v>
          </cell>
          <cell r="BA101">
            <v>0.2278555995845</v>
          </cell>
          <cell r="BB101">
            <v>0.2278555995845</v>
          </cell>
          <cell r="BC101">
            <v>0.2278555995845</v>
          </cell>
          <cell r="BD101">
            <v>0.2278555995845</v>
          </cell>
          <cell r="BE101">
            <v>0.2278555995845</v>
          </cell>
          <cell r="BF101">
            <v>0.2278555995845</v>
          </cell>
          <cell r="BG101">
            <v>0.2278555995845</v>
          </cell>
          <cell r="BH101">
            <v>0.2278555995845</v>
          </cell>
          <cell r="BI101">
            <v>0.2278555995845</v>
          </cell>
          <cell r="BJ101">
            <v>0.2278555995845</v>
          </cell>
          <cell r="BK101">
            <v>0.2278555995845</v>
          </cell>
          <cell r="BL101">
            <v>0.2278555995845</v>
          </cell>
          <cell r="BM101">
            <v>0.2278555995845</v>
          </cell>
          <cell r="BN101">
            <v>0.2278555995845</v>
          </cell>
          <cell r="BO101">
            <v>0.2278555995845</v>
          </cell>
          <cell r="BP101">
            <v>0.2278555995845</v>
          </cell>
          <cell r="BQ101">
            <v>0.2278555995845</v>
          </cell>
          <cell r="BR101">
            <v>0.2278555995845</v>
          </cell>
          <cell r="BS101">
            <v>0.2278555995845</v>
          </cell>
          <cell r="BT101">
            <v>0.2278555995845</v>
          </cell>
          <cell r="BU101">
            <v>0.2278555995845</v>
          </cell>
          <cell r="BV101">
            <v>0.2278555995845</v>
          </cell>
          <cell r="BW101">
            <v>0.2278555995845</v>
          </cell>
          <cell r="BX101">
            <v>0.2278555995845</v>
          </cell>
          <cell r="BY101">
            <v>0.2278555995845</v>
          </cell>
          <cell r="BZ101">
            <v>0.2278555995845</v>
          </cell>
          <cell r="CA101">
            <v>0.2278555995845</v>
          </cell>
          <cell r="CB101">
            <v>0.2278555995845</v>
          </cell>
          <cell r="CC101">
            <v>0.2278555995845</v>
          </cell>
          <cell r="CD101">
            <v>0.2278555995845</v>
          </cell>
          <cell r="CE101">
            <v>0.2278555995845</v>
          </cell>
          <cell r="CF101">
            <v>0.2278555995845</v>
          </cell>
          <cell r="CG101">
            <v>0.2278555995845</v>
          </cell>
          <cell r="CH101">
            <v>0.2278555995845</v>
          </cell>
          <cell r="CI101">
            <v>0.2278555995845</v>
          </cell>
          <cell r="CJ101">
            <v>0.2278555995845</v>
          </cell>
          <cell r="CK101">
            <v>0.2278555995845</v>
          </cell>
          <cell r="CL101">
            <v>0.2278555995845</v>
          </cell>
          <cell r="CM101">
            <v>0.2278555995845</v>
          </cell>
          <cell r="CN101">
            <v>0.2278555995845</v>
          </cell>
          <cell r="CO101">
            <v>0.2278555995845</v>
          </cell>
          <cell r="CP101">
            <v>0.2278555995845</v>
          </cell>
          <cell r="CQ101">
            <v>0.2278555995845</v>
          </cell>
          <cell r="CR101">
            <v>0.2278555995845</v>
          </cell>
          <cell r="CS101">
            <v>0.2278555995845</v>
          </cell>
          <cell r="CT101">
            <v>0.2278555995845</v>
          </cell>
          <cell r="CU101">
            <v>0.2278555995845</v>
          </cell>
          <cell r="CV101">
            <v>0.2278555995845</v>
          </cell>
          <cell r="CW101">
            <v>0.2278555995845</v>
          </cell>
          <cell r="CX101">
            <v>0.2278555995845</v>
          </cell>
          <cell r="CY101">
            <v>0.2278555995845</v>
          </cell>
          <cell r="CZ101">
            <v>0.2278555995845</v>
          </cell>
          <cell r="DA101">
            <v>0.2278555995845</v>
          </cell>
          <cell r="DB101">
            <v>0.2278555995845</v>
          </cell>
          <cell r="DC101">
            <v>0.2278555995845</v>
          </cell>
          <cell r="DD101">
            <v>0.2278555995845</v>
          </cell>
          <cell r="DE101">
            <v>0.2278555995845</v>
          </cell>
          <cell r="DF101">
            <v>0.2278555995845</v>
          </cell>
          <cell r="DG101">
            <v>0.2278555995845</v>
          </cell>
          <cell r="DH101">
            <v>0.2278555995845</v>
          </cell>
          <cell r="DI101">
            <v>0.2278555995845</v>
          </cell>
          <cell r="DJ101">
            <v>0.2278555995845</v>
          </cell>
        </row>
        <row r="102">
          <cell r="M102" t="str">
            <v>M$ GDP</v>
          </cell>
          <cell r="N102">
            <v>0.13491985304074999</v>
          </cell>
          <cell r="O102">
            <v>0.13491985304074999</v>
          </cell>
          <cell r="P102">
            <v>0.13491985304074999</v>
          </cell>
          <cell r="Q102">
            <v>0.13491985304074999</v>
          </cell>
          <cell r="R102">
            <v>0.13491985304074999</v>
          </cell>
          <cell r="S102">
            <v>0.13491985304074999</v>
          </cell>
          <cell r="T102">
            <v>0.13491985304074999</v>
          </cell>
          <cell r="U102">
            <v>0.13491985304074999</v>
          </cell>
          <cell r="V102">
            <v>0.13491985304074999</v>
          </cell>
          <cell r="W102">
            <v>0.13491985304074999</v>
          </cell>
          <cell r="X102">
            <v>0.13491985304074999</v>
          </cell>
          <cell r="Y102">
            <v>0.13491985304074999</v>
          </cell>
          <cell r="Z102">
            <v>0.13491985304074999</v>
          </cell>
          <cell r="AA102">
            <v>0.13491985304074999</v>
          </cell>
          <cell r="AB102">
            <v>0.13491985304074999</v>
          </cell>
          <cell r="AC102">
            <v>0.13491985304074999</v>
          </cell>
          <cell r="AD102">
            <v>0.13491985304074999</v>
          </cell>
          <cell r="AE102">
            <v>0.13491985304074999</v>
          </cell>
          <cell r="AF102">
            <v>0.13491985304074999</v>
          </cell>
          <cell r="AG102">
            <v>0.13491985304074999</v>
          </cell>
          <cell r="AH102">
            <v>0.13491985304074999</v>
          </cell>
          <cell r="AI102">
            <v>0.13491985304074999</v>
          </cell>
          <cell r="AJ102">
            <v>0.13491985304074999</v>
          </cell>
          <cell r="AK102">
            <v>0.13491985304074999</v>
          </cell>
          <cell r="AL102">
            <v>0.13491985304074999</v>
          </cell>
          <cell r="AM102">
            <v>0.13491985304074999</v>
          </cell>
          <cell r="AN102">
            <v>0.13491985304074999</v>
          </cell>
          <cell r="AO102">
            <v>0.13491985304074999</v>
          </cell>
          <cell r="AP102">
            <v>0.13491985304074999</v>
          </cell>
          <cell r="AQ102">
            <v>0.13491985304074999</v>
          </cell>
          <cell r="AR102">
            <v>0.13491985304074999</v>
          </cell>
          <cell r="AS102">
            <v>0.13491985304074999</v>
          </cell>
          <cell r="AT102">
            <v>0.13491985304074999</v>
          </cell>
          <cell r="AU102">
            <v>0.13491985304074999</v>
          </cell>
          <cell r="AV102">
            <v>0.13491985304074999</v>
          </cell>
          <cell r="AW102">
            <v>0.13491985304074999</v>
          </cell>
          <cell r="AX102">
            <v>0.13491985304074999</v>
          </cell>
          <cell r="AY102">
            <v>0.13491985304074999</v>
          </cell>
          <cell r="AZ102">
            <v>0.13491985304074999</v>
          </cell>
          <cell r="BA102">
            <v>0.13491985304074999</v>
          </cell>
          <cell r="BB102">
            <v>0.13491985304074999</v>
          </cell>
          <cell r="BC102">
            <v>0.13491985304074999</v>
          </cell>
          <cell r="BD102">
            <v>0.13491985304074999</v>
          </cell>
          <cell r="BE102">
            <v>0.13491985304074999</v>
          </cell>
          <cell r="BF102">
            <v>0.13491985304074999</v>
          </cell>
          <cell r="BG102">
            <v>0.13491985304074999</v>
          </cell>
          <cell r="BH102">
            <v>0.13491985304074999</v>
          </cell>
          <cell r="BI102">
            <v>0.13491985304074999</v>
          </cell>
          <cell r="BJ102">
            <v>0.13491985304074999</v>
          </cell>
          <cell r="BK102">
            <v>0.13491985304074999</v>
          </cell>
          <cell r="BL102">
            <v>0.13491985304074999</v>
          </cell>
          <cell r="BM102">
            <v>0.13491985304074999</v>
          </cell>
          <cell r="BN102">
            <v>0.13491985304074999</v>
          </cell>
          <cell r="BO102">
            <v>0.13491985304074999</v>
          </cell>
          <cell r="BP102">
            <v>0.13491985304074999</v>
          </cell>
          <cell r="BQ102">
            <v>0.13491985304074999</v>
          </cell>
          <cell r="BR102">
            <v>0.13491985304074999</v>
          </cell>
          <cell r="BS102">
            <v>0.13491985304074999</v>
          </cell>
          <cell r="BT102">
            <v>0.13491985304074999</v>
          </cell>
          <cell r="BU102">
            <v>0.13491985304074999</v>
          </cell>
          <cell r="BV102">
            <v>0.13491985304074999</v>
          </cell>
          <cell r="BW102">
            <v>0.13491985304074999</v>
          </cell>
          <cell r="BX102">
            <v>0.13491985304074999</v>
          </cell>
          <cell r="BY102">
            <v>0.13491985304074999</v>
          </cell>
          <cell r="BZ102">
            <v>0.13491985304074999</v>
          </cell>
          <cell r="CA102">
            <v>0.13491985304074999</v>
          </cell>
          <cell r="CB102">
            <v>0.13491985304074999</v>
          </cell>
          <cell r="CC102">
            <v>0.13491985304074999</v>
          </cell>
          <cell r="CD102">
            <v>0.13491985304074999</v>
          </cell>
          <cell r="CE102">
            <v>0.13491985304074999</v>
          </cell>
          <cell r="CF102">
            <v>0.13491985304074999</v>
          </cell>
          <cell r="CG102">
            <v>0.13491985304074999</v>
          </cell>
          <cell r="CH102">
            <v>0.13491985304074999</v>
          </cell>
          <cell r="CI102">
            <v>0.13491985304074999</v>
          </cell>
          <cell r="CJ102">
            <v>0.13491985304074999</v>
          </cell>
          <cell r="CK102">
            <v>0.13491985304074999</v>
          </cell>
          <cell r="CL102">
            <v>0.13491985304074999</v>
          </cell>
          <cell r="CM102">
            <v>0.13491985304074999</v>
          </cell>
          <cell r="CN102">
            <v>0.13491985304074999</v>
          </cell>
          <cell r="CO102">
            <v>0.13491985304074999</v>
          </cell>
          <cell r="CP102">
            <v>0.13491985304074999</v>
          </cell>
          <cell r="CQ102">
            <v>0.13491985304074999</v>
          </cell>
          <cell r="CR102">
            <v>0.13491985304074999</v>
          </cell>
          <cell r="CS102">
            <v>0.13491985304074999</v>
          </cell>
          <cell r="CT102">
            <v>0.13491985304074999</v>
          </cell>
          <cell r="CU102">
            <v>0.13491985304074999</v>
          </cell>
          <cell r="CV102">
            <v>0.13491985304074999</v>
          </cell>
          <cell r="CW102">
            <v>0.13491985304074999</v>
          </cell>
          <cell r="CX102">
            <v>0.13491985304074999</v>
          </cell>
          <cell r="CY102">
            <v>0.13491985304074999</v>
          </cell>
          <cell r="CZ102">
            <v>0.13491985304074999</v>
          </cell>
          <cell r="DA102">
            <v>0.13491985304074999</v>
          </cell>
          <cell r="DB102">
            <v>0.13491985304074999</v>
          </cell>
          <cell r="DC102">
            <v>0.13491985304074999</v>
          </cell>
          <cell r="DD102">
            <v>0.13491985304074999</v>
          </cell>
          <cell r="DE102">
            <v>0.13491985304074999</v>
          </cell>
          <cell r="DF102">
            <v>0.13491985304074999</v>
          </cell>
          <cell r="DG102">
            <v>0.13491985304074999</v>
          </cell>
          <cell r="DH102">
            <v>0.13491985304074999</v>
          </cell>
          <cell r="DI102">
            <v>0.13491985304074999</v>
          </cell>
          <cell r="DJ102">
            <v>0.13491985304074999</v>
          </cell>
        </row>
        <row r="103">
          <cell r="M103" t="str">
            <v>M$ GDP</v>
          </cell>
          <cell r="N103">
            <v>0.28522142317671001</v>
          </cell>
          <cell r="O103">
            <v>0.28522142317671001</v>
          </cell>
          <cell r="P103">
            <v>0.28522142317671001</v>
          </cell>
          <cell r="Q103">
            <v>0.28522142317671001</v>
          </cell>
          <cell r="R103">
            <v>0.28522142317671001</v>
          </cell>
          <cell r="S103">
            <v>0.28522142317671001</v>
          </cell>
          <cell r="T103">
            <v>0.28522142317671001</v>
          </cell>
          <cell r="U103">
            <v>0.28522142317671001</v>
          </cell>
          <cell r="V103">
            <v>0.28522142317671001</v>
          </cell>
          <cell r="W103">
            <v>0.28522142317671001</v>
          </cell>
          <cell r="X103">
            <v>0.28522142317671001</v>
          </cell>
          <cell r="Y103">
            <v>0.28522142317671001</v>
          </cell>
          <cell r="Z103">
            <v>0.28522142317671001</v>
          </cell>
          <cell r="AA103">
            <v>0.28522142317671001</v>
          </cell>
          <cell r="AB103">
            <v>0.28522142317671001</v>
          </cell>
          <cell r="AC103">
            <v>0.28522142317671001</v>
          </cell>
          <cell r="AD103">
            <v>0.28522142317671001</v>
          </cell>
          <cell r="AE103">
            <v>0.28522142317671001</v>
          </cell>
          <cell r="AF103">
            <v>0.28522142317671001</v>
          </cell>
          <cell r="AG103">
            <v>0.28522142317671001</v>
          </cell>
          <cell r="AH103">
            <v>0.28522142317671001</v>
          </cell>
          <cell r="AI103">
            <v>0.28522142317671001</v>
          </cell>
          <cell r="AJ103">
            <v>0.28522142317671001</v>
          </cell>
          <cell r="AK103">
            <v>0.28522142317671001</v>
          </cell>
          <cell r="AL103">
            <v>0.28522142317671001</v>
          </cell>
          <cell r="AM103">
            <v>0.28522142317671001</v>
          </cell>
          <cell r="AN103">
            <v>0.28522142317671001</v>
          </cell>
          <cell r="AO103">
            <v>0.28522142317671001</v>
          </cell>
          <cell r="AP103">
            <v>0.28522142317671001</v>
          </cell>
          <cell r="AQ103">
            <v>0.28522142317671001</v>
          </cell>
          <cell r="AR103">
            <v>0.28522142317671001</v>
          </cell>
          <cell r="AS103">
            <v>0.28522142317671001</v>
          </cell>
          <cell r="AT103">
            <v>0.28522142317671001</v>
          </cell>
          <cell r="AU103">
            <v>0.28522142317671001</v>
          </cell>
          <cell r="AV103">
            <v>0.28522142317671001</v>
          </cell>
          <cell r="AW103">
            <v>0.28522142317671001</v>
          </cell>
          <cell r="AX103">
            <v>0.28522142317671001</v>
          </cell>
          <cell r="AY103">
            <v>0.28522142317671001</v>
          </cell>
          <cell r="AZ103">
            <v>0.28522142317671001</v>
          </cell>
          <cell r="BA103">
            <v>0.28522142317671001</v>
          </cell>
          <cell r="BB103">
            <v>0.28522142317671001</v>
          </cell>
          <cell r="BC103">
            <v>0.28522142317671001</v>
          </cell>
          <cell r="BD103">
            <v>0.28522142317671001</v>
          </cell>
          <cell r="BE103">
            <v>0.28522142317671001</v>
          </cell>
          <cell r="BF103">
            <v>0.28522142317671001</v>
          </cell>
          <cell r="BG103">
            <v>0.28522142317671001</v>
          </cell>
          <cell r="BH103">
            <v>0.28522142317671001</v>
          </cell>
          <cell r="BI103">
            <v>0.28522142317671001</v>
          </cell>
          <cell r="BJ103">
            <v>0.28522142317671001</v>
          </cell>
          <cell r="BK103">
            <v>0.28522142317671001</v>
          </cell>
          <cell r="BL103">
            <v>0.28522142317671001</v>
          </cell>
          <cell r="BM103">
            <v>0.28522142317671001</v>
          </cell>
          <cell r="BN103">
            <v>0.28522142317671001</v>
          </cell>
          <cell r="BO103">
            <v>0.28522142317671001</v>
          </cell>
          <cell r="BP103">
            <v>0.28522142317671001</v>
          </cell>
          <cell r="BQ103">
            <v>0.28522142317671001</v>
          </cell>
          <cell r="BR103">
            <v>0.28522142317671001</v>
          </cell>
          <cell r="BS103">
            <v>0.28522142317671001</v>
          </cell>
          <cell r="BT103">
            <v>0.28522142317671001</v>
          </cell>
          <cell r="BU103">
            <v>0.28522142317671001</v>
          </cell>
          <cell r="BV103">
            <v>0.28522142317671001</v>
          </cell>
          <cell r="BW103">
            <v>0.28522142317671001</v>
          </cell>
          <cell r="BX103">
            <v>0.28522142317671001</v>
          </cell>
          <cell r="BY103">
            <v>0.28522142317671001</v>
          </cell>
          <cell r="BZ103">
            <v>0.28522142317671001</v>
          </cell>
          <cell r="CA103">
            <v>0.28522142317671001</v>
          </cell>
          <cell r="CB103">
            <v>0.28522142317671001</v>
          </cell>
          <cell r="CC103">
            <v>0.28522142317671001</v>
          </cell>
          <cell r="CD103">
            <v>0.28522142317671001</v>
          </cell>
          <cell r="CE103">
            <v>0.28522142317671001</v>
          </cell>
          <cell r="CF103">
            <v>0.28522142317671001</v>
          </cell>
          <cell r="CG103">
            <v>0.28522142317671001</v>
          </cell>
          <cell r="CH103">
            <v>0.28522142317671001</v>
          </cell>
          <cell r="CI103">
            <v>0.28522142317671001</v>
          </cell>
          <cell r="CJ103">
            <v>0.28522142317671001</v>
          </cell>
          <cell r="CK103">
            <v>0.28522142317671001</v>
          </cell>
          <cell r="CL103">
            <v>0.28522142317671001</v>
          </cell>
          <cell r="CM103">
            <v>0.28522142317671001</v>
          </cell>
          <cell r="CN103">
            <v>0.28522142317671001</v>
          </cell>
          <cell r="CO103">
            <v>0.28522142317671001</v>
          </cell>
          <cell r="CP103">
            <v>0.28522142317671001</v>
          </cell>
          <cell r="CQ103">
            <v>0.28522142317671001</v>
          </cell>
          <cell r="CR103">
            <v>0.28522142317671001</v>
          </cell>
          <cell r="CS103">
            <v>0.28522142317671001</v>
          </cell>
          <cell r="CT103">
            <v>0.28522142317671001</v>
          </cell>
          <cell r="CU103">
            <v>0.28522142317671001</v>
          </cell>
          <cell r="CV103">
            <v>0.28522142317671001</v>
          </cell>
          <cell r="CW103">
            <v>0.28522142317671001</v>
          </cell>
          <cell r="CX103">
            <v>0.28522142317671001</v>
          </cell>
          <cell r="CY103">
            <v>0.28522142317671001</v>
          </cell>
          <cell r="CZ103">
            <v>0.28522142317671001</v>
          </cell>
          <cell r="DA103">
            <v>0.28522142317671001</v>
          </cell>
          <cell r="DB103">
            <v>0.28522142317671001</v>
          </cell>
          <cell r="DC103">
            <v>0.28522142317671001</v>
          </cell>
          <cell r="DD103">
            <v>0.28522142317671001</v>
          </cell>
          <cell r="DE103">
            <v>0.28522142317671001</v>
          </cell>
          <cell r="DF103">
            <v>0.28522142317671001</v>
          </cell>
          <cell r="DG103">
            <v>0.28522142317671001</v>
          </cell>
          <cell r="DH103">
            <v>0.28522142317671001</v>
          </cell>
          <cell r="DI103">
            <v>0.28522142317671001</v>
          </cell>
          <cell r="DJ103">
            <v>0.28522142317671001</v>
          </cell>
        </row>
        <row r="104">
          <cell r="M104" t="str">
            <v>GJ</v>
          </cell>
          <cell r="N104">
            <v>1</v>
          </cell>
          <cell r="O104">
            <v>1</v>
          </cell>
          <cell r="P104">
            <v>1</v>
          </cell>
          <cell r="Q104">
            <v>1</v>
          </cell>
          <cell r="R104">
            <v>1</v>
          </cell>
          <cell r="S104">
            <v>1</v>
          </cell>
          <cell r="T104">
            <v>1</v>
          </cell>
          <cell r="U104">
            <v>1</v>
          </cell>
          <cell r="V104">
            <v>1</v>
          </cell>
          <cell r="W104">
            <v>1</v>
          </cell>
          <cell r="X104">
            <v>1</v>
          </cell>
          <cell r="Y104">
            <v>1</v>
          </cell>
          <cell r="Z104">
            <v>1</v>
          </cell>
          <cell r="AA104">
            <v>1</v>
          </cell>
          <cell r="AB104">
            <v>1</v>
          </cell>
          <cell r="AC104">
            <v>1</v>
          </cell>
          <cell r="AD104">
            <v>1</v>
          </cell>
          <cell r="AE104">
            <v>1</v>
          </cell>
          <cell r="AF104">
            <v>1</v>
          </cell>
          <cell r="AG104">
            <v>1</v>
          </cell>
          <cell r="AH104">
            <v>1</v>
          </cell>
          <cell r="AI104">
            <v>1</v>
          </cell>
          <cell r="AJ104">
            <v>1</v>
          </cell>
          <cell r="AK104">
            <v>1</v>
          </cell>
          <cell r="AL104">
            <v>1</v>
          </cell>
          <cell r="AM104">
            <v>1</v>
          </cell>
          <cell r="AN104">
            <v>1</v>
          </cell>
          <cell r="AO104">
            <v>1</v>
          </cell>
          <cell r="AP104">
            <v>1</v>
          </cell>
          <cell r="AQ104">
            <v>1</v>
          </cell>
          <cell r="AR104">
            <v>1</v>
          </cell>
          <cell r="AS104">
            <v>1</v>
          </cell>
          <cell r="AT104">
            <v>1</v>
          </cell>
          <cell r="AU104">
            <v>1</v>
          </cell>
          <cell r="AV104">
            <v>1</v>
          </cell>
          <cell r="AW104">
            <v>1</v>
          </cell>
          <cell r="AX104">
            <v>1</v>
          </cell>
          <cell r="AY104">
            <v>1</v>
          </cell>
          <cell r="AZ104">
            <v>1</v>
          </cell>
          <cell r="BA104">
            <v>1</v>
          </cell>
          <cell r="BB104">
            <v>1</v>
          </cell>
          <cell r="BC104">
            <v>1</v>
          </cell>
          <cell r="BD104">
            <v>1</v>
          </cell>
          <cell r="BE104">
            <v>1</v>
          </cell>
          <cell r="BF104">
            <v>1</v>
          </cell>
          <cell r="BG104">
            <v>1</v>
          </cell>
          <cell r="BH104">
            <v>1</v>
          </cell>
          <cell r="BI104">
            <v>1</v>
          </cell>
          <cell r="BJ104">
            <v>1</v>
          </cell>
          <cell r="BK104">
            <v>1</v>
          </cell>
          <cell r="BL104">
            <v>1</v>
          </cell>
          <cell r="BM104">
            <v>1</v>
          </cell>
          <cell r="BN104">
            <v>1</v>
          </cell>
          <cell r="BO104">
            <v>1</v>
          </cell>
          <cell r="BP104">
            <v>1</v>
          </cell>
          <cell r="BQ104">
            <v>1</v>
          </cell>
          <cell r="BR104">
            <v>1</v>
          </cell>
          <cell r="BS104">
            <v>1</v>
          </cell>
          <cell r="BT104">
            <v>1</v>
          </cell>
          <cell r="BU104">
            <v>1</v>
          </cell>
          <cell r="BV104">
            <v>1</v>
          </cell>
          <cell r="BW104">
            <v>1</v>
          </cell>
          <cell r="BX104">
            <v>1</v>
          </cell>
          <cell r="BY104">
            <v>1</v>
          </cell>
          <cell r="BZ104">
            <v>1</v>
          </cell>
          <cell r="CA104">
            <v>1</v>
          </cell>
          <cell r="CB104">
            <v>1</v>
          </cell>
          <cell r="CC104">
            <v>1</v>
          </cell>
          <cell r="CD104">
            <v>1</v>
          </cell>
          <cell r="CE104">
            <v>1</v>
          </cell>
          <cell r="CF104">
            <v>1</v>
          </cell>
          <cell r="CG104">
            <v>1</v>
          </cell>
          <cell r="CH104">
            <v>1</v>
          </cell>
          <cell r="CI104">
            <v>1</v>
          </cell>
          <cell r="CJ104">
            <v>1</v>
          </cell>
          <cell r="CK104">
            <v>1</v>
          </cell>
          <cell r="CL104">
            <v>1</v>
          </cell>
          <cell r="CM104">
            <v>1</v>
          </cell>
          <cell r="CN104">
            <v>1</v>
          </cell>
          <cell r="CO104">
            <v>1</v>
          </cell>
          <cell r="CP104">
            <v>1</v>
          </cell>
          <cell r="CQ104">
            <v>1</v>
          </cell>
          <cell r="CR104">
            <v>1</v>
          </cell>
          <cell r="CS104">
            <v>1</v>
          </cell>
          <cell r="CT104">
            <v>1</v>
          </cell>
          <cell r="CU104">
            <v>1</v>
          </cell>
          <cell r="CV104">
            <v>1</v>
          </cell>
          <cell r="CW104">
            <v>1</v>
          </cell>
          <cell r="CX104">
            <v>1</v>
          </cell>
          <cell r="CY104">
            <v>1</v>
          </cell>
          <cell r="CZ104">
            <v>1</v>
          </cell>
          <cell r="DA104">
            <v>1</v>
          </cell>
          <cell r="DB104">
            <v>1</v>
          </cell>
          <cell r="DC104">
            <v>1</v>
          </cell>
          <cell r="DD104">
            <v>1</v>
          </cell>
          <cell r="DE104">
            <v>1</v>
          </cell>
          <cell r="DF104">
            <v>1</v>
          </cell>
          <cell r="DG104">
            <v>1</v>
          </cell>
          <cell r="DH104">
            <v>1</v>
          </cell>
          <cell r="DI104">
            <v>1</v>
          </cell>
          <cell r="DJ104">
            <v>1</v>
          </cell>
        </row>
        <row r="105">
          <cell r="M105" t="str">
            <v>GJ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0</v>
          </cell>
          <cell r="CQ105">
            <v>0</v>
          </cell>
          <cell r="CR105">
            <v>0</v>
          </cell>
          <cell r="CS105">
            <v>0</v>
          </cell>
          <cell r="CT105">
            <v>0</v>
          </cell>
          <cell r="CU105">
            <v>0</v>
          </cell>
          <cell r="CV105">
            <v>0</v>
          </cell>
          <cell r="CW105">
            <v>0</v>
          </cell>
          <cell r="CX105">
            <v>0</v>
          </cell>
          <cell r="CY105">
            <v>0</v>
          </cell>
          <cell r="CZ105">
            <v>0</v>
          </cell>
          <cell r="DA105">
            <v>0</v>
          </cell>
          <cell r="DB105">
            <v>0</v>
          </cell>
          <cell r="DC105">
            <v>0</v>
          </cell>
          <cell r="DD105">
            <v>0</v>
          </cell>
          <cell r="DE105">
            <v>0</v>
          </cell>
          <cell r="DF105">
            <v>0</v>
          </cell>
          <cell r="DG105">
            <v>0</v>
          </cell>
          <cell r="DH105">
            <v>0</v>
          </cell>
          <cell r="DI105">
            <v>0</v>
          </cell>
          <cell r="DJ105">
            <v>0</v>
          </cell>
        </row>
        <row r="106">
          <cell r="M106" t="str">
            <v>GJ</v>
          </cell>
          <cell r="N106">
            <v>1</v>
          </cell>
          <cell r="O106">
            <v>1</v>
          </cell>
          <cell r="P106">
            <v>1</v>
          </cell>
          <cell r="Q106">
            <v>1</v>
          </cell>
          <cell r="R106">
            <v>1</v>
          </cell>
          <cell r="S106">
            <v>1</v>
          </cell>
          <cell r="T106">
            <v>1</v>
          </cell>
          <cell r="U106">
            <v>1</v>
          </cell>
          <cell r="V106">
            <v>1</v>
          </cell>
          <cell r="W106">
            <v>1</v>
          </cell>
          <cell r="X106">
            <v>1</v>
          </cell>
          <cell r="Y106">
            <v>1</v>
          </cell>
          <cell r="Z106">
            <v>1</v>
          </cell>
          <cell r="AA106">
            <v>1</v>
          </cell>
          <cell r="AB106">
            <v>1</v>
          </cell>
          <cell r="AC106">
            <v>1</v>
          </cell>
          <cell r="AD106">
            <v>1</v>
          </cell>
          <cell r="AE106">
            <v>1</v>
          </cell>
          <cell r="AF106">
            <v>1</v>
          </cell>
          <cell r="AG106">
            <v>1</v>
          </cell>
          <cell r="AH106">
            <v>1</v>
          </cell>
          <cell r="AI106">
            <v>1</v>
          </cell>
          <cell r="AJ106">
            <v>1</v>
          </cell>
          <cell r="AK106">
            <v>1</v>
          </cell>
          <cell r="AL106">
            <v>1</v>
          </cell>
          <cell r="AM106">
            <v>1</v>
          </cell>
          <cell r="AN106">
            <v>1</v>
          </cell>
          <cell r="AO106">
            <v>1</v>
          </cell>
          <cell r="AP106">
            <v>1</v>
          </cell>
          <cell r="AQ106">
            <v>1</v>
          </cell>
          <cell r="AR106">
            <v>1</v>
          </cell>
          <cell r="AS106">
            <v>1</v>
          </cell>
          <cell r="AT106">
            <v>1</v>
          </cell>
          <cell r="AU106">
            <v>1</v>
          </cell>
          <cell r="AV106">
            <v>1</v>
          </cell>
          <cell r="AW106">
            <v>1</v>
          </cell>
          <cell r="AX106">
            <v>1</v>
          </cell>
          <cell r="AY106">
            <v>1</v>
          </cell>
          <cell r="AZ106">
            <v>1</v>
          </cell>
          <cell r="BA106">
            <v>1</v>
          </cell>
          <cell r="BB106">
            <v>1</v>
          </cell>
          <cell r="BC106">
            <v>1</v>
          </cell>
          <cell r="BD106">
            <v>1</v>
          </cell>
          <cell r="BE106">
            <v>1</v>
          </cell>
          <cell r="BF106">
            <v>1</v>
          </cell>
          <cell r="BG106">
            <v>1</v>
          </cell>
          <cell r="BH106">
            <v>1</v>
          </cell>
          <cell r="BI106">
            <v>1</v>
          </cell>
          <cell r="BJ106">
            <v>1</v>
          </cell>
          <cell r="BK106">
            <v>1</v>
          </cell>
          <cell r="BL106">
            <v>1</v>
          </cell>
          <cell r="BM106">
            <v>1</v>
          </cell>
          <cell r="BN106">
            <v>1</v>
          </cell>
          <cell r="BO106">
            <v>1</v>
          </cell>
          <cell r="BP106">
            <v>1</v>
          </cell>
          <cell r="BQ106">
            <v>1</v>
          </cell>
          <cell r="BR106">
            <v>1</v>
          </cell>
          <cell r="BS106">
            <v>1</v>
          </cell>
          <cell r="BT106">
            <v>1</v>
          </cell>
          <cell r="BU106">
            <v>1</v>
          </cell>
          <cell r="BV106">
            <v>1</v>
          </cell>
          <cell r="BW106">
            <v>1</v>
          </cell>
          <cell r="BX106">
            <v>1</v>
          </cell>
          <cell r="BY106">
            <v>1</v>
          </cell>
          <cell r="BZ106">
            <v>1</v>
          </cell>
          <cell r="CA106">
            <v>1</v>
          </cell>
          <cell r="CB106">
            <v>1</v>
          </cell>
          <cell r="CC106">
            <v>1</v>
          </cell>
          <cell r="CD106">
            <v>1</v>
          </cell>
          <cell r="CE106">
            <v>1</v>
          </cell>
          <cell r="CF106">
            <v>1</v>
          </cell>
          <cell r="CG106">
            <v>1</v>
          </cell>
          <cell r="CH106">
            <v>1</v>
          </cell>
          <cell r="CI106">
            <v>1</v>
          </cell>
          <cell r="CJ106">
            <v>1</v>
          </cell>
          <cell r="CK106">
            <v>1</v>
          </cell>
          <cell r="CL106">
            <v>1</v>
          </cell>
          <cell r="CM106">
            <v>1</v>
          </cell>
          <cell r="CN106">
            <v>1</v>
          </cell>
          <cell r="CO106">
            <v>1</v>
          </cell>
          <cell r="CP106">
            <v>1</v>
          </cell>
          <cell r="CQ106">
            <v>1</v>
          </cell>
          <cell r="CR106">
            <v>1</v>
          </cell>
          <cell r="CS106">
            <v>1</v>
          </cell>
          <cell r="CT106">
            <v>1</v>
          </cell>
          <cell r="CU106">
            <v>1</v>
          </cell>
          <cell r="CV106">
            <v>1</v>
          </cell>
          <cell r="CW106">
            <v>1</v>
          </cell>
          <cell r="CX106">
            <v>1</v>
          </cell>
          <cell r="CY106">
            <v>1</v>
          </cell>
          <cell r="CZ106">
            <v>1</v>
          </cell>
          <cell r="DA106">
            <v>1</v>
          </cell>
          <cell r="DB106">
            <v>1</v>
          </cell>
          <cell r="DC106">
            <v>1</v>
          </cell>
          <cell r="DD106">
            <v>1</v>
          </cell>
          <cell r="DE106">
            <v>1</v>
          </cell>
          <cell r="DF106">
            <v>1</v>
          </cell>
          <cell r="DG106">
            <v>1</v>
          </cell>
          <cell r="DH106">
            <v>1</v>
          </cell>
          <cell r="DI106">
            <v>1</v>
          </cell>
          <cell r="DJ106">
            <v>1</v>
          </cell>
        </row>
        <row r="108">
          <cell r="M108" t="str">
            <v>M$ GDP</v>
          </cell>
          <cell r="N108">
            <v>0.18440555254682001</v>
          </cell>
          <cell r="O108">
            <v>0.18440555254682001</v>
          </cell>
          <cell r="P108">
            <v>0.18440555254682001</v>
          </cell>
          <cell r="Q108">
            <v>0.18440555254682001</v>
          </cell>
          <cell r="R108">
            <v>0.18440555254682001</v>
          </cell>
          <cell r="S108">
            <v>0.18440555254682001</v>
          </cell>
          <cell r="T108">
            <v>0.18440555254682001</v>
          </cell>
          <cell r="U108">
            <v>0.18440555254682001</v>
          </cell>
          <cell r="V108">
            <v>0.18440555254682001</v>
          </cell>
          <cell r="W108">
            <v>0.18440555254682001</v>
          </cell>
          <cell r="X108">
            <v>0.18440555254682001</v>
          </cell>
          <cell r="Y108">
            <v>0.18440555254682001</v>
          </cell>
          <cell r="Z108">
            <v>0.18440555254682001</v>
          </cell>
          <cell r="AA108">
            <v>0.18440555254682001</v>
          </cell>
          <cell r="AB108">
            <v>0.18440555254682001</v>
          </cell>
          <cell r="AC108">
            <v>0.18440555254682001</v>
          </cell>
          <cell r="AD108">
            <v>0.18440555254682001</v>
          </cell>
          <cell r="AE108">
            <v>0.18440555254682001</v>
          </cell>
          <cell r="AF108">
            <v>0.18440555254682001</v>
          </cell>
          <cell r="AG108">
            <v>0.18440555254682001</v>
          </cell>
          <cell r="AH108">
            <v>0.18440555254682001</v>
          </cell>
          <cell r="AI108">
            <v>0.18440555254682001</v>
          </cell>
          <cell r="AJ108">
            <v>0.18440555254682001</v>
          </cell>
          <cell r="AK108">
            <v>0.18440555254682001</v>
          </cell>
          <cell r="AL108">
            <v>0.18440555254682001</v>
          </cell>
          <cell r="AM108">
            <v>0.18440555254682001</v>
          </cell>
          <cell r="AN108">
            <v>0.18440555254682001</v>
          </cell>
          <cell r="AO108">
            <v>0.18440555254682001</v>
          </cell>
          <cell r="AP108">
            <v>0.18440555254682001</v>
          </cell>
          <cell r="AQ108">
            <v>0.18440555254682001</v>
          </cell>
          <cell r="AR108">
            <v>0.18440555254682001</v>
          </cell>
          <cell r="AS108">
            <v>0.18440555254682001</v>
          </cell>
          <cell r="AT108">
            <v>0.18440555254682001</v>
          </cell>
          <cell r="AU108">
            <v>0.18440555254682001</v>
          </cell>
          <cell r="AV108">
            <v>0.18440555254682001</v>
          </cell>
          <cell r="AW108">
            <v>0.18440555254682001</v>
          </cell>
          <cell r="AX108">
            <v>0.18440555254682001</v>
          </cell>
          <cell r="AY108">
            <v>0.18440555254682001</v>
          </cell>
          <cell r="AZ108">
            <v>0.18440555254682001</v>
          </cell>
          <cell r="BA108">
            <v>0.18440555254682001</v>
          </cell>
          <cell r="BB108">
            <v>0.18440555254682001</v>
          </cell>
          <cell r="BC108">
            <v>0.18440555254682001</v>
          </cell>
          <cell r="BD108">
            <v>0.18440555254682001</v>
          </cell>
          <cell r="BE108">
            <v>0.18440555254682001</v>
          </cell>
          <cell r="BF108">
            <v>0.18440555254682001</v>
          </cell>
          <cell r="BG108">
            <v>0.18440555254682001</v>
          </cell>
          <cell r="BH108">
            <v>0.18440555254682001</v>
          </cell>
          <cell r="BI108">
            <v>0.18440555254682001</v>
          </cell>
          <cell r="BJ108">
            <v>0.18440555254682001</v>
          </cell>
          <cell r="BK108">
            <v>0.18440555254682001</v>
          </cell>
          <cell r="BL108">
            <v>0.18440555254682001</v>
          </cell>
          <cell r="BM108">
            <v>0.18440555254682001</v>
          </cell>
          <cell r="BN108">
            <v>0.18440555254682001</v>
          </cell>
          <cell r="BO108">
            <v>0.18440555254682001</v>
          </cell>
          <cell r="BP108">
            <v>0.18440555254682001</v>
          </cell>
          <cell r="BQ108">
            <v>0.18440555254682001</v>
          </cell>
          <cell r="BR108">
            <v>0.18440555254682001</v>
          </cell>
          <cell r="BS108">
            <v>0.18440555254682001</v>
          </cell>
          <cell r="BT108">
            <v>0.18440555254682001</v>
          </cell>
          <cell r="BU108">
            <v>0.18440555254682001</v>
          </cell>
          <cell r="BV108">
            <v>0.18440555254682001</v>
          </cell>
          <cell r="BW108">
            <v>0.18440555254682001</v>
          </cell>
          <cell r="BX108">
            <v>0.18440555254682001</v>
          </cell>
          <cell r="BY108">
            <v>0.18440555254682001</v>
          </cell>
          <cell r="BZ108">
            <v>0.18440555254682001</v>
          </cell>
          <cell r="CA108">
            <v>0.18440555254682001</v>
          </cell>
          <cell r="CB108">
            <v>0.18440555254682001</v>
          </cell>
          <cell r="CC108">
            <v>0.18440555254682001</v>
          </cell>
          <cell r="CD108">
            <v>0.18440555254682001</v>
          </cell>
          <cell r="CE108">
            <v>0.18440555254682001</v>
          </cell>
          <cell r="CF108">
            <v>0.18440555254682001</v>
          </cell>
          <cell r="CG108">
            <v>0.18440555254682001</v>
          </cell>
          <cell r="CH108">
            <v>0.18440555254682001</v>
          </cell>
          <cell r="CI108">
            <v>0.18440555254682001</v>
          </cell>
          <cell r="CJ108">
            <v>0.18440555254682001</v>
          </cell>
          <cell r="CK108">
            <v>0.18440555254682001</v>
          </cell>
          <cell r="CL108">
            <v>0.18440555254682001</v>
          </cell>
          <cell r="CM108">
            <v>0.18440555254682001</v>
          </cell>
          <cell r="CN108">
            <v>0.18440555254682001</v>
          </cell>
          <cell r="CO108">
            <v>0.18440555254682001</v>
          </cell>
          <cell r="CP108">
            <v>0.18440555254682001</v>
          </cell>
          <cell r="CQ108">
            <v>0.18440555254682001</v>
          </cell>
          <cell r="CR108">
            <v>0.18440555254682001</v>
          </cell>
          <cell r="CS108">
            <v>0.18440555254682001</v>
          </cell>
          <cell r="CT108">
            <v>0.18440555254682001</v>
          </cell>
          <cell r="CU108">
            <v>0.18440555254682001</v>
          </cell>
          <cell r="CV108">
            <v>0.18440555254682001</v>
          </cell>
          <cell r="CW108">
            <v>0.18440555254682001</v>
          </cell>
          <cell r="CX108">
            <v>0.18440555254682001</v>
          </cell>
          <cell r="CY108">
            <v>0.18440555254682001</v>
          </cell>
          <cell r="CZ108">
            <v>0.18440555254682001</v>
          </cell>
          <cell r="DA108">
            <v>0.18440555254682001</v>
          </cell>
          <cell r="DB108">
            <v>0.18440555254682001</v>
          </cell>
          <cell r="DC108">
            <v>0.18440555254682001</v>
          </cell>
          <cell r="DD108">
            <v>0.18440555254682001</v>
          </cell>
          <cell r="DE108">
            <v>0.18440555254682001</v>
          </cell>
          <cell r="DF108">
            <v>0.18440555254682001</v>
          </cell>
          <cell r="DG108">
            <v>0.18440555254682001</v>
          </cell>
          <cell r="DH108">
            <v>0.18440555254682001</v>
          </cell>
          <cell r="DI108">
            <v>0.18440555254682001</v>
          </cell>
          <cell r="DJ108">
            <v>0.18440555254682001</v>
          </cell>
        </row>
        <row r="109">
          <cell r="M109" t="str">
            <v>M$ GDP</v>
          </cell>
          <cell r="N109">
            <v>3.0402944617739999E-2</v>
          </cell>
          <cell r="O109">
            <v>3.0402944617739999E-2</v>
          </cell>
          <cell r="P109">
            <v>3.0402944617739999E-2</v>
          </cell>
          <cell r="Q109">
            <v>3.0402944617739999E-2</v>
          </cell>
          <cell r="R109">
            <v>3.0402944617739999E-2</v>
          </cell>
          <cell r="S109">
            <v>3.0402944617739999E-2</v>
          </cell>
          <cell r="T109">
            <v>3.0402944617739999E-2</v>
          </cell>
          <cell r="U109">
            <v>3.0402944617739999E-2</v>
          </cell>
          <cell r="V109">
            <v>3.0402944617739999E-2</v>
          </cell>
          <cell r="W109">
            <v>3.0402944617739999E-2</v>
          </cell>
          <cell r="X109">
            <v>3.0402944617739999E-2</v>
          </cell>
          <cell r="Y109">
            <v>3.0402944617739999E-2</v>
          </cell>
          <cell r="Z109">
            <v>3.0402944617739999E-2</v>
          </cell>
          <cell r="AA109">
            <v>3.0402944617739999E-2</v>
          </cell>
          <cell r="AB109">
            <v>3.0402944617739999E-2</v>
          </cell>
          <cell r="AC109">
            <v>3.0402944617739999E-2</v>
          </cell>
          <cell r="AD109">
            <v>3.0402944617739999E-2</v>
          </cell>
          <cell r="AE109">
            <v>3.0402944617739999E-2</v>
          </cell>
          <cell r="AF109">
            <v>3.0402944617739999E-2</v>
          </cell>
          <cell r="AG109">
            <v>3.0402944617739999E-2</v>
          </cell>
          <cell r="AH109">
            <v>3.0402944617739999E-2</v>
          </cell>
          <cell r="AI109">
            <v>3.0402944617739999E-2</v>
          </cell>
          <cell r="AJ109">
            <v>3.0402944617739999E-2</v>
          </cell>
          <cell r="AK109">
            <v>3.0402944617739999E-2</v>
          </cell>
          <cell r="AL109">
            <v>3.0402944617739999E-2</v>
          </cell>
          <cell r="AM109">
            <v>3.0402944617739999E-2</v>
          </cell>
          <cell r="AN109">
            <v>3.0402944617739999E-2</v>
          </cell>
          <cell r="AO109">
            <v>3.0402944617739999E-2</v>
          </cell>
          <cell r="AP109">
            <v>3.0402944617739999E-2</v>
          </cell>
          <cell r="AQ109">
            <v>3.0402944617739999E-2</v>
          </cell>
          <cell r="AR109">
            <v>3.0402944617739999E-2</v>
          </cell>
          <cell r="AS109">
            <v>3.0402944617739999E-2</v>
          </cell>
          <cell r="AT109">
            <v>3.0402944617739999E-2</v>
          </cell>
          <cell r="AU109">
            <v>3.0402944617739999E-2</v>
          </cell>
          <cell r="AV109">
            <v>3.0402944617739999E-2</v>
          </cell>
          <cell r="AW109">
            <v>3.0402944617739999E-2</v>
          </cell>
          <cell r="AX109">
            <v>3.0402944617739999E-2</v>
          </cell>
          <cell r="AY109">
            <v>3.0402944617739999E-2</v>
          </cell>
          <cell r="AZ109">
            <v>3.0402944617739999E-2</v>
          </cell>
          <cell r="BA109">
            <v>3.0402944617739999E-2</v>
          </cell>
          <cell r="BB109">
            <v>3.0402944617739999E-2</v>
          </cell>
          <cell r="BC109">
            <v>3.0402944617739999E-2</v>
          </cell>
          <cell r="BD109">
            <v>3.0402944617739999E-2</v>
          </cell>
          <cell r="BE109">
            <v>3.0402944617739999E-2</v>
          </cell>
          <cell r="BF109">
            <v>3.0402944617739999E-2</v>
          </cell>
          <cell r="BG109">
            <v>3.0402944617739999E-2</v>
          </cell>
          <cell r="BH109">
            <v>3.0402944617739999E-2</v>
          </cell>
          <cell r="BI109">
            <v>3.0402944617739999E-2</v>
          </cell>
          <cell r="BJ109">
            <v>3.0402944617739999E-2</v>
          </cell>
          <cell r="BK109">
            <v>3.0402944617739999E-2</v>
          </cell>
          <cell r="BL109">
            <v>3.0402944617739999E-2</v>
          </cell>
          <cell r="BM109">
            <v>3.0402944617739999E-2</v>
          </cell>
          <cell r="BN109">
            <v>3.0402944617739999E-2</v>
          </cell>
          <cell r="BO109">
            <v>3.0402944617739999E-2</v>
          </cell>
          <cell r="BP109">
            <v>3.0402944617739999E-2</v>
          </cell>
          <cell r="BQ109">
            <v>3.0402944617739999E-2</v>
          </cell>
          <cell r="BR109">
            <v>3.0402944617739999E-2</v>
          </cell>
          <cell r="BS109">
            <v>3.0402944617739999E-2</v>
          </cell>
          <cell r="BT109">
            <v>3.0402944617739999E-2</v>
          </cell>
          <cell r="BU109">
            <v>3.0402944617739999E-2</v>
          </cell>
          <cell r="BV109">
            <v>3.0402944617739999E-2</v>
          </cell>
          <cell r="BW109">
            <v>3.0402944617739999E-2</v>
          </cell>
          <cell r="BX109">
            <v>3.0402944617739999E-2</v>
          </cell>
          <cell r="BY109">
            <v>3.0402944617739999E-2</v>
          </cell>
          <cell r="BZ109">
            <v>3.0402944617739999E-2</v>
          </cell>
          <cell r="CA109">
            <v>3.0402944617739999E-2</v>
          </cell>
          <cell r="CB109">
            <v>3.0402944617739999E-2</v>
          </cell>
          <cell r="CC109">
            <v>3.0402944617739999E-2</v>
          </cell>
          <cell r="CD109">
            <v>3.0402944617739999E-2</v>
          </cell>
          <cell r="CE109">
            <v>3.0402944617739999E-2</v>
          </cell>
          <cell r="CF109">
            <v>3.0402944617739999E-2</v>
          </cell>
          <cell r="CG109">
            <v>3.0402944617739999E-2</v>
          </cell>
          <cell r="CH109">
            <v>3.0402944617739999E-2</v>
          </cell>
          <cell r="CI109">
            <v>3.0402944617739999E-2</v>
          </cell>
          <cell r="CJ109">
            <v>3.0402944617739999E-2</v>
          </cell>
          <cell r="CK109">
            <v>3.0402944617739999E-2</v>
          </cell>
          <cell r="CL109">
            <v>3.0402944617739999E-2</v>
          </cell>
          <cell r="CM109">
            <v>3.0402944617739999E-2</v>
          </cell>
          <cell r="CN109">
            <v>3.0402944617739999E-2</v>
          </cell>
          <cell r="CO109">
            <v>3.0402944617739999E-2</v>
          </cell>
          <cell r="CP109">
            <v>3.0402944617739999E-2</v>
          </cell>
          <cell r="CQ109">
            <v>3.0402944617739999E-2</v>
          </cell>
          <cell r="CR109">
            <v>3.0402944617739999E-2</v>
          </cell>
          <cell r="CS109">
            <v>3.0402944617739999E-2</v>
          </cell>
          <cell r="CT109">
            <v>3.0402944617739999E-2</v>
          </cell>
          <cell r="CU109">
            <v>3.0402944617739999E-2</v>
          </cell>
          <cell r="CV109">
            <v>3.0402944617739999E-2</v>
          </cell>
          <cell r="CW109">
            <v>3.0402944617739999E-2</v>
          </cell>
          <cell r="CX109">
            <v>3.0402944617739999E-2</v>
          </cell>
          <cell r="CY109">
            <v>3.0402944617739999E-2</v>
          </cell>
          <cell r="CZ109">
            <v>3.0402944617739999E-2</v>
          </cell>
          <cell r="DA109">
            <v>3.0402944617739999E-2</v>
          </cell>
          <cell r="DB109">
            <v>3.0402944617739999E-2</v>
          </cell>
          <cell r="DC109">
            <v>3.0402944617739999E-2</v>
          </cell>
          <cell r="DD109">
            <v>3.0402944617739999E-2</v>
          </cell>
          <cell r="DE109">
            <v>3.0402944617739999E-2</v>
          </cell>
          <cell r="DF109">
            <v>3.0402944617739999E-2</v>
          </cell>
          <cell r="DG109">
            <v>3.0402944617739999E-2</v>
          </cell>
          <cell r="DH109">
            <v>3.0402944617739999E-2</v>
          </cell>
          <cell r="DI109">
            <v>3.0402944617739999E-2</v>
          </cell>
          <cell r="DJ109">
            <v>3.0402944617739999E-2</v>
          </cell>
        </row>
        <row r="110">
          <cell r="M110" t="str">
            <v>M$ GDP</v>
          </cell>
          <cell r="N110">
            <v>0.13008952264321</v>
          </cell>
          <cell r="O110">
            <v>0.13008952264321</v>
          </cell>
          <cell r="P110">
            <v>0.13008952264321</v>
          </cell>
          <cell r="Q110">
            <v>0.13008952264321</v>
          </cell>
          <cell r="R110">
            <v>0.13008952264321</v>
          </cell>
          <cell r="S110">
            <v>0.13008952264321</v>
          </cell>
          <cell r="T110">
            <v>0.13008952264321</v>
          </cell>
          <cell r="U110">
            <v>0.13008952264321</v>
          </cell>
          <cell r="V110">
            <v>0.13008952264321</v>
          </cell>
          <cell r="W110">
            <v>0.13008952264321</v>
          </cell>
          <cell r="X110">
            <v>0.13008952264321</v>
          </cell>
          <cell r="Y110">
            <v>0.13008952264321</v>
          </cell>
          <cell r="Z110">
            <v>0.13008952264321</v>
          </cell>
          <cell r="AA110">
            <v>0.13008952264321</v>
          </cell>
          <cell r="AB110">
            <v>0.13008952264321</v>
          </cell>
          <cell r="AC110">
            <v>0.13008952264321</v>
          </cell>
          <cell r="AD110">
            <v>0.13008952264321</v>
          </cell>
          <cell r="AE110">
            <v>0.13008952264321</v>
          </cell>
          <cell r="AF110">
            <v>0.13008952264321</v>
          </cell>
          <cell r="AG110">
            <v>0.13008952264321</v>
          </cell>
          <cell r="AH110">
            <v>0.13008952264321</v>
          </cell>
          <cell r="AI110">
            <v>0.13008952264321</v>
          </cell>
          <cell r="AJ110">
            <v>0.13008952264321</v>
          </cell>
          <cell r="AK110">
            <v>0.13008952264321</v>
          </cell>
          <cell r="AL110">
            <v>0.13008952264321</v>
          </cell>
          <cell r="AM110">
            <v>0.13008952264321</v>
          </cell>
          <cell r="AN110">
            <v>0.13008952264321</v>
          </cell>
          <cell r="AO110">
            <v>0.13008952264321</v>
          </cell>
          <cell r="AP110">
            <v>0.13008952264321</v>
          </cell>
          <cell r="AQ110">
            <v>0.13008952264321</v>
          </cell>
          <cell r="AR110">
            <v>0.13008952264321</v>
          </cell>
          <cell r="AS110">
            <v>0.13008952264321</v>
          </cell>
          <cell r="AT110">
            <v>0.13008952264321</v>
          </cell>
          <cell r="AU110">
            <v>0.13008952264321</v>
          </cell>
          <cell r="AV110">
            <v>0.13008952264321</v>
          </cell>
          <cell r="AW110">
            <v>0.13008952264321</v>
          </cell>
          <cell r="AX110">
            <v>0.13008952264321</v>
          </cell>
          <cell r="AY110">
            <v>0.13008952264321</v>
          </cell>
          <cell r="AZ110">
            <v>0.13008952264321</v>
          </cell>
          <cell r="BA110">
            <v>0.13008952264321</v>
          </cell>
          <cell r="BB110">
            <v>0.13008952264321</v>
          </cell>
          <cell r="BC110">
            <v>0.13008952264321</v>
          </cell>
          <cell r="BD110">
            <v>0.13008952264321</v>
          </cell>
          <cell r="BE110">
            <v>0.13008952264321</v>
          </cell>
          <cell r="BF110">
            <v>0.13008952264321</v>
          </cell>
          <cell r="BG110">
            <v>0.13008952264321</v>
          </cell>
          <cell r="BH110">
            <v>0.13008952264321</v>
          </cell>
          <cell r="BI110">
            <v>0.13008952264321</v>
          </cell>
          <cell r="BJ110">
            <v>0.13008952264321</v>
          </cell>
          <cell r="BK110">
            <v>0.13008952264321</v>
          </cell>
          <cell r="BL110">
            <v>0.13008952264321</v>
          </cell>
          <cell r="BM110">
            <v>0.13008952264321</v>
          </cell>
          <cell r="BN110">
            <v>0.13008952264321</v>
          </cell>
          <cell r="BO110">
            <v>0.13008952264321</v>
          </cell>
          <cell r="BP110">
            <v>0.13008952264321</v>
          </cell>
          <cell r="BQ110">
            <v>0.13008952264321</v>
          </cell>
          <cell r="BR110">
            <v>0.13008952264321</v>
          </cell>
          <cell r="BS110">
            <v>0.13008952264321</v>
          </cell>
          <cell r="BT110">
            <v>0.13008952264321</v>
          </cell>
          <cell r="BU110">
            <v>0.13008952264321</v>
          </cell>
          <cell r="BV110">
            <v>0.13008952264321</v>
          </cell>
          <cell r="BW110">
            <v>0.13008952264321</v>
          </cell>
          <cell r="BX110">
            <v>0.13008952264321</v>
          </cell>
          <cell r="BY110">
            <v>0.13008952264321</v>
          </cell>
          <cell r="BZ110">
            <v>0.13008952264321</v>
          </cell>
          <cell r="CA110">
            <v>0.13008952264321</v>
          </cell>
          <cell r="CB110">
            <v>0.13008952264321</v>
          </cell>
          <cell r="CC110">
            <v>0.13008952264321</v>
          </cell>
          <cell r="CD110">
            <v>0.13008952264321</v>
          </cell>
          <cell r="CE110">
            <v>0.13008952264321</v>
          </cell>
          <cell r="CF110">
            <v>0.13008952264321</v>
          </cell>
          <cell r="CG110">
            <v>0.13008952264321</v>
          </cell>
          <cell r="CH110">
            <v>0.13008952264321</v>
          </cell>
          <cell r="CI110">
            <v>0.13008952264321</v>
          </cell>
          <cell r="CJ110">
            <v>0.13008952264321</v>
          </cell>
          <cell r="CK110">
            <v>0.13008952264321</v>
          </cell>
          <cell r="CL110">
            <v>0.13008952264321</v>
          </cell>
          <cell r="CM110">
            <v>0.13008952264321</v>
          </cell>
          <cell r="CN110">
            <v>0.13008952264321</v>
          </cell>
          <cell r="CO110">
            <v>0.13008952264321</v>
          </cell>
          <cell r="CP110">
            <v>0.13008952264321</v>
          </cell>
          <cell r="CQ110">
            <v>0.13008952264321</v>
          </cell>
          <cell r="CR110">
            <v>0.13008952264321</v>
          </cell>
          <cell r="CS110">
            <v>0.13008952264321</v>
          </cell>
          <cell r="CT110">
            <v>0.13008952264321</v>
          </cell>
          <cell r="CU110">
            <v>0.13008952264321</v>
          </cell>
          <cell r="CV110">
            <v>0.13008952264321</v>
          </cell>
          <cell r="CW110">
            <v>0.13008952264321</v>
          </cell>
          <cell r="CX110">
            <v>0.13008952264321</v>
          </cell>
          <cell r="CY110">
            <v>0.13008952264321</v>
          </cell>
          <cell r="CZ110">
            <v>0.13008952264321</v>
          </cell>
          <cell r="DA110">
            <v>0.13008952264321</v>
          </cell>
          <cell r="DB110">
            <v>0.13008952264321</v>
          </cell>
          <cell r="DC110">
            <v>0.13008952264321</v>
          </cell>
          <cell r="DD110">
            <v>0.13008952264321</v>
          </cell>
          <cell r="DE110">
            <v>0.13008952264321</v>
          </cell>
          <cell r="DF110">
            <v>0.13008952264321</v>
          </cell>
          <cell r="DG110">
            <v>0.13008952264321</v>
          </cell>
          <cell r="DH110">
            <v>0.13008952264321</v>
          </cell>
          <cell r="DI110">
            <v>0.13008952264321</v>
          </cell>
          <cell r="DJ110">
            <v>0.13008952264321</v>
          </cell>
        </row>
        <row r="111">
          <cell r="M111" t="str">
            <v>M$ GDP</v>
          </cell>
          <cell r="N111">
            <v>7.9498428683240002E-2</v>
          </cell>
          <cell r="O111">
            <v>7.9498428683240002E-2</v>
          </cell>
          <cell r="P111">
            <v>7.9498428683240002E-2</v>
          </cell>
          <cell r="Q111">
            <v>7.9498428683240002E-2</v>
          </cell>
          <cell r="R111">
            <v>7.9498428683240002E-2</v>
          </cell>
          <cell r="S111">
            <v>7.9498428683240002E-2</v>
          </cell>
          <cell r="T111">
            <v>7.9498428683240002E-2</v>
          </cell>
          <cell r="U111">
            <v>7.9498428683240002E-2</v>
          </cell>
          <cell r="V111">
            <v>7.9498428683240002E-2</v>
          </cell>
          <cell r="W111">
            <v>7.9498428683240002E-2</v>
          </cell>
          <cell r="X111">
            <v>7.9498428683240002E-2</v>
          </cell>
          <cell r="Y111">
            <v>7.9498428683240002E-2</v>
          </cell>
          <cell r="Z111">
            <v>7.9498428683240002E-2</v>
          </cell>
          <cell r="AA111">
            <v>7.9498428683240002E-2</v>
          </cell>
          <cell r="AB111">
            <v>7.9498428683240002E-2</v>
          </cell>
          <cell r="AC111">
            <v>7.9498428683240002E-2</v>
          </cell>
          <cell r="AD111">
            <v>7.9498428683240002E-2</v>
          </cell>
          <cell r="AE111">
            <v>7.9498428683240002E-2</v>
          </cell>
          <cell r="AF111">
            <v>7.9498428683240002E-2</v>
          </cell>
          <cell r="AG111">
            <v>7.9498428683240002E-2</v>
          </cell>
          <cell r="AH111">
            <v>7.9498428683240002E-2</v>
          </cell>
          <cell r="AI111">
            <v>7.9498428683240002E-2</v>
          </cell>
          <cell r="AJ111">
            <v>7.9498428683240002E-2</v>
          </cell>
          <cell r="AK111">
            <v>7.9498428683240002E-2</v>
          </cell>
          <cell r="AL111">
            <v>7.9498428683240002E-2</v>
          </cell>
          <cell r="AM111">
            <v>7.9498428683240002E-2</v>
          </cell>
          <cell r="AN111">
            <v>7.9498428683240002E-2</v>
          </cell>
          <cell r="AO111">
            <v>7.9498428683240002E-2</v>
          </cell>
          <cell r="AP111">
            <v>7.9498428683240002E-2</v>
          </cell>
          <cell r="AQ111">
            <v>7.9498428683240002E-2</v>
          </cell>
          <cell r="AR111">
            <v>7.9498428683240002E-2</v>
          </cell>
          <cell r="AS111">
            <v>7.9498428683240002E-2</v>
          </cell>
          <cell r="AT111">
            <v>7.9498428683240002E-2</v>
          </cell>
          <cell r="AU111">
            <v>7.9498428683240002E-2</v>
          </cell>
          <cell r="AV111">
            <v>7.9498428683240002E-2</v>
          </cell>
          <cell r="AW111">
            <v>7.9498428683240002E-2</v>
          </cell>
          <cell r="AX111">
            <v>7.9498428683240002E-2</v>
          </cell>
          <cell r="AY111">
            <v>7.9498428683240002E-2</v>
          </cell>
          <cell r="AZ111">
            <v>7.9498428683240002E-2</v>
          </cell>
          <cell r="BA111">
            <v>7.9498428683240002E-2</v>
          </cell>
          <cell r="BB111">
            <v>7.9498428683240002E-2</v>
          </cell>
          <cell r="BC111">
            <v>7.9498428683240002E-2</v>
          </cell>
          <cell r="BD111">
            <v>7.9498428683240002E-2</v>
          </cell>
          <cell r="BE111">
            <v>7.9498428683240002E-2</v>
          </cell>
          <cell r="BF111">
            <v>7.9498428683240002E-2</v>
          </cell>
          <cell r="BG111">
            <v>7.9498428683240002E-2</v>
          </cell>
          <cell r="BH111">
            <v>7.9498428683240002E-2</v>
          </cell>
          <cell r="BI111">
            <v>7.9498428683240002E-2</v>
          </cell>
          <cell r="BJ111">
            <v>7.9498428683240002E-2</v>
          </cell>
          <cell r="BK111">
            <v>7.9498428683240002E-2</v>
          </cell>
          <cell r="BL111">
            <v>7.9498428683240002E-2</v>
          </cell>
          <cell r="BM111">
            <v>7.9498428683240002E-2</v>
          </cell>
          <cell r="BN111">
            <v>7.9498428683240002E-2</v>
          </cell>
          <cell r="BO111">
            <v>7.9498428683240002E-2</v>
          </cell>
          <cell r="BP111">
            <v>7.9498428683240002E-2</v>
          </cell>
          <cell r="BQ111">
            <v>7.9498428683240002E-2</v>
          </cell>
          <cell r="BR111">
            <v>7.9498428683240002E-2</v>
          </cell>
          <cell r="BS111">
            <v>7.9498428683240002E-2</v>
          </cell>
          <cell r="BT111">
            <v>7.9498428683240002E-2</v>
          </cell>
          <cell r="BU111">
            <v>7.9498428683240002E-2</v>
          </cell>
          <cell r="BV111">
            <v>7.9498428683240002E-2</v>
          </cell>
          <cell r="BW111">
            <v>7.9498428683240002E-2</v>
          </cell>
          <cell r="BX111">
            <v>7.9498428683240002E-2</v>
          </cell>
          <cell r="BY111">
            <v>7.9498428683240002E-2</v>
          </cell>
          <cell r="BZ111">
            <v>7.9498428683240002E-2</v>
          </cell>
          <cell r="CA111">
            <v>7.9498428683240002E-2</v>
          </cell>
          <cell r="CB111">
            <v>7.9498428683240002E-2</v>
          </cell>
          <cell r="CC111">
            <v>7.9498428683240002E-2</v>
          </cell>
          <cell r="CD111">
            <v>7.9498428683240002E-2</v>
          </cell>
          <cell r="CE111">
            <v>7.9498428683240002E-2</v>
          </cell>
          <cell r="CF111">
            <v>7.9498428683240002E-2</v>
          </cell>
          <cell r="CG111">
            <v>7.9498428683240002E-2</v>
          </cell>
          <cell r="CH111">
            <v>7.9498428683240002E-2</v>
          </cell>
          <cell r="CI111">
            <v>7.9498428683240002E-2</v>
          </cell>
          <cell r="CJ111">
            <v>7.9498428683240002E-2</v>
          </cell>
          <cell r="CK111">
            <v>7.9498428683240002E-2</v>
          </cell>
          <cell r="CL111">
            <v>7.9498428683240002E-2</v>
          </cell>
          <cell r="CM111">
            <v>7.9498428683240002E-2</v>
          </cell>
          <cell r="CN111">
            <v>7.9498428683240002E-2</v>
          </cell>
          <cell r="CO111">
            <v>7.9498428683240002E-2</v>
          </cell>
          <cell r="CP111">
            <v>7.9498428683240002E-2</v>
          </cell>
          <cell r="CQ111">
            <v>7.9498428683240002E-2</v>
          </cell>
          <cell r="CR111">
            <v>7.9498428683240002E-2</v>
          </cell>
          <cell r="CS111">
            <v>7.9498428683240002E-2</v>
          </cell>
          <cell r="CT111">
            <v>7.9498428683240002E-2</v>
          </cell>
          <cell r="CU111">
            <v>7.9498428683240002E-2</v>
          </cell>
          <cell r="CV111">
            <v>7.9498428683240002E-2</v>
          </cell>
          <cell r="CW111">
            <v>7.9498428683240002E-2</v>
          </cell>
          <cell r="CX111">
            <v>7.9498428683240002E-2</v>
          </cell>
          <cell r="CY111">
            <v>7.9498428683240002E-2</v>
          </cell>
          <cell r="CZ111">
            <v>7.9498428683240002E-2</v>
          </cell>
          <cell r="DA111">
            <v>7.9498428683240002E-2</v>
          </cell>
          <cell r="DB111">
            <v>7.9498428683240002E-2</v>
          </cell>
          <cell r="DC111">
            <v>7.9498428683240002E-2</v>
          </cell>
          <cell r="DD111">
            <v>7.9498428683240002E-2</v>
          </cell>
          <cell r="DE111">
            <v>7.9498428683240002E-2</v>
          </cell>
          <cell r="DF111">
            <v>7.9498428683240002E-2</v>
          </cell>
          <cell r="DG111">
            <v>7.9498428683240002E-2</v>
          </cell>
          <cell r="DH111">
            <v>7.9498428683240002E-2</v>
          </cell>
          <cell r="DI111">
            <v>7.9498428683240002E-2</v>
          </cell>
          <cell r="DJ111">
            <v>7.9498428683240002E-2</v>
          </cell>
        </row>
        <row r="112">
          <cell r="M112" t="str">
            <v>M$ GDP</v>
          </cell>
          <cell r="N112">
            <v>6.2384503667550002E-2</v>
          </cell>
          <cell r="O112">
            <v>6.2384503667550002E-2</v>
          </cell>
          <cell r="P112">
            <v>6.2384503667550002E-2</v>
          </cell>
          <cell r="Q112">
            <v>6.2384503667550002E-2</v>
          </cell>
          <cell r="R112">
            <v>6.2384503667550002E-2</v>
          </cell>
          <cell r="S112">
            <v>6.2384503667550002E-2</v>
          </cell>
          <cell r="T112">
            <v>6.2384503667550002E-2</v>
          </cell>
          <cell r="U112">
            <v>6.2384503667550002E-2</v>
          </cell>
          <cell r="V112">
            <v>6.2384503667550002E-2</v>
          </cell>
          <cell r="W112">
            <v>6.2384503667550002E-2</v>
          </cell>
          <cell r="X112">
            <v>6.2384503667550002E-2</v>
          </cell>
          <cell r="Y112">
            <v>6.2384503667550002E-2</v>
          </cell>
          <cell r="Z112">
            <v>6.2384503667550002E-2</v>
          </cell>
          <cell r="AA112">
            <v>6.2384503667550002E-2</v>
          </cell>
          <cell r="AB112">
            <v>6.2384503667550002E-2</v>
          </cell>
          <cell r="AC112">
            <v>6.2384503667550002E-2</v>
          </cell>
          <cell r="AD112">
            <v>6.2384503667550002E-2</v>
          </cell>
          <cell r="AE112">
            <v>6.2384503667550002E-2</v>
          </cell>
          <cell r="AF112">
            <v>6.2384503667550002E-2</v>
          </cell>
          <cell r="AG112">
            <v>6.2384503667550002E-2</v>
          </cell>
          <cell r="AH112">
            <v>6.2384503667550002E-2</v>
          </cell>
          <cell r="AI112">
            <v>6.2384503667550002E-2</v>
          </cell>
          <cell r="AJ112">
            <v>6.2384503667550002E-2</v>
          </cell>
          <cell r="AK112">
            <v>6.2384503667550002E-2</v>
          </cell>
          <cell r="AL112">
            <v>6.2384503667550002E-2</v>
          </cell>
          <cell r="AM112">
            <v>6.2384503667550002E-2</v>
          </cell>
          <cell r="AN112">
            <v>6.2384503667550002E-2</v>
          </cell>
          <cell r="AO112">
            <v>6.2384503667550002E-2</v>
          </cell>
          <cell r="AP112">
            <v>6.2384503667550002E-2</v>
          </cell>
          <cell r="AQ112">
            <v>6.2384503667550002E-2</v>
          </cell>
          <cell r="AR112">
            <v>6.2384503667550002E-2</v>
          </cell>
          <cell r="AS112">
            <v>6.2384503667550002E-2</v>
          </cell>
          <cell r="AT112">
            <v>6.2384503667550002E-2</v>
          </cell>
          <cell r="AU112">
            <v>6.2384503667550002E-2</v>
          </cell>
          <cell r="AV112">
            <v>6.2384503667550002E-2</v>
          </cell>
          <cell r="AW112">
            <v>6.2384503667550002E-2</v>
          </cell>
          <cell r="AX112">
            <v>6.2384503667550002E-2</v>
          </cell>
          <cell r="AY112">
            <v>6.2384503667550002E-2</v>
          </cell>
          <cell r="AZ112">
            <v>6.2384503667550002E-2</v>
          </cell>
          <cell r="BA112">
            <v>6.2384503667550002E-2</v>
          </cell>
          <cell r="BB112">
            <v>6.2384503667550002E-2</v>
          </cell>
          <cell r="BC112">
            <v>6.2384503667550002E-2</v>
          </cell>
          <cell r="BD112">
            <v>6.2384503667550002E-2</v>
          </cell>
          <cell r="BE112">
            <v>6.2384503667550002E-2</v>
          </cell>
          <cell r="BF112">
            <v>6.2384503667550002E-2</v>
          </cell>
          <cell r="BG112">
            <v>6.2384503667550002E-2</v>
          </cell>
          <cell r="BH112">
            <v>6.2384503667550002E-2</v>
          </cell>
          <cell r="BI112">
            <v>6.2384503667550002E-2</v>
          </cell>
          <cell r="BJ112">
            <v>6.2384503667550002E-2</v>
          </cell>
          <cell r="BK112">
            <v>6.2384503667550002E-2</v>
          </cell>
          <cell r="BL112">
            <v>6.2384503667550002E-2</v>
          </cell>
          <cell r="BM112">
            <v>6.2384503667550002E-2</v>
          </cell>
          <cell r="BN112">
            <v>6.2384503667550002E-2</v>
          </cell>
          <cell r="BO112">
            <v>6.2384503667550002E-2</v>
          </cell>
          <cell r="BP112">
            <v>6.2384503667550002E-2</v>
          </cell>
          <cell r="BQ112">
            <v>6.2384503667550002E-2</v>
          </cell>
          <cell r="BR112">
            <v>6.2384503667550002E-2</v>
          </cell>
          <cell r="BS112">
            <v>6.2384503667550002E-2</v>
          </cell>
          <cell r="BT112">
            <v>6.2384503667550002E-2</v>
          </cell>
          <cell r="BU112">
            <v>6.2384503667550002E-2</v>
          </cell>
          <cell r="BV112">
            <v>6.2384503667550002E-2</v>
          </cell>
          <cell r="BW112">
            <v>6.2384503667550002E-2</v>
          </cell>
          <cell r="BX112">
            <v>6.2384503667550002E-2</v>
          </cell>
          <cell r="BY112">
            <v>6.2384503667550002E-2</v>
          </cell>
          <cell r="BZ112">
            <v>6.2384503667550002E-2</v>
          </cell>
          <cell r="CA112">
            <v>6.2384503667550002E-2</v>
          </cell>
          <cell r="CB112">
            <v>6.2384503667550002E-2</v>
          </cell>
          <cell r="CC112">
            <v>6.2384503667550002E-2</v>
          </cell>
          <cell r="CD112">
            <v>6.2384503667550002E-2</v>
          </cell>
          <cell r="CE112">
            <v>6.2384503667550002E-2</v>
          </cell>
          <cell r="CF112">
            <v>6.2384503667550002E-2</v>
          </cell>
          <cell r="CG112">
            <v>6.2384503667550002E-2</v>
          </cell>
          <cell r="CH112">
            <v>6.2384503667550002E-2</v>
          </cell>
          <cell r="CI112">
            <v>6.2384503667550002E-2</v>
          </cell>
          <cell r="CJ112">
            <v>6.2384503667550002E-2</v>
          </cell>
          <cell r="CK112">
            <v>6.2384503667550002E-2</v>
          </cell>
          <cell r="CL112">
            <v>6.2384503667550002E-2</v>
          </cell>
          <cell r="CM112">
            <v>6.2384503667550002E-2</v>
          </cell>
          <cell r="CN112">
            <v>6.2384503667550002E-2</v>
          </cell>
          <cell r="CO112">
            <v>6.2384503667550002E-2</v>
          </cell>
          <cell r="CP112">
            <v>6.2384503667550002E-2</v>
          </cell>
          <cell r="CQ112">
            <v>6.2384503667550002E-2</v>
          </cell>
          <cell r="CR112">
            <v>6.2384503667550002E-2</v>
          </cell>
          <cell r="CS112">
            <v>6.2384503667550002E-2</v>
          </cell>
          <cell r="CT112">
            <v>6.2384503667550002E-2</v>
          </cell>
          <cell r="CU112">
            <v>6.2384503667550002E-2</v>
          </cell>
          <cell r="CV112">
            <v>6.2384503667550002E-2</v>
          </cell>
          <cell r="CW112">
            <v>6.2384503667550002E-2</v>
          </cell>
          <cell r="CX112">
            <v>6.2384503667550002E-2</v>
          </cell>
          <cell r="CY112">
            <v>6.2384503667550002E-2</v>
          </cell>
          <cell r="CZ112">
            <v>6.2384503667550002E-2</v>
          </cell>
          <cell r="DA112">
            <v>6.2384503667550002E-2</v>
          </cell>
          <cell r="DB112">
            <v>6.2384503667550002E-2</v>
          </cell>
          <cell r="DC112">
            <v>6.2384503667550002E-2</v>
          </cell>
          <cell r="DD112">
            <v>6.2384503667550002E-2</v>
          </cell>
          <cell r="DE112">
            <v>6.2384503667550002E-2</v>
          </cell>
          <cell r="DF112">
            <v>6.2384503667550002E-2</v>
          </cell>
          <cell r="DG112">
            <v>6.2384503667550002E-2</v>
          </cell>
          <cell r="DH112">
            <v>6.2384503667550002E-2</v>
          </cell>
          <cell r="DI112">
            <v>6.2384503667550002E-2</v>
          </cell>
          <cell r="DJ112">
            <v>6.2384503667550002E-2</v>
          </cell>
        </row>
        <row r="113">
          <cell r="M113" t="str">
            <v>M$ GDP</v>
          </cell>
          <cell r="N113">
            <v>0.51167941154350005</v>
          </cell>
          <cell r="O113">
            <v>0.51167941154350005</v>
          </cell>
          <cell r="P113">
            <v>0.51167941154350005</v>
          </cell>
          <cell r="Q113">
            <v>0.51167941154350005</v>
          </cell>
          <cell r="R113">
            <v>0.51167941154350005</v>
          </cell>
          <cell r="S113">
            <v>0.51167941154350005</v>
          </cell>
          <cell r="T113">
            <v>0.51167941154350005</v>
          </cell>
          <cell r="U113">
            <v>0.51167941154350005</v>
          </cell>
          <cell r="V113">
            <v>0.51167941154350005</v>
          </cell>
          <cell r="W113">
            <v>0.51167941154350005</v>
          </cell>
          <cell r="X113">
            <v>0.51167941154350005</v>
          </cell>
          <cell r="Y113">
            <v>0.51167941154350005</v>
          </cell>
          <cell r="Z113">
            <v>0.51167941154350005</v>
          </cell>
          <cell r="AA113">
            <v>0.51167941154350005</v>
          </cell>
          <cell r="AB113">
            <v>0.51167941154350005</v>
          </cell>
          <cell r="AC113">
            <v>0.51167941154350005</v>
          </cell>
          <cell r="AD113">
            <v>0.51167941154350005</v>
          </cell>
          <cell r="AE113">
            <v>0.51167941154350005</v>
          </cell>
          <cell r="AF113">
            <v>0.51167941154350005</v>
          </cell>
          <cell r="AG113">
            <v>0.51167941154350005</v>
          </cell>
          <cell r="AH113">
            <v>0.51167941154350005</v>
          </cell>
          <cell r="AI113">
            <v>0.51167941154350005</v>
          </cell>
          <cell r="AJ113">
            <v>0.51167941154350005</v>
          </cell>
          <cell r="AK113">
            <v>0.51167941154350005</v>
          </cell>
          <cell r="AL113">
            <v>0.51167941154350005</v>
          </cell>
          <cell r="AM113">
            <v>0.51167941154350005</v>
          </cell>
          <cell r="AN113">
            <v>0.51167941154350005</v>
          </cell>
          <cell r="AO113">
            <v>0.51167941154350005</v>
          </cell>
          <cell r="AP113">
            <v>0.51167941154350005</v>
          </cell>
          <cell r="AQ113">
            <v>0.51167941154350005</v>
          </cell>
          <cell r="AR113">
            <v>0.51167941154350005</v>
          </cell>
          <cell r="AS113">
            <v>0.51167941154350005</v>
          </cell>
          <cell r="AT113">
            <v>0.51167941154350005</v>
          </cell>
          <cell r="AU113">
            <v>0.51167941154350005</v>
          </cell>
          <cell r="AV113">
            <v>0.51167941154350005</v>
          </cell>
          <cell r="AW113">
            <v>0.51167941154350005</v>
          </cell>
          <cell r="AX113">
            <v>0.51167941154350005</v>
          </cell>
          <cell r="AY113">
            <v>0.51167941154350005</v>
          </cell>
          <cell r="AZ113">
            <v>0.51167941154350005</v>
          </cell>
          <cell r="BA113">
            <v>0.51167941154350005</v>
          </cell>
          <cell r="BB113">
            <v>0.51167941154350005</v>
          </cell>
          <cell r="BC113">
            <v>0.51167941154350005</v>
          </cell>
          <cell r="BD113">
            <v>0.51167941154350005</v>
          </cell>
          <cell r="BE113">
            <v>0.51167941154350005</v>
          </cell>
          <cell r="BF113">
            <v>0.51167941154350005</v>
          </cell>
          <cell r="BG113">
            <v>0.51167941154350005</v>
          </cell>
          <cell r="BH113">
            <v>0.51167941154350005</v>
          </cell>
          <cell r="BI113">
            <v>0.51167941154350005</v>
          </cell>
          <cell r="BJ113">
            <v>0.51167941154350005</v>
          </cell>
          <cell r="BK113">
            <v>0.51167941154350005</v>
          </cell>
          <cell r="BL113">
            <v>0.51167941154350005</v>
          </cell>
          <cell r="BM113">
            <v>0.51167941154350005</v>
          </cell>
          <cell r="BN113">
            <v>0.51167941154350005</v>
          </cell>
          <cell r="BO113">
            <v>0.51167941154350005</v>
          </cell>
          <cell r="BP113">
            <v>0.51167941154350005</v>
          </cell>
          <cell r="BQ113">
            <v>0.51167941154350005</v>
          </cell>
          <cell r="BR113">
            <v>0.51167941154350005</v>
          </cell>
          <cell r="BS113">
            <v>0.51167941154350005</v>
          </cell>
          <cell r="BT113">
            <v>0.51167941154350005</v>
          </cell>
          <cell r="BU113">
            <v>0.51167941154350005</v>
          </cell>
          <cell r="BV113">
            <v>0.51167941154350005</v>
          </cell>
          <cell r="BW113">
            <v>0.51167941154350005</v>
          </cell>
          <cell r="BX113">
            <v>0.51167941154350005</v>
          </cell>
          <cell r="BY113">
            <v>0.51167941154350005</v>
          </cell>
          <cell r="BZ113">
            <v>0.51167941154350005</v>
          </cell>
          <cell r="CA113">
            <v>0.51167941154350005</v>
          </cell>
          <cell r="CB113">
            <v>0.51167941154350005</v>
          </cell>
          <cell r="CC113">
            <v>0.51167941154350005</v>
          </cell>
          <cell r="CD113">
            <v>0.51167941154350005</v>
          </cell>
          <cell r="CE113">
            <v>0.51167941154350005</v>
          </cell>
          <cell r="CF113">
            <v>0.51167941154350005</v>
          </cell>
          <cell r="CG113">
            <v>0.51167941154350005</v>
          </cell>
          <cell r="CH113">
            <v>0.51167941154350005</v>
          </cell>
          <cell r="CI113">
            <v>0.51167941154350005</v>
          </cell>
          <cell r="CJ113">
            <v>0.51167941154350005</v>
          </cell>
          <cell r="CK113">
            <v>0.51167941154350005</v>
          </cell>
          <cell r="CL113">
            <v>0.51167941154350005</v>
          </cell>
          <cell r="CM113">
            <v>0.51167941154350005</v>
          </cell>
          <cell r="CN113">
            <v>0.51167941154350005</v>
          </cell>
          <cell r="CO113">
            <v>0.51167941154350005</v>
          </cell>
          <cell r="CP113">
            <v>0.51167941154350005</v>
          </cell>
          <cell r="CQ113">
            <v>0.51167941154350005</v>
          </cell>
          <cell r="CR113">
            <v>0.51167941154350005</v>
          </cell>
          <cell r="CS113">
            <v>0.51167941154350005</v>
          </cell>
          <cell r="CT113">
            <v>0.51167941154350005</v>
          </cell>
          <cell r="CU113">
            <v>0.51167941154350005</v>
          </cell>
          <cell r="CV113">
            <v>0.51167941154350005</v>
          </cell>
          <cell r="CW113">
            <v>0.51167941154350005</v>
          </cell>
          <cell r="CX113">
            <v>0.51167941154350005</v>
          </cell>
          <cell r="CY113">
            <v>0.51167941154350005</v>
          </cell>
          <cell r="CZ113">
            <v>0.51167941154350005</v>
          </cell>
          <cell r="DA113">
            <v>0.51167941154350005</v>
          </cell>
          <cell r="DB113">
            <v>0.51167941154350005</v>
          </cell>
          <cell r="DC113">
            <v>0.51167941154350005</v>
          </cell>
          <cell r="DD113">
            <v>0.51167941154350005</v>
          </cell>
          <cell r="DE113">
            <v>0.51167941154350005</v>
          </cell>
          <cell r="DF113">
            <v>0.51167941154350005</v>
          </cell>
          <cell r="DG113">
            <v>0.51167941154350005</v>
          </cell>
          <cell r="DH113">
            <v>0.51167941154350005</v>
          </cell>
          <cell r="DI113">
            <v>0.51167941154350005</v>
          </cell>
          <cell r="DJ113">
            <v>0.51167941154350005</v>
          </cell>
        </row>
        <row r="114">
          <cell r="M114" t="str">
            <v>GJ</v>
          </cell>
          <cell r="N114">
            <v>1</v>
          </cell>
          <cell r="O114">
            <v>1</v>
          </cell>
          <cell r="P114">
            <v>1</v>
          </cell>
          <cell r="Q114">
            <v>1</v>
          </cell>
          <cell r="R114">
            <v>1</v>
          </cell>
          <cell r="S114">
            <v>1</v>
          </cell>
          <cell r="T114">
            <v>1</v>
          </cell>
          <cell r="U114">
            <v>1</v>
          </cell>
          <cell r="V114">
            <v>1</v>
          </cell>
          <cell r="W114">
            <v>1</v>
          </cell>
          <cell r="X114">
            <v>1</v>
          </cell>
          <cell r="Y114">
            <v>1</v>
          </cell>
          <cell r="Z114">
            <v>1</v>
          </cell>
          <cell r="AA114">
            <v>1</v>
          </cell>
          <cell r="AB114">
            <v>1</v>
          </cell>
          <cell r="AC114">
            <v>1</v>
          </cell>
          <cell r="AD114">
            <v>1</v>
          </cell>
          <cell r="AE114">
            <v>1</v>
          </cell>
          <cell r="AF114">
            <v>1</v>
          </cell>
          <cell r="AG114">
            <v>1</v>
          </cell>
          <cell r="AH114">
            <v>1</v>
          </cell>
          <cell r="AI114">
            <v>1</v>
          </cell>
          <cell r="AJ114">
            <v>1</v>
          </cell>
          <cell r="AK114">
            <v>1</v>
          </cell>
          <cell r="AL114">
            <v>1</v>
          </cell>
          <cell r="AM114">
            <v>1</v>
          </cell>
          <cell r="AN114">
            <v>1</v>
          </cell>
          <cell r="AO114">
            <v>1</v>
          </cell>
          <cell r="AP114">
            <v>1</v>
          </cell>
          <cell r="AQ114">
            <v>1</v>
          </cell>
          <cell r="AR114">
            <v>1</v>
          </cell>
          <cell r="AS114">
            <v>1</v>
          </cell>
          <cell r="AT114">
            <v>1</v>
          </cell>
          <cell r="AU114">
            <v>1</v>
          </cell>
          <cell r="AV114">
            <v>1</v>
          </cell>
          <cell r="AW114">
            <v>1</v>
          </cell>
          <cell r="AX114">
            <v>1</v>
          </cell>
          <cell r="AY114">
            <v>1</v>
          </cell>
          <cell r="AZ114">
            <v>1</v>
          </cell>
          <cell r="BA114">
            <v>1</v>
          </cell>
          <cell r="BB114">
            <v>1</v>
          </cell>
          <cell r="BC114">
            <v>1</v>
          </cell>
          <cell r="BD114">
            <v>1</v>
          </cell>
          <cell r="BE114">
            <v>1</v>
          </cell>
          <cell r="BF114">
            <v>1</v>
          </cell>
          <cell r="BG114">
            <v>1</v>
          </cell>
          <cell r="BH114">
            <v>1</v>
          </cell>
          <cell r="BI114">
            <v>1</v>
          </cell>
          <cell r="BJ114">
            <v>1</v>
          </cell>
          <cell r="BK114">
            <v>1</v>
          </cell>
          <cell r="BL114">
            <v>1</v>
          </cell>
          <cell r="BM114">
            <v>1</v>
          </cell>
          <cell r="BN114">
            <v>1</v>
          </cell>
          <cell r="BO114">
            <v>1</v>
          </cell>
          <cell r="BP114">
            <v>1</v>
          </cell>
          <cell r="BQ114">
            <v>1</v>
          </cell>
          <cell r="BR114">
            <v>1</v>
          </cell>
          <cell r="BS114">
            <v>1</v>
          </cell>
          <cell r="BT114">
            <v>1</v>
          </cell>
          <cell r="BU114">
            <v>1</v>
          </cell>
          <cell r="BV114">
            <v>1</v>
          </cell>
          <cell r="BW114">
            <v>1</v>
          </cell>
          <cell r="BX114">
            <v>1</v>
          </cell>
          <cell r="BY114">
            <v>1</v>
          </cell>
          <cell r="BZ114">
            <v>1</v>
          </cell>
          <cell r="CA114">
            <v>1</v>
          </cell>
          <cell r="CB114">
            <v>1</v>
          </cell>
          <cell r="CC114">
            <v>1</v>
          </cell>
          <cell r="CD114">
            <v>1</v>
          </cell>
          <cell r="CE114">
            <v>1</v>
          </cell>
          <cell r="CF114">
            <v>1</v>
          </cell>
          <cell r="CG114">
            <v>1</v>
          </cell>
          <cell r="CH114">
            <v>1</v>
          </cell>
          <cell r="CI114">
            <v>1</v>
          </cell>
          <cell r="CJ114">
            <v>1</v>
          </cell>
          <cell r="CK114">
            <v>1</v>
          </cell>
          <cell r="CL114">
            <v>1</v>
          </cell>
          <cell r="CM114">
            <v>1</v>
          </cell>
          <cell r="CN114">
            <v>1</v>
          </cell>
          <cell r="CO114">
            <v>1</v>
          </cell>
          <cell r="CP114">
            <v>1</v>
          </cell>
          <cell r="CQ114">
            <v>1</v>
          </cell>
          <cell r="CR114">
            <v>1</v>
          </cell>
          <cell r="CS114">
            <v>1</v>
          </cell>
          <cell r="CT114">
            <v>1</v>
          </cell>
          <cell r="CU114">
            <v>1</v>
          </cell>
          <cell r="CV114">
            <v>1</v>
          </cell>
          <cell r="CW114">
            <v>1</v>
          </cell>
          <cell r="CX114">
            <v>1</v>
          </cell>
          <cell r="CY114">
            <v>1</v>
          </cell>
          <cell r="CZ114">
            <v>1</v>
          </cell>
          <cell r="DA114">
            <v>1</v>
          </cell>
          <cell r="DB114">
            <v>1</v>
          </cell>
          <cell r="DC114">
            <v>1</v>
          </cell>
          <cell r="DD114">
            <v>1</v>
          </cell>
          <cell r="DE114">
            <v>1</v>
          </cell>
          <cell r="DF114">
            <v>1</v>
          </cell>
          <cell r="DG114">
            <v>1</v>
          </cell>
          <cell r="DH114">
            <v>1</v>
          </cell>
          <cell r="DI114">
            <v>1</v>
          </cell>
          <cell r="DJ114">
            <v>1</v>
          </cell>
        </row>
        <row r="115">
          <cell r="M115" t="str">
            <v>GJ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  <cell r="CX115">
            <v>0</v>
          </cell>
          <cell r="CY115">
            <v>0</v>
          </cell>
          <cell r="CZ115">
            <v>0</v>
          </cell>
          <cell r="DA115">
            <v>0</v>
          </cell>
          <cell r="DB115">
            <v>0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</row>
        <row r="116">
          <cell r="M116" t="str">
            <v>GJ</v>
          </cell>
          <cell r="N116">
            <v>1</v>
          </cell>
          <cell r="O116">
            <v>1</v>
          </cell>
          <cell r="P116">
            <v>1</v>
          </cell>
          <cell r="Q116">
            <v>1</v>
          </cell>
          <cell r="R116">
            <v>1</v>
          </cell>
          <cell r="S116">
            <v>1</v>
          </cell>
          <cell r="T116">
            <v>1</v>
          </cell>
          <cell r="U116">
            <v>1</v>
          </cell>
          <cell r="V116">
            <v>1</v>
          </cell>
          <cell r="W116">
            <v>1</v>
          </cell>
          <cell r="X116">
            <v>1</v>
          </cell>
          <cell r="Y116">
            <v>1</v>
          </cell>
          <cell r="Z116">
            <v>1</v>
          </cell>
          <cell r="AA116">
            <v>1</v>
          </cell>
          <cell r="AB116">
            <v>1</v>
          </cell>
          <cell r="AC116">
            <v>1</v>
          </cell>
          <cell r="AD116">
            <v>1</v>
          </cell>
          <cell r="AE116">
            <v>1</v>
          </cell>
          <cell r="AF116">
            <v>1</v>
          </cell>
          <cell r="AG116">
            <v>1</v>
          </cell>
          <cell r="AH116">
            <v>1</v>
          </cell>
          <cell r="AI116">
            <v>1</v>
          </cell>
          <cell r="AJ116">
            <v>1</v>
          </cell>
          <cell r="AK116">
            <v>1</v>
          </cell>
          <cell r="AL116">
            <v>1</v>
          </cell>
          <cell r="AM116">
            <v>1</v>
          </cell>
          <cell r="AN116">
            <v>1</v>
          </cell>
          <cell r="AO116">
            <v>1</v>
          </cell>
          <cell r="AP116">
            <v>1</v>
          </cell>
          <cell r="AQ116">
            <v>1</v>
          </cell>
          <cell r="AR116">
            <v>1</v>
          </cell>
          <cell r="AS116">
            <v>1</v>
          </cell>
          <cell r="AT116">
            <v>1</v>
          </cell>
          <cell r="AU116">
            <v>1</v>
          </cell>
          <cell r="AV116">
            <v>1</v>
          </cell>
          <cell r="AW116">
            <v>1</v>
          </cell>
          <cell r="AX116">
            <v>1</v>
          </cell>
          <cell r="AY116">
            <v>1</v>
          </cell>
          <cell r="AZ116">
            <v>1</v>
          </cell>
          <cell r="BA116">
            <v>1</v>
          </cell>
          <cell r="BB116">
            <v>1</v>
          </cell>
          <cell r="BC116">
            <v>1</v>
          </cell>
          <cell r="BD116">
            <v>1</v>
          </cell>
          <cell r="BE116">
            <v>1</v>
          </cell>
          <cell r="BF116">
            <v>1</v>
          </cell>
          <cell r="BG116">
            <v>1</v>
          </cell>
          <cell r="BH116">
            <v>1</v>
          </cell>
          <cell r="BI116">
            <v>1</v>
          </cell>
          <cell r="BJ116">
            <v>1</v>
          </cell>
          <cell r="BK116">
            <v>1</v>
          </cell>
          <cell r="BL116">
            <v>1</v>
          </cell>
          <cell r="BM116">
            <v>1</v>
          </cell>
          <cell r="BN116">
            <v>1</v>
          </cell>
          <cell r="BO116">
            <v>1</v>
          </cell>
          <cell r="BP116">
            <v>1</v>
          </cell>
          <cell r="BQ116">
            <v>1</v>
          </cell>
          <cell r="BR116">
            <v>1</v>
          </cell>
          <cell r="BS116">
            <v>1</v>
          </cell>
          <cell r="BT116">
            <v>1</v>
          </cell>
          <cell r="BU116">
            <v>1</v>
          </cell>
          <cell r="BV116">
            <v>1</v>
          </cell>
          <cell r="BW116">
            <v>1</v>
          </cell>
          <cell r="BX116">
            <v>1</v>
          </cell>
          <cell r="BY116">
            <v>1</v>
          </cell>
          <cell r="BZ116">
            <v>1</v>
          </cell>
          <cell r="CA116">
            <v>1</v>
          </cell>
          <cell r="CB116">
            <v>1</v>
          </cell>
          <cell r="CC116">
            <v>1</v>
          </cell>
          <cell r="CD116">
            <v>1</v>
          </cell>
          <cell r="CE116">
            <v>1</v>
          </cell>
          <cell r="CF116">
            <v>1</v>
          </cell>
          <cell r="CG116">
            <v>1</v>
          </cell>
          <cell r="CH116">
            <v>1</v>
          </cell>
          <cell r="CI116">
            <v>1</v>
          </cell>
          <cell r="CJ116">
            <v>1</v>
          </cell>
          <cell r="CK116">
            <v>1</v>
          </cell>
          <cell r="CL116">
            <v>1</v>
          </cell>
          <cell r="CM116">
            <v>1</v>
          </cell>
          <cell r="CN116">
            <v>1</v>
          </cell>
          <cell r="CO116">
            <v>1</v>
          </cell>
          <cell r="CP116">
            <v>1</v>
          </cell>
          <cell r="CQ116">
            <v>1</v>
          </cell>
          <cell r="CR116">
            <v>1</v>
          </cell>
          <cell r="CS116">
            <v>1</v>
          </cell>
          <cell r="CT116">
            <v>1</v>
          </cell>
          <cell r="CU116">
            <v>1</v>
          </cell>
          <cell r="CV116">
            <v>1</v>
          </cell>
          <cell r="CW116">
            <v>1</v>
          </cell>
          <cell r="CX116">
            <v>1</v>
          </cell>
          <cell r="CY116">
            <v>1</v>
          </cell>
          <cell r="CZ116">
            <v>1</v>
          </cell>
          <cell r="DA116">
            <v>1</v>
          </cell>
          <cell r="DB116">
            <v>1</v>
          </cell>
          <cell r="DC116">
            <v>1</v>
          </cell>
          <cell r="DD116">
            <v>1</v>
          </cell>
          <cell r="DE116">
            <v>1</v>
          </cell>
          <cell r="DF116">
            <v>1</v>
          </cell>
          <cell r="DG116">
            <v>1</v>
          </cell>
          <cell r="DH116">
            <v>1</v>
          </cell>
          <cell r="DI116">
            <v>1</v>
          </cell>
          <cell r="DJ116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prod_cost" refersTo="='Prices'!$K$11:$U$23"/>
      <definedName name="CER_prod_cost_index" refersTo="='Prices'!$CJ$11:$CJ$23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C12" t="str">
            <v>Nova Scotia</v>
          </cell>
          <cell r="D12" t="str">
            <v>StatCan</v>
          </cell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C13" t="str">
            <v>Prince Edward Island</v>
          </cell>
          <cell r="D13" t="str">
            <v>StatCan</v>
          </cell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C14" t="str">
            <v>Newfoundland and Labrador</v>
          </cell>
          <cell r="D14" t="str">
            <v>StatCan</v>
          </cell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C15" t="str">
            <v>Yukon</v>
          </cell>
          <cell r="D15" t="str">
            <v>StatCan</v>
          </cell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C16" t="str">
            <v>Northwest Territories</v>
          </cell>
          <cell r="D16" t="str">
            <v>StatCan</v>
          </cell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C17" t="str">
            <v>Nunavut</v>
          </cell>
          <cell r="D17" t="str">
            <v>StatCan</v>
          </cell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B22" t="str">
            <v>Population forecast</v>
          </cell>
          <cell r="M22">
            <v>39913200</v>
          </cell>
          <cell r="N22">
            <v>41887500</v>
          </cell>
          <cell r="O22">
            <v>43754600</v>
          </cell>
          <cell r="P22">
            <v>45505800</v>
          </cell>
          <cell r="Q22">
            <v>47155300</v>
          </cell>
          <cell r="R22">
            <v>48762100</v>
          </cell>
          <cell r="U22" t="str">
            <v>Scenario M3: Medium growth</v>
          </cell>
        </row>
        <row r="23">
          <cell r="M23">
            <v>5414300</v>
          </cell>
          <cell r="N23">
            <v>5702800</v>
          </cell>
          <cell r="O23">
            <v>5977000</v>
          </cell>
          <cell r="P23">
            <v>6237500</v>
          </cell>
          <cell r="Q23">
            <v>6463597.6897450434</v>
          </cell>
          <cell r="R23">
            <v>6683842.4717288781</v>
          </cell>
          <cell r="U23" t="str">
            <v>Scenario M3: Medium growth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30</v>
          </cell>
          <cell r="Q11">
            <v>68.341643330825832</v>
          </cell>
          <cell r="R11">
            <v>100.32134973994673</v>
          </cell>
          <cell r="S11">
            <v>82.639006798408047</v>
          </cell>
          <cell r="T11">
            <v>67.75892127087694</v>
          </cell>
          <cell r="U11">
            <v>55.57940835560332</v>
          </cell>
        </row>
        <row r="12">
          <cell r="C12" t="str">
            <v>Nova Scotia</v>
          </cell>
          <cell r="E12" t="str">
            <v>CO2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30</v>
          </cell>
          <cell r="Q12">
            <v>68.341643330825832</v>
          </cell>
          <cell r="R12">
            <v>100.32134973994673</v>
          </cell>
          <cell r="S12">
            <v>82.639006798408047</v>
          </cell>
          <cell r="T12">
            <v>67.75892127087694</v>
          </cell>
          <cell r="U12">
            <v>55.57940835560332</v>
          </cell>
        </row>
        <row r="13">
          <cell r="C13" t="str">
            <v>Prince Edward Island</v>
          </cell>
          <cell r="E13" t="str">
            <v>CO2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30</v>
          </cell>
          <cell r="Q13">
            <v>68.341643330825832</v>
          </cell>
          <cell r="R13">
            <v>100.32134973994673</v>
          </cell>
          <cell r="S13">
            <v>82.639006798408047</v>
          </cell>
          <cell r="T13">
            <v>67.75892127087694</v>
          </cell>
          <cell r="U13">
            <v>55.57940835560332</v>
          </cell>
        </row>
        <row r="14">
          <cell r="C14" t="str">
            <v>Newfoundland and Labrador</v>
          </cell>
          <cell r="E14" t="str">
            <v>CO2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30</v>
          </cell>
          <cell r="Q14">
            <v>68.341643330825832</v>
          </cell>
          <cell r="R14">
            <v>100.32134973994673</v>
          </cell>
          <cell r="S14">
            <v>82.639006798408047</v>
          </cell>
          <cell r="T14">
            <v>67.75892127087694</v>
          </cell>
          <cell r="U14">
            <v>55.57940835560332</v>
          </cell>
        </row>
        <row r="15">
          <cell r="C15" t="str">
            <v>Yukon</v>
          </cell>
          <cell r="E15" t="str">
            <v>CO2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30</v>
          </cell>
          <cell r="Q15">
            <v>68.341643330825832</v>
          </cell>
          <cell r="R15">
            <v>100.32134973994673</v>
          </cell>
          <cell r="S15">
            <v>82.639006798408047</v>
          </cell>
          <cell r="T15">
            <v>67.75892127087694</v>
          </cell>
          <cell r="U15">
            <v>55.57940835560332</v>
          </cell>
        </row>
        <row r="16">
          <cell r="C16" t="str">
            <v>Northwest Territories</v>
          </cell>
          <cell r="E16" t="str">
            <v>CO2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30</v>
          </cell>
          <cell r="Q16">
            <v>68.341643330825832</v>
          </cell>
          <cell r="R16">
            <v>100.32134973994673</v>
          </cell>
          <cell r="S16">
            <v>82.639006798408047</v>
          </cell>
          <cell r="T16">
            <v>67.75892127087694</v>
          </cell>
          <cell r="U16">
            <v>55.57940835560332</v>
          </cell>
        </row>
        <row r="17">
          <cell r="C17" t="str">
            <v>Nunavut</v>
          </cell>
          <cell r="E17" t="str">
            <v>CO2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30</v>
          </cell>
          <cell r="Q17">
            <v>68.341643330825832</v>
          </cell>
          <cell r="R17">
            <v>100.32134973994673</v>
          </cell>
          <cell r="S17">
            <v>82.639006798408047</v>
          </cell>
          <cell r="T17">
            <v>67.75892127087694</v>
          </cell>
          <cell r="U17">
            <v>55.57940835560332</v>
          </cell>
        </row>
        <row r="18"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30</v>
          </cell>
          <cell r="Q18">
            <v>68.341643330825832</v>
          </cell>
          <cell r="R18">
            <v>100.32134973994673</v>
          </cell>
          <cell r="S18">
            <v>82.639006798408047</v>
          </cell>
          <cell r="T18">
            <v>67.75892127087694</v>
          </cell>
          <cell r="U18">
            <v>55.57940835560332</v>
          </cell>
        </row>
        <row r="19"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30</v>
          </cell>
          <cell r="Q19">
            <v>68.341643330825832</v>
          </cell>
          <cell r="R19">
            <v>100.32134973994671</v>
          </cell>
          <cell r="S19">
            <v>82.639006798408047</v>
          </cell>
          <cell r="T19">
            <v>67.75892127087694</v>
          </cell>
          <cell r="U19">
            <v>55.579408355603313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  <cell r="K11">
            <v>24.680510237764171</v>
          </cell>
          <cell r="L11">
            <v>25.872230739230403</v>
          </cell>
          <cell r="M11">
            <v>26.691279337312114</v>
          </cell>
          <cell r="N11">
            <v>27.034028067375754</v>
          </cell>
          <cell r="O11">
            <v>27.337907595903662</v>
          </cell>
          <cell r="P11">
            <v>27.983685183796911</v>
          </cell>
          <cell r="Q11">
            <v>28.675576915779612</v>
          </cell>
          <cell r="R11">
            <v>29.417269220995323</v>
          </cell>
          <cell r="S11">
            <v>29.965137676021026</v>
          </cell>
          <cell r="T11">
            <v>30.286580006313802</v>
          </cell>
          <cell r="U11">
            <v>30.017551629111804</v>
          </cell>
        </row>
        <row r="12">
          <cell r="C12">
            <v>2</v>
          </cell>
          <cell r="D12">
            <v>1.4</v>
          </cell>
          <cell r="E12">
            <v>1.2</v>
          </cell>
          <cell r="K12">
            <v>20.058160261081596</v>
          </cell>
          <cell r="L12">
            <v>20.523715667276761</v>
          </cell>
          <cell r="M12">
            <v>20.834470499952019</v>
          </cell>
          <cell r="N12">
            <v>21.162706572015999</v>
          </cell>
          <cell r="O12">
            <v>21.689470223628984</v>
          </cell>
          <cell r="P12">
            <v>22.328044109143288</v>
          </cell>
          <cell r="Q12">
            <v>22.796986513591765</v>
          </cell>
          <cell r="R12">
            <v>23.003396031916907</v>
          </cell>
          <cell r="S12">
            <v>23.00504968758116</v>
          </cell>
          <cell r="T12">
            <v>22.858629438697303</v>
          </cell>
          <cell r="U12">
            <v>22.738540727117996</v>
          </cell>
        </row>
        <row r="13">
          <cell r="C13">
            <v>2</v>
          </cell>
          <cell r="D13">
            <v>1.5</v>
          </cell>
          <cell r="E13">
            <v>1.3</v>
          </cell>
          <cell r="K13">
            <v>17.029867624028089</v>
          </cell>
          <cell r="L13">
            <v>17.246162874513328</v>
          </cell>
          <cell r="M13">
            <v>17.623009133985107</v>
          </cell>
          <cell r="N13">
            <v>17.917474491621416</v>
          </cell>
          <cell r="O13">
            <v>18.521513956689969</v>
          </cell>
          <cell r="P13">
            <v>19.140477974986471</v>
          </cell>
          <cell r="Q13">
            <v>19.883347256895416</v>
          </cell>
          <cell r="R13">
            <v>20.681271879553687</v>
          </cell>
          <cell r="S13">
            <v>21.548560788410374</v>
          </cell>
          <cell r="T13">
            <v>22.421196419131359</v>
          </cell>
          <cell r="U13">
            <v>23.194837393679148</v>
          </cell>
        </row>
        <row r="14">
          <cell r="C14">
            <v>2</v>
          </cell>
          <cell r="D14">
            <v>1.5</v>
          </cell>
          <cell r="E14">
            <v>1.3</v>
          </cell>
          <cell r="K14">
            <v>20.183542423256238</v>
          </cell>
          <cell r="L14">
            <v>20.439892909795432</v>
          </cell>
          <cell r="M14">
            <v>20.88652629368875</v>
          </cell>
          <cell r="N14">
            <v>21.235522969372514</v>
          </cell>
          <cell r="O14">
            <v>21.951422186204912</v>
          </cell>
          <cell r="P14">
            <v>22.685009636350809</v>
          </cell>
          <cell r="Q14">
            <v>23.565448018671912</v>
          </cell>
          <cell r="R14">
            <v>24.511136146233184</v>
          </cell>
          <cell r="S14">
            <v>25.53903370146617</v>
          </cell>
          <cell r="T14">
            <v>26.573269639647553</v>
          </cell>
          <cell r="U14">
            <v>27.490177223632511</v>
          </cell>
        </row>
        <row r="15">
          <cell r="C15">
            <v>2</v>
          </cell>
          <cell r="D15">
            <v>1.5</v>
          </cell>
          <cell r="E15">
            <v>1.3</v>
          </cell>
          <cell r="K15">
            <v>20.183542423256238</v>
          </cell>
          <cell r="L15">
            <v>20.439892909795432</v>
          </cell>
          <cell r="M15">
            <v>20.88652629368875</v>
          </cell>
          <cell r="N15">
            <v>21.235522969372514</v>
          </cell>
          <cell r="O15">
            <v>21.951422186204912</v>
          </cell>
          <cell r="P15">
            <v>22.685009636350809</v>
          </cell>
          <cell r="Q15">
            <v>23.565448018671912</v>
          </cell>
          <cell r="R15">
            <v>24.511136146233184</v>
          </cell>
          <cell r="S15">
            <v>25.53903370146617</v>
          </cell>
          <cell r="T15">
            <v>26.573269639647553</v>
          </cell>
          <cell r="U15">
            <v>27.490177223632511</v>
          </cell>
        </row>
        <row r="16">
          <cell r="C16">
            <v>2</v>
          </cell>
          <cell r="D16">
            <v>1.6</v>
          </cell>
          <cell r="E16">
            <v>1.125</v>
          </cell>
          <cell r="K16">
            <v>21.255928527363917</v>
          </cell>
          <cell r="L16">
            <v>21.937266625662073</v>
          </cell>
          <cell r="M16">
            <v>22.455700357765892</v>
          </cell>
          <cell r="N16">
            <v>22.902954191124465</v>
          </cell>
          <cell r="O16">
            <v>23.438176499958029</v>
          </cell>
          <cell r="P16">
            <v>24.091181398625451</v>
          </cell>
          <cell r="Q16">
            <v>24.731587821493207</v>
          </cell>
          <cell r="R16">
            <v>25.163285572090135</v>
          </cell>
          <cell r="S16">
            <v>25.472376888620317</v>
          </cell>
          <cell r="T16">
            <v>25.707911658046324</v>
          </cell>
          <cell r="U16">
            <v>25.707042181454018</v>
          </cell>
        </row>
        <row r="17">
          <cell r="C17">
            <v>2</v>
          </cell>
          <cell r="D17">
            <v>1.5</v>
          </cell>
          <cell r="E17">
            <v>1.3</v>
          </cell>
          <cell r="K17">
            <v>19.132317490180185</v>
          </cell>
          <cell r="L17">
            <v>19.375316231368064</v>
          </cell>
          <cell r="M17">
            <v>19.7986872404542</v>
          </cell>
          <cell r="N17">
            <v>20.129506810122148</v>
          </cell>
          <cell r="O17">
            <v>20.808119443033267</v>
          </cell>
          <cell r="P17">
            <v>21.503499082562694</v>
          </cell>
          <cell r="Q17">
            <v>22.338081098079744</v>
          </cell>
          <cell r="R17">
            <v>23.234514724006683</v>
          </cell>
          <cell r="S17">
            <v>24.208876063780902</v>
          </cell>
          <cell r="T17">
            <v>25.189245232808826</v>
          </cell>
          <cell r="U17">
            <v>26.058397280314722</v>
          </cell>
        </row>
        <row r="20">
          <cell r="K20">
            <v>2004</v>
          </cell>
          <cell r="L20">
            <v>2005</v>
          </cell>
          <cell r="M20">
            <v>2006</v>
          </cell>
          <cell r="N20">
            <v>2007</v>
          </cell>
          <cell r="O20">
            <v>2008</v>
          </cell>
          <cell r="P20">
            <v>2009</v>
          </cell>
          <cell r="Q20">
            <v>2010</v>
          </cell>
          <cell r="R20">
            <v>2011</v>
          </cell>
          <cell r="S20">
            <v>2012</v>
          </cell>
          <cell r="T20">
            <v>2013</v>
          </cell>
          <cell r="U20">
            <v>2014</v>
          </cell>
        </row>
        <row r="21">
          <cell r="K21">
            <v>21.218572796755851</v>
          </cell>
          <cell r="L21">
            <v>21.592320910233035</v>
          </cell>
          <cell r="M21">
            <v>22.13773911764077</v>
          </cell>
          <cell r="N21">
            <v>22.758969947220358</v>
          </cell>
          <cell r="O21">
            <v>23.343346696919973</v>
          </cell>
          <cell r="P21">
            <v>24.065393858791815</v>
          </cell>
          <cell r="Q21">
            <v>24.907679682357671</v>
          </cell>
          <cell r="R21">
            <v>25.356983104674974</v>
          </cell>
          <cell r="S21">
            <v>25.826881283710755</v>
          </cell>
          <cell r="T21">
            <v>26.648418938430943</v>
          </cell>
          <cell r="U21">
            <v>27.548569821440612</v>
          </cell>
        </row>
        <row r="22">
          <cell r="K22">
            <v>22.804299799664093</v>
          </cell>
          <cell r="L22">
            <v>22.906636756758918</v>
          </cell>
          <cell r="M22">
            <v>23.114932226486012</v>
          </cell>
          <cell r="N22">
            <v>23.424425059716516</v>
          </cell>
          <cell r="O22">
            <v>23.69760617291297</v>
          </cell>
          <cell r="P22">
            <v>24.069741788637899</v>
          </cell>
          <cell r="Q22">
            <v>24.569549116890794</v>
          </cell>
          <cell r="R22">
            <v>24.949766230090052</v>
          </cell>
          <cell r="S22">
            <v>25.37377302832682</v>
          </cell>
          <cell r="T22">
            <v>26.124922653481761</v>
          </cell>
          <cell r="U22">
            <v>26.945557872438641</v>
          </cell>
        </row>
        <row r="23">
          <cell r="K23">
            <v>20.92820270530947</v>
          </cell>
          <cell r="L23">
            <v>21.309114277539354</v>
          </cell>
          <cell r="M23">
            <v>21.811915878222962</v>
          </cell>
          <cell r="N23">
            <v>22.36922850642047</v>
          </cell>
          <cell r="O23">
            <v>22.89091673292171</v>
          </cell>
          <cell r="P23">
            <v>23.507252174210983</v>
          </cell>
          <cell r="Q23">
            <v>24.287317864528632</v>
          </cell>
          <cell r="R23">
            <v>24.685217503189087</v>
          </cell>
          <cell r="S23">
            <v>25.122014052215775</v>
          </cell>
          <cell r="T23">
            <v>25.88415968712275</v>
          </cell>
          <cell r="U23">
            <v>26.717473623253522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  <cell r="K17">
            <v>2022</v>
          </cell>
          <cell r="L17" t="str">
            <v>CAD</v>
          </cell>
          <cell r="M17" t="str">
            <v>GJ</v>
          </cell>
        </row>
        <row r="18">
          <cell r="K18">
            <v>2022</v>
          </cell>
          <cell r="L18" t="str">
            <v>CAD</v>
          </cell>
          <cell r="M18" t="str">
            <v>GJ</v>
          </cell>
        </row>
        <row r="19">
          <cell r="K19">
            <v>2022</v>
          </cell>
          <cell r="L19" t="str">
            <v>CAD</v>
          </cell>
          <cell r="M19" t="str">
            <v>GJ</v>
          </cell>
        </row>
        <row r="20">
          <cell r="K20">
            <v>2022</v>
          </cell>
          <cell r="L20" t="str">
            <v>CAD</v>
          </cell>
          <cell r="M20" t="str">
            <v>GJ</v>
          </cell>
        </row>
        <row r="21">
          <cell r="K21">
            <v>2022</v>
          </cell>
          <cell r="L21" t="str">
            <v>CAD</v>
          </cell>
          <cell r="M21" t="str">
            <v>GJ</v>
          </cell>
        </row>
        <row r="22">
          <cell r="K22">
            <v>2022</v>
          </cell>
          <cell r="L22" t="str">
            <v>CAD</v>
          </cell>
          <cell r="M22" t="str">
            <v>GJ</v>
          </cell>
        </row>
        <row r="23">
          <cell r="K23">
            <v>2022</v>
          </cell>
          <cell r="L23" t="str">
            <v>CAD</v>
          </cell>
          <cell r="M23" t="str">
            <v>GJ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  <cell r="K11">
            <v>3.6</v>
          </cell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</row>
        <row r="12">
          <cell r="C12" t="str">
            <v>ML</v>
          </cell>
          <cell r="D12" t="str">
            <v>ML</v>
          </cell>
          <cell r="K12">
            <v>21.275601056803168</v>
          </cell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</row>
        <row r="13">
          <cell r="C13" t="str">
            <v>ML</v>
          </cell>
          <cell r="D13" t="str">
            <v>ML</v>
          </cell>
          <cell r="K13">
            <v>42.500001555910806</v>
          </cell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</row>
        <row r="14">
          <cell r="C14" t="str">
            <v>ML</v>
          </cell>
          <cell r="D14" t="str">
            <v>ML</v>
          </cell>
          <cell r="K14">
            <v>35</v>
          </cell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</row>
        <row r="15">
          <cell r="C15" t="str">
            <v>kt</v>
          </cell>
          <cell r="D15" t="str">
            <v>kt</v>
          </cell>
          <cell r="K15">
            <v>120</v>
          </cell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</row>
        <row r="16">
          <cell r="C16" t="str">
            <v>ML</v>
          </cell>
          <cell r="D16" t="str">
            <v>ML</v>
          </cell>
          <cell r="K16">
            <v>37.399981406303262</v>
          </cell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</row>
        <row r="17">
          <cell r="C17" t="str">
            <v>ML</v>
          </cell>
          <cell r="D17" t="str">
            <v>ML</v>
          </cell>
          <cell r="K17">
            <v>26.799897075220859</v>
          </cell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</row>
        <row r="18">
          <cell r="K18">
            <v>38.21000005608883</v>
          </cell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</row>
        <row r="19">
          <cell r="B19" t="str">
            <v>Petroleum coke</v>
          </cell>
          <cell r="K19">
            <v>38.647544562117609</v>
          </cell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</row>
        <row r="20">
          <cell r="B20" t="str">
            <v>Propane</v>
          </cell>
          <cell r="K20">
            <v>25.309999732126116</v>
          </cell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</row>
        <row r="21">
          <cell r="B21" t="str">
            <v>Refinery fuel gas</v>
          </cell>
          <cell r="K21">
            <v>36.08</v>
          </cell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</row>
        <row r="22">
          <cell r="B22" t="str">
            <v>Solid biomass</v>
          </cell>
          <cell r="K22">
            <v>18</v>
          </cell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</row>
        <row r="23">
          <cell r="B23" t="str">
            <v>Uranium</v>
          </cell>
          <cell r="K23">
            <v>704.54700000000003</v>
          </cell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D38" t="str">
            <v>L</v>
          </cell>
        </row>
        <row r="39">
          <cell r="B39" t="str">
            <v>Hydrogen</v>
          </cell>
          <cell r="D39" t="str">
            <v>kg</v>
          </cell>
        </row>
        <row r="40">
          <cell r="B40" t="str">
            <v>Jet fuel</v>
          </cell>
          <cell r="D40" t="str">
            <v>L</v>
          </cell>
        </row>
        <row r="41">
          <cell r="B41" t="str">
            <v>LPG</v>
          </cell>
          <cell r="D41" t="str">
            <v>L</v>
          </cell>
        </row>
        <row r="42">
          <cell r="B42" t="str">
            <v>Natural gas</v>
          </cell>
          <cell r="D42" t="str">
            <v>m3</v>
          </cell>
        </row>
        <row r="43">
          <cell r="B43" t="str">
            <v>Petroleum coke</v>
          </cell>
          <cell r="D43" t="str">
            <v>t</v>
          </cell>
        </row>
        <row r="44">
          <cell r="B44" t="str">
            <v>Propane</v>
          </cell>
          <cell r="D44" t="str">
            <v>L</v>
          </cell>
        </row>
        <row r="45">
          <cell r="B45" t="str">
            <v>Refinery fuel gas</v>
          </cell>
          <cell r="D45" t="str">
            <v>m3</v>
          </cell>
        </row>
        <row r="46">
          <cell r="B46" t="str">
            <v>Solid biomass</v>
          </cell>
          <cell r="D46" t="str">
            <v>t</v>
          </cell>
        </row>
        <row r="47">
          <cell r="B47" t="str">
            <v>Uranium</v>
          </cell>
          <cell r="D47" t="str">
            <v>kg</v>
          </cell>
        </row>
        <row r="48">
          <cell r="B48" t="str">
            <v>Waste fuel</v>
          </cell>
          <cell r="D48" t="str">
            <v>GJ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</row>
        <row r="61">
          <cell r="B61" t="str">
            <v>Biogas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792"/>
      <definedName name="data_multi" refersTo="='data_multi_row'!$L$3:$DJ$4390"/>
      <definedName name="header" refersTo="='data'!$L$1:$AK$1"/>
      <definedName name="header_multi" refersTo="='data_multi_row'!$L$2:$DJ$2"/>
      <definedName name="index" refersTo="='data'!$AM$4:$AM$4792"/>
      <definedName name="index_multi" refersTo="='data_multi_row'!$DL$3:$DL$4390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M$ GDP</v>
          </cell>
          <cell r="N4">
            <v>0.35</v>
          </cell>
          <cell r="O4">
            <v>10</v>
          </cell>
          <cell r="AM4" t="str">
            <v>.Light Industrial.Manufacturing.Food Tobacco and Beverage</v>
          </cell>
        </row>
        <row r="5">
          <cell r="M5" t="str">
            <v>M$ GDP</v>
          </cell>
          <cell r="P5">
            <v>2000</v>
          </cell>
          <cell r="Q5">
            <v>2101</v>
          </cell>
          <cell r="R5">
            <v>35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H5">
            <v>1</v>
          </cell>
          <cell r="AI5">
            <v>1.93343980115421</v>
          </cell>
          <cell r="AJ5">
            <v>0.22543596036484601</v>
          </cell>
          <cell r="AM5" t="str">
            <v>.Light Industrial.Manufacturing.Food Tobacco and Beveragefood beverage and tobacco</v>
          </cell>
        </row>
        <row r="6">
          <cell r="AM6" t="str">
            <v/>
          </cell>
        </row>
        <row r="7">
          <cell r="M7" t="str">
            <v>M$ GDP</v>
          </cell>
          <cell r="N7">
            <v>0.35</v>
          </cell>
          <cell r="O7">
            <v>10</v>
          </cell>
          <cell r="AM7" t="str">
            <v>.Light Industrial.Manufacturing.Rubber and Plastics</v>
          </cell>
        </row>
        <row r="8">
          <cell r="M8" t="str">
            <v>M$ GDP</v>
          </cell>
          <cell r="P8">
            <v>2000</v>
          </cell>
          <cell r="Q8">
            <v>2101</v>
          </cell>
          <cell r="R8">
            <v>35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  <cell r="AH8">
            <v>1</v>
          </cell>
          <cell r="AI8">
            <v>2.5053802349758101</v>
          </cell>
          <cell r="AJ8">
            <v>0.325948356844108</v>
          </cell>
          <cell r="AM8" t="str">
            <v>.Light Industrial.Manufacturing.Rubber and Plasticsrubber and plastics</v>
          </cell>
        </row>
        <row r="9">
          <cell r="AM9" t="str">
            <v/>
          </cell>
        </row>
        <row r="10">
          <cell r="M10" t="str">
            <v>M$ GDP</v>
          </cell>
          <cell r="N10">
            <v>0.35</v>
          </cell>
          <cell r="O10">
            <v>10</v>
          </cell>
          <cell r="AM10" t="str">
            <v>.Light Industrial.Manufacturing.Leather and Textiles</v>
          </cell>
        </row>
        <row r="11">
          <cell r="M11" t="str">
            <v>M$ GDP</v>
          </cell>
          <cell r="P11">
            <v>2000</v>
          </cell>
          <cell r="Q11">
            <v>2101</v>
          </cell>
          <cell r="R11">
            <v>35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AF11">
            <v>1</v>
          </cell>
          <cell r="AH11">
            <v>1</v>
          </cell>
          <cell r="AI11">
            <v>1.76473465362963</v>
          </cell>
          <cell r="AJ11">
            <v>0.28961984512516997</v>
          </cell>
          <cell r="AM11" t="str">
            <v>.Light Industrial.Manufacturing.Leather and Textilesleather primary textile and clothing</v>
          </cell>
        </row>
        <row r="12">
          <cell r="AM12" t="str">
            <v/>
          </cell>
        </row>
        <row r="13">
          <cell r="M13" t="str">
            <v>M$ GDP</v>
          </cell>
          <cell r="N13">
            <v>0.35</v>
          </cell>
          <cell r="O13">
            <v>10</v>
          </cell>
          <cell r="AM13" t="str">
            <v>.Light Industrial.Manufacturing.Wood Products</v>
          </cell>
        </row>
        <row r="14">
          <cell r="M14" t="str">
            <v>M$ GDP</v>
          </cell>
          <cell r="P14">
            <v>2000</v>
          </cell>
          <cell r="Q14">
            <v>2101</v>
          </cell>
          <cell r="R14">
            <v>35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AF14">
            <v>1</v>
          </cell>
          <cell r="AH14">
            <v>1</v>
          </cell>
          <cell r="AI14">
            <v>2.3474001764358801</v>
          </cell>
          <cell r="AJ14">
            <v>0.37195956100904998</v>
          </cell>
          <cell r="AM14" t="str">
            <v>.Light Industrial.Manufacturing.Wood Productswood products</v>
          </cell>
        </row>
        <row r="15">
          <cell r="AM15" t="str">
            <v/>
          </cell>
        </row>
        <row r="16">
          <cell r="M16" t="str">
            <v>M$ GDP</v>
          </cell>
          <cell r="N16">
            <v>0.35</v>
          </cell>
          <cell r="O16">
            <v>10</v>
          </cell>
          <cell r="AM16" t="str">
            <v>.Light Industrial.Manufacturing.Furniture Printing and Machinery</v>
          </cell>
        </row>
        <row r="17">
          <cell r="M17" t="str">
            <v>M$ GDP</v>
          </cell>
          <cell r="P17">
            <v>2000</v>
          </cell>
          <cell r="Q17">
            <v>2101</v>
          </cell>
          <cell r="R17">
            <v>35</v>
          </cell>
          <cell r="S17">
            <v>1</v>
          </cell>
          <cell r="T17">
            <v>1</v>
          </cell>
          <cell r="U17">
            <v>1</v>
          </cell>
          <cell r="V17">
            <v>1</v>
          </cell>
          <cell r="W17">
            <v>1</v>
          </cell>
          <cell r="X17">
            <v>1</v>
          </cell>
          <cell r="AF17">
            <v>1</v>
          </cell>
          <cell r="AH17">
            <v>1</v>
          </cell>
          <cell r="AI17">
            <v>1.33893406039857</v>
          </cell>
          <cell r="AJ17">
            <v>0.189285695291356</v>
          </cell>
          <cell r="AM17" t="str">
            <v>.Light Industrial.Manufacturing.Furniture Printing and Machineryfurniture printing and machinery</v>
          </cell>
        </row>
        <row r="18">
          <cell r="AM18" t="str">
            <v/>
          </cell>
        </row>
        <row r="19">
          <cell r="M19" t="str">
            <v>M$ GDP</v>
          </cell>
          <cell r="N19">
            <v>0.35</v>
          </cell>
          <cell r="O19">
            <v>10</v>
          </cell>
          <cell r="AM19" t="str">
            <v>.Light Industrial.Manufacturing.Transportation Equipment</v>
          </cell>
        </row>
        <row r="20">
          <cell r="M20" t="str">
            <v>M$ GDP</v>
          </cell>
          <cell r="P20">
            <v>2000</v>
          </cell>
          <cell r="Q20">
            <v>2101</v>
          </cell>
          <cell r="R20">
            <v>35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W20">
            <v>1</v>
          </cell>
          <cell r="X20">
            <v>1</v>
          </cell>
          <cell r="AF20">
            <v>1</v>
          </cell>
          <cell r="AH20">
            <v>1</v>
          </cell>
          <cell r="AI20">
            <v>2.2079626514901398</v>
          </cell>
          <cell r="AJ20">
            <v>0.28009379100937298</v>
          </cell>
          <cell r="AM20" t="str">
            <v>.Light Industrial.Manufacturing.Transportation Equipmenttransportation products</v>
          </cell>
        </row>
        <row r="21">
          <cell r="AM21" t="str">
            <v/>
          </cell>
        </row>
        <row r="22">
          <cell r="M22" t="str">
            <v>M$ GDP</v>
          </cell>
          <cell r="N22">
            <v>0.35</v>
          </cell>
          <cell r="O22">
            <v>10</v>
          </cell>
          <cell r="AM22" t="str">
            <v>.Light Industrial.Manufacturing.Electronics and Other</v>
          </cell>
        </row>
        <row r="23">
          <cell r="M23" t="str">
            <v>M$ GDP</v>
          </cell>
          <cell r="P23">
            <v>2000</v>
          </cell>
          <cell r="Q23">
            <v>2101</v>
          </cell>
          <cell r="R23">
            <v>35</v>
          </cell>
          <cell r="S23">
            <v>1</v>
          </cell>
          <cell r="T23">
            <v>1</v>
          </cell>
          <cell r="U23">
            <v>1</v>
          </cell>
          <cell r="W23">
            <v>1</v>
          </cell>
          <cell r="X23">
            <v>1</v>
          </cell>
          <cell r="AF23">
            <v>1</v>
          </cell>
          <cell r="AH23">
            <v>1</v>
          </cell>
          <cell r="AI23">
            <v>0.18279340172823799</v>
          </cell>
          <cell r="AJ23">
            <v>2.5389187909132201E-2</v>
          </cell>
          <cell r="AM23" t="str">
            <v>.Light Industrial.Manufacturing.Electronics and Otherelectronics and other products</v>
          </cell>
        </row>
        <row r="24">
          <cell r="AM24" t="str">
            <v/>
          </cell>
        </row>
        <row r="25">
          <cell r="M25" t="str">
            <v>GJ</v>
          </cell>
          <cell r="N25">
            <v>0.4</v>
          </cell>
          <cell r="O25">
            <v>10</v>
          </cell>
          <cell r="AM25" t="str">
            <v>.Light Industrial.Steam</v>
          </cell>
        </row>
        <row r="26">
          <cell r="M26" t="str">
            <v>GJ</v>
          </cell>
          <cell r="P26">
            <v>1930</v>
          </cell>
          <cell r="Q26">
            <v>2101</v>
          </cell>
          <cell r="R26">
            <v>30</v>
          </cell>
          <cell r="S26">
            <v>0.14050000000000001</v>
          </cell>
          <cell r="T26">
            <v>0.96426999999999996</v>
          </cell>
          <cell r="U26">
            <v>0.35220000000000001</v>
          </cell>
          <cell r="V26">
            <v>0.93600000000000005</v>
          </cell>
          <cell r="W26">
            <v>0.33214199999999999</v>
          </cell>
          <cell r="X26">
            <v>0.74099999999999999</v>
          </cell>
          <cell r="AF26">
            <v>8.7999999999999995E-2</v>
          </cell>
          <cell r="AH26">
            <v>482500</v>
          </cell>
          <cell r="AI26">
            <v>4169406.5050651198</v>
          </cell>
          <cell r="AJ26">
            <v>166776.260202604</v>
          </cell>
          <cell r="AM26" t="str">
            <v>.Light Industrial.SteamNG</v>
          </cell>
        </row>
        <row r="27">
          <cell r="M27" t="str">
            <v>GJ</v>
          </cell>
          <cell r="P27">
            <v>1930</v>
          </cell>
          <cell r="Q27">
            <v>2101</v>
          </cell>
          <cell r="R27">
            <v>30</v>
          </cell>
          <cell r="AH27">
            <v>482500</v>
          </cell>
          <cell r="AI27">
            <v>5003287.8060781397</v>
          </cell>
          <cell r="AJ27">
            <v>200131.512243126</v>
          </cell>
          <cell r="AM27" t="str">
            <v>.Light Industrial.SteamNG HR</v>
          </cell>
        </row>
        <row r="28">
          <cell r="M28" t="str">
            <v>GJ</v>
          </cell>
          <cell r="P28">
            <v>1930</v>
          </cell>
          <cell r="Q28">
            <v>2101</v>
          </cell>
          <cell r="R28">
            <v>30</v>
          </cell>
          <cell r="T28">
            <v>1.4849999999999999E-2</v>
          </cell>
          <cell r="U28">
            <v>0.17699999999999999</v>
          </cell>
          <cell r="V28">
            <v>1.9E-2</v>
          </cell>
          <cell r="W28">
            <v>0.10790400000000001</v>
          </cell>
          <cell r="X28">
            <v>1.4999999999999999E-2</v>
          </cell>
          <cell r="AF28">
            <v>2.1999999999999999E-2</v>
          </cell>
          <cell r="AH28">
            <v>482500</v>
          </cell>
          <cell r="AI28">
            <v>12508219.5151954</v>
          </cell>
          <cell r="AJ28">
            <v>500328.78060781403</v>
          </cell>
          <cell r="AM28" t="str">
            <v>.Light Industrial.SteamCoal</v>
          </cell>
        </row>
        <row r="29">
          <cell r="M29" t="str">
            <v>GJ</v>
          </cell>
          <cell r="P29">
            <v>1930</v>
          </cell>
          <cell r="Q29">
            <v>2101</v>
          </cell>
          <cell r="R29">
            <v>30</v>
          </cell>
          <cell r="S29">
            <v>8.9920000000000014E-2</v>
          </cell>
          <cell r="T29">
            <v>1.089E-2</v>
          </cell>
          <cell r="U29">
            <v>7.0800000000000002E-2</v>
          </cell>
          <cell r="V29">
            <v>4.4999999999999998E-2</v>
          </cell>
          <cell r="W29">
            <v>0.12195400000000001</v>
          </cell>
          <cell r="X29">
            <v>0.24399999999999999</v>
          </cell>
          <cell r="AF29">
            <v>0.89</v>
          </cell>
          <cell r="AH29">
            <v>482500</v>
          </cell>
          <cell r="AI29">
            <v>4377876.8303183699</v>
          </cell>
          <cell r="AJ29">
            <v>175115.07321273501</v>
          </cell>
          <cell r="AM29" t="str">
            <v>.Light Industrial.SteamFuel Oil</v>
          </cell>
        </row>
        <row r="30">
          <cell r="M30" t="str">
            <v>GJ</v>
          </cell>
          <cell r="P30">
            <v>1930</v>
          </cell>
          <cell r="Q30">
            <v>2101</v>
          </cell>
          <cell r="R30">
            <v>30</v>
          </cell>
          <cell r="AH30">
            <v>482500</v>
          </cell>
          <cell r="AI30">
            <v>4819833.5008529499</v>
          </cell>
          <cell r="AJ30">
            <v>192793.34003411801</v>
          </cell>
          <cell r="AM30" t="str">
            <v>.Light Industrial.SteamElectric</v>
          </cell>
        </row>
        <row r="31">
          <cell r="M31" t="str">
            <v>GJ</v>
          </cell>
          <cell r="P31">
            <v>2020</v>
          </cell>
          <cell r="Q31">
            <v>2101</v>
          </cell>
          <cell r="R31">
            <v>30</v>
          </cell>
          <cell r="AH31">
            <v>482500</v>
          </cell>
          <cell r="AI31">
            <v>6254109.7575976802</v>
          </cell>
          <cell r="AJ31">
            <v>250164.390303906</v>
          </cell>
          <cell r="AM31" t="str">
            <v>.Light Industrial.SteamHydrogen HR and reg burner</v>
          </cell>
        </row>
        <row r="32">
          <cell r="M32" t="str">
            <v>GJ</v>
          </cell>
          <cell r="P32">
            <v>1930</v>
          </cell>
          <cell r="Q32">
            <v>2101</v>
          </cell>
          <cell r="R32">
            <v>30</v>
          </cell>
          <cell r="S32">
            <v>0.33158000000000004</v>
          </cell>
          <cell r="AH32">
            <v>1195000</v>
          </cell>
          <cell r="AI32">
            <v>30511020.107098602</v>
          </cell>
          <cell r="AJ32">
            <v>1220440.80428395</v>
          </cell>
          <cell r="AM32" t="str">
            <v>.Light Industrial.SteamSolid Biomass</v>
          </cell>
        </row>
        <row r="33">
          <cell r="M33" t="str">
            <v>GJ</v>
          </cell>
          <cell r="P33">
            <v>1985</v>
          </cell>
          <cell r="Q33">
            <v>2101</v>
          </cell>
          <cell r="R33">
            <v>30</v>
          </cell>
          <cell r="U33">
            <v>8.0000000000000002E-3</v>
          </cell>
          <cell r="AH33">
            <v>482500</v>
          </cell>
          <cell r="AI33">
            <v>11818366.6948829</v>
          </cell>
          <cell r="AJ33">
            <v>472734.66779531603</v>
          </cell>
          <cell r="AM33" t="str">
            <v>.Light Industrial.SteamHFO steam turbine</v>
          </cell>
        </row>
        <row r="34">
          <cell r="M34" t="str">
            <v>GJ</v>
          </cell>
          <cell r="P34">
            <v>2000</v>
          </cell>
          <cell r="Q34">
            <v>2101</v>
          </cell>
          <cell r="R34">
            <v>30</v>
          </cell>
          <cell r="W34">
            <v>0.17957999999999999</v>
          </cell>
          <cell r="AH34">
            <v>4686533</v>
          </cell>
          <cell r="AI34">
            <v>88785053.545482203</v>
          </cell>
          <cell r="AJ34">
            <v>8813319.6685651205</v>
          </cell>
          <cell r="AM34" t="str">
            <v>.Light Industrial.SteamSCGT HRSG 40 MW High H:P ratio</v>
          </cell>
        </row>
        <row r="35">
          <cell r="M35" t="str">
            <v>GJ</v>
          </cell>
          <cell r="P35">
            <v>2000</v>
          </cell>
          <cell r="Q35">
            <v>2101</v>
          </cell>
          <cell r="R35">
            <v>30</v>
          </cell>
          <cell r="W35">
            <v>0.15767999999999999</v>
          </cell>
          <cell r="AH35">
            <v>1171633</v>
          </cell>
          <cell r="AI35">
            <v>27530249.161389701</v>
          </cell>
          <cell r="AJ35">
            <v>2867259.8079717201</v>
          </cell>
          <cell r="AM35" t="str">
            <v>.Light Industrial.SteamSCGT HRSG 10 MW High H:P ratio</v>
          </cell>
        </row>
        <row r="36">
          <cell r="M36" t="str">
            <v>GJ</v>
          </cell>
          <cell r="P36">
            <v>2000</v>
          </cell>
          <cell r="Q36">
            <v>2101</v>
          </cell>
          <cell r="R36">
            <v>30</v>
          </cell>
          <cell r="AH36">
            <v>1646179</v>
          </cell>
          <cell r="AI36">
            <v>88785053.545482203</v>
          </cell>
          <cell r="AJ36">
            <v>8813319.6685651205</v>
          </cell>
          <cell r="AM36" t="str">
            <v>.Light Industrial.SteamSCGT HRSG 40 MW Low H:P ratio</v>
          </cell>
        </row>
        <row r="37">
          <cell r="M37" t="str">
            <v>GJ</v>
          </cell>
          <cell r="P37">
            <v>2000</v>
          </cell>
          <cell r="Q37">
            <v>2101</v>
          </cell>
          <cell r="R37">
            <v>30</v>
          </cell>
          <cell r="AH37">
            <v>411545</v>
          </cell>
          <cell r="AI37">
            <v>27530249.161389701</v>
          </cell>
          <cell r="AJ37">
            <v>2867259.8079717201</v>
          </cell>
          <cell r="AM37" t="str">
            <v>.Light Industrial.SteamSCGT HRSG 10 MW Low H:P ratio</v>
          </cell>
        </row>
        <row r="38">
          <cell r="M38" t="str">
            <v>GJ</v>
          </cell>
          <cell r="P38">
            <v>2000</v>
          </cell>
          <cell r="Q38">
            <v>2101</v>
          </cell>
          <cell r="R38">
            <v>30</v>
          </cell>
          <cell r="T38">
            <v>9.2300000000000004E-3</v>
          </cell>
          <cell r="U38">
            <v>0.39200000000000002</v>
          </cell>
          <cell r="W38">
            <v>8.7600000000000011E-2</v>
          </cell>
          <cell r="AH38">
            <v>5220611</v>
          </cell>
          <cell r="AI38">
            <v>60814852.2318689</v>
          </cell>
          <cell r="AJ38">
            <v>6781590.4088919498</v>
          </cell>
          <cell r="AM38" t="str">
            <v>.Light Industrial.SteamBPST NG 30 MW</v>
          </cell>
        </row>
        <row r="39">
          <cell r="M39" t="str">
            <v>GJ</v>
          </cell>
          <cell r="P39">
            <v>2000</v>
          </cell>
          <cell r="Q39">
            <v>2101</v>
          </cell>
          <cell r="R39">
            <v>30</v>
          </cell>
          <cell r="S39">
            <v>0.438</v>
          </cell>
          <cell r="AH39">
            <v>339239</v>
          </cell>
          <cell r="AI39">
            <v>10042284.069097901</v>
          </cell>
          <cell r="AJ39">
            <v>71954.060308177999</v>
          </cell>
          <cell r="AM39" t="str">
            <v>.Light Industrial.SteamBPST Solid Biomass 30 MW</v>
          </cell>
        </row>
        <row r="40">
          <cell r="M40" t="str">
            <v>GJ</v>
          </cell>
          <cell r="P40">
            <v>2000</v>
          </cell>
          <cell r="Q40">
            <v>2101</v>
          </cell>
          <cell r="R40">
            <v>30</v>
          </cell>
          <cell r="T40">
            <v>7.6999999999999996E-4</v>
          </cell>
          <cell r="W40">
            <v>1.3139999999999999E-2</v>
          </cell>
          <cell r="AH40">
            <v>339239</v>
          </cell>
          <cell r="AI40">
            <v>10042284.069097901</v>
          </cell>
          <cell r="AJ40">
            <v>71954.060308177999</v>
          </cell>
          <cell r="AM40" t="str">
            <v>.Light Industrial.SteamSpark Ignition Reciprocating engine NG 6MW</v>
          </cell>
        </row>
        <row r="41">
          <cell r="AM41" t="str">
            <v/>
          </cell>
        </row>
        <row r="42">
          <cell r="M42" t="str">
            <v>GJ</v>
          </cell>
          <cell r="N42">
            <v>0.4</v>
          </cell>
          <cell r="O42">
            <v>10</v>
          </cell>
          <cell r="AM42" t="str">
            <v>.Light Industrial.Water Heating</v>
          </cell>
        </row>
        <row r="43">
          <cell r="M43" t="str">
            <v>GJ</v>
          </cell>
          <cell r="P43">
            <v>1950</v>
          </cell>
          <cell r="Q43">
            <v>2101</v>
          </cell>
          <cell r="R43">
            <v>9</v>
          </cell>
          <cell r="S43">
            <v>0.6</v>
          </cell>
          <cell r="T43">
            <v>1</v>
          </cell>
          <cell r="U43">
            <v>1</v>
          </cell>
          <cell r="W43">
            <v>1</v>
          </cell>
          <cell r="X43">
            <v>1</v>
          </cell>
          <cell r="AH43">
            <v>495.62571294549599</v>
          </cell>
          <cell r="AI43">
            <v>1783.20932068093</v>
          </cell>
          <cell r="AJ43">
            <v>17.832093206809301</v>
          </cell>
          <cell r="AM43" t="str">
            <v>.Light Industrial.Water HeatingStd hot water NG</v>
          </cell>
        </row>
        <row r="44">
          <cell r="M44" t="str">
            <v>GJ</v>
          </cell>
          <cell r="P44">
            <v>1950</v>
          </cell>
          <cell r="Q44">
            <v>2101</v>
          </cell>
          <cell r="R44">
            <v>9</v>
          </cell>
          <cell r="V44">
            <v>1</v>
          </cell>
          <cell r="AH44">
            <v>495.62571294549599</v>
          </cell>
          <cell r="AI44">
            <v>1783.20932068093</v>
          </cell>
          <cell r="AJ44">
            <v>17.832093206809301</v>
          </cell>
          <cell r="AM44" t="str">
            <v>.Light Industrial.Water HeatingEff hot water NG</v>
          </cell>
        </row>
        <row r="45">
          <cell r="M45" t="str">
            <v>GJ</v>
          </cell>
          <cell r="P45">
            <v>1988</v>
          </cell>
          <cell r="Q45">
            <v>2101</v>
          </cell>
          <cell r="R45">
            <v>9</v>
          </cell>
          <cell r="AH45">
            <v>495.62571294549599</v>
          </cell>
          <cell r="AI45">
            <v>3120.6163111916298</v>
          </cell>
          <cell r="AJ45">
            <v>17.832093206809301</v>
          </cell>
          <cell r="AM45" t="str">
            <v>.Light Industrial.Water HeatingHigh Eff hot water NG</v>
          </cell>
        </row>
        <row r="46">
          <cell r="M46" t="str">
            <v>GJ</v>
          </cell>
          <cell r="P46">
            <v>1950</v>
          </cell>
          <cell r="Q46">
            <v>2101</v>
          </cell>
          <cell r="R46">
            <v>9</v>
          </cell>
          <cell r="AF46">
            <v>1</v>
          </cell>
          <cell r="AH46">
            <v>495.62571294549599</v>
          </cell>
          <cell r="AI46">
            <v>1783.20932068093</v>
          </cell>
          <cell r="AJ46">
            <v>17.832093206809301</v>
          </cell>
          <cell r="AM46" t="str">
            <v>.Light Industrial.Water HeatingStd hot water oil</v>
          </cell>
        </row>
        <row r="47">
          <cell r="M47" t="str">
            <v>GJ</v>
          </cell>
          <cell r="P47">
            <v>1950</v>
          </cell>
          <cell r="Q47">
            <v>2101</v>
          </cell>
          <cell r="R47">
            <v>9</v>
          </cell>
          <cell r="AH47">
            <v>495.62571294549599</v>
          </cell>
          <cell r="AI47">
            <v>1783.20932068093</v>
          </cell>
          <cell r="AJ47">
            <v>17.832093206809301</v>
          </cell>
          <cell r="AM47" t="str">
            <v>.Light Industrial.Water HeatingEff hot water oil</v>
          </cell>
        </row>
        <row r="48">
          <cell r="M48" t="str">
            <v>GJ</v>
          </cell>
          <cell r="P48">
            <v>1988</v>
          </cell>
          <cell r="Q48">
            <v>2101</v>
          </cell>
          <cell r="R48">
            <v>9</v>
          </cell>
          <cell r="AH48">
            <v>495.62571294549599</v>
          </cell>
          <cell r="AI48">
            <v>3120.6163111916298</v>
          </cell>
          <cell r="AJ48">
            <v>17.832093206809301</v>
          </cell>
          <cell r="AM48" t="str">
            <v>.Light Industrial.Water HeatingHigh eff hot water oil</v>
          </cell>
        </row>
        <row r="49">
          <cell r="M49" t="str">
            <v>GJ</v>
          </cell>
          <cell r="P49">
            <v>1950</v>
          </cell>
          <cell r="Q49">
            <v>2101</v>
          </cell>
          <cell r="R49">
            <v>9</v>
          </cell>
          <cell r="S49">
            <v>0.4</v>
          </cell>
          <cell r="AH49">
            <v>495.62571294549599</v>
          </cell>
          <cell r="AI49">
            <v>1783.20932068093</v>
          </cell>
          <cell r="AJ49">
            <v>17.832093206809301</v>
          </cell>
          <cell r="AM49" t="str">
            <v>.Light Industrial.Water HeatingStd hot water electric</v>
          </cell>
        </row>
        <row r="50">
          <cell r="M50" t="str">
            <v>GJ</v>
          </cell>
          <cell r="P50">
            <v>1950</v>
          </cell>
          <cell r="Q50">
            <v>2101</v>
          </cell>
          <cell r="R50">
            <v>9</v>
          </cell>
          <cell r="AH50">
            <v>495.62571294549599</v>
          </cell>
          <cell r="AI50">
            <v>1783.20932068093</v>
          </cell>
          <cell r="AJ50">
            <v>17.832093206809301</v>
          </cell>
          <cell r="AM50" t="str">
            <v>.Light Industrial.Water HeatingEff hot water electric</v>
          </cell>
        </row>
        <row r="51">
          <cell r="M51" t="str">
            <v>GJ</v>
          </cell>
          <cell r="P51">
            <v>1950</v>
          </cell>
          <cell r="Q51">
            <v>2101</v>
          </cell>
          <cell r="R51">
            <v>9</v>
          </cell>
          <cell r="AH51">
            <v>495.62571294549599</v>
          </cell>
          <cell r="AI51">
            <v>3120.6163111916298</v>
          </cell>
          <cell r="AJ51">
            <v>17.832093206809301</v>
          </cell>
          <cell r="AM51" t="str">
            <v>.Light Industrial.Water HeatingHigh Eff hot water electric</v>
          </cell>
        </row>
        <row r="52">
          <cell r="AM52" t="str">
            <v/>
          </cell>
        </row>
        <row r="53">
          <cell r="M53" t="str">
            <v>GJ</v>
          </cell>
          <cell r="N53">
            <v>0.4</v>
          </cell>
          <cell r="O53">
            <v>10</v>
          </cell>
          <cell r="AM53" t="str">
            <v>.Light Industrial.Heat.Direct</v>
          </cell>
        </row>
        <row r="54">
          <cell r="M54" t="str">
            <v>GJ</v>
          </cell>
          <cell r="P54">
            <v>1990</v>
          </cell>
          <cell r="Q54">
            <v>2101</v>
          </cell>
          <cell r="R54">
            <v>20</v>
          </cell>
          <cell r="S54">
            <v>0.5</v>
          </cell>
          <cell r="T54">
            <v>0.89500000000000002</v>
          </cell>
          <cell r="U54">
            <v>0.188</v>
          </cell>
          <cell r="V54">
            <v>0.47499999999999998</v>
          </cell>
          <cell r="W54">
            <v>0.73299999999999998</v>
          </cell>
          <cell r="X54">
            <v>0.53</v>
          </cell>
          <cell r="AF54">
            <v>0.01</v>
          </cell>
          <cell r="AH54">
            <v>246883</v>
          </cell>
          <cell r="AI54">
            <v>8619368.1595027205</v>
          </cell>
          <cell r="AJ54">
            <v>344774.72638010897</v>
          </cell>
          <cell r="AM54" t="str">
            <v>.Light Industrial.Heat.DirectStd NG</v>
          </cell>
        </row>
        <row r="55">
          <cell r="M55" t="str">
            <v>GJ</v>
          </cell>
          <cell r="P55">
            <v>1990</v>
          </cell>
          <cell r="Q55">
            <v>2101</v>
          </cell>
          <cell r="R55">
            <v>20</v>
          </cell>
          <cell r="S55">
            <v>0.245</v>
          </cell>
          <cell r="AH55">
            <v>246883</v>
          </cell>
          <cell r="AI55">
            <v>9050336.5674778502</v>
          </cell>
          <cell r="AJ55">
            <v>362013.46269911499</v>
          </cell>
          <cell r="AM55" t="str">
            <v>.Light Industrial.Heat.DirectEff NG</v>
          </cell>
        </row>
        <row r="56">
          <cell r="M56" t="str">
            <v>GJ</v>
          </cell>
          <cell r="P56">
            <v>1990</v>
          </cell>
          <cell r="Q56">
            <v>2101</v>
          </cell>
          <cell r="R56">
            <v>20</v>
          </cell>
          <cell r="U56">
            <v>0.11700000000000001</v>
          </cell>
          <cell r="W56">
            <v>3.6999999999999998E-2</v>
          </cell>
          <cell r="AF56">
            <v>0.56000000000000005</v>
          </cell>
          <cell r="AH56">
            <v>246883</v>
          </cell>
          <cell r="AI56">
            <v>8764996.3438237906</v>
          </cell>
          <cell r="AJ56">
            <v>350599.85375295102</v>
          </cell>
          <cell r="AM56" t="str">
            <v>.Light Industrial.Heat.DirectStd oil</v>
          </cell>
        </row>
        <row r="57">
          <cell r="M57" t="str">
            <v>GJ</v>
          </cell>
          <cell r="P57">
            <v>1990</v>
          </cell>
          <cell r="Q57">
            <v>2101</v>
          </cell>
          <cell r="R57">
            <v>20</v>
          </cell>
          <cell r="AH57">
            <v>246883</v>
          </cell>
          <cell r="AI57">
            <v>9203246.1610149592</v>
          </cell>
          <cell r="AJ57">
            <v>368129.84644059901</v>
          </cell>
          <cell r="AM57" t="str">
            <v>.Light Industrial.Heat.DirectStd HFO</v>
          </cell>
        </row>
        <row r="58">
          <cell r="M58" t="str">
            <v>GJ</v>
          </cell>
          <cell r="P58">
            <v>1990</v>
          </cell>
          <cell r="Q58">
            <v>2101</v>
          </cell>
          <cell r="R58">
            <v>20</v>
          </cell>
          <cell r="S58">
            <v>0.14499999999999999</v>
          </cell>
          <cell r="T58">
            <v>0.105</v>
          </cell>
          <cell r="U58">
            <v>0.45</v>
          </cell>
          <cell r="V58">
            <v>0.24</v>
          </cell>
          <cell r="W58">
            <v>0.2</v>
          </cell>
          <cell r="X58">
            <v>0.47</v>
          </cell>
          <cell r="AF58">
            <v>0.43</v>
          </cell>
          <cell r="AH58">
            <v>246883</v>
          </cell>
          <cell r="AI58">
            <v>7757431.34355246</v>
          </cell>
          <cell r="AJ58">
            <v>310297.25374209799</v>
          </cell>
          <cell r="AM58" t="str">
            <v>.Light Industrial.Heat.DirectStd electric</v>
          </cell>
        </row>
        <row r="59">
          <cell r="M59" t="str">
            <v>GJ</v>
          </cell>
          <cell r="P59">
            <v>1990</v>
          </cell>
          <cell r="Q59">
            <v>2101</v>
          </cell>
          <cell r="R59">
            <v>20</v>
          </cell>
          <cell r="V59">
            <v>0.15</v>
          </cell>
          <cell r="W59">
            <v>0.03</v>
          </cell>
          <cell r="AH59">
            <v>246883</v>
          </cell>
          <cell r="AI59">
            <v>8145302.9107300499</v>
          </cell>
          <cell r="AJ59">
            <v>325812.11642920302</v>
          </cell>
          <cell r="AM59" t="str">
            <v>.Light Industrial.Heat.DirectEff electric</v>
          </cell>
        </row>
        <row r="60">
          <cell r="M60" t="str">
            <v>GJ</v>
          </cell>
          <cell r="P60">
            <v>1990</v>
          </cell>
          <cell r="Q60">
            <v>2101</v>
          </cell>
          <cell r="R60">
            <v>20</v>
          </cell>
          <cell r="S60">
            <v>0.11</v>
          </cell>
          <cell r="U60">
            <v>0.245</v>
          </cell>
          <cell r="V60">
            <v>0.13500000000000001</v>
          </cell>
          <cell r="AH60">
            <v>246883</v>
          </cell>
          <cell r="AI60">
            <v>9101761.5200662296</v>
          </cell>
          <cell r="AJ60">
            <v>364070.46080264897</v>
          </cell>
          <cell r="AM60" t="str">
            <v>.Light Industrial.Heat.DirectStd wood waste</v>
          </cell>
        </row>
        <row r="61">
          <cell r="M61" t="str">
            <v>GJ</v>
          </cell>
          <cell r="P61">
            <v>1990</v>
          </cell>
          <cell r="Q61">
            <v>2101</v>
          </cell>
          <cell r="R61">
            <v>20</v>
          </cell>
          <cell r="AH61">
            <v>246883</v>
          </cell>
          <cell r="AI61">
            <v>9556849.5960695501</v>
          </cell>
          <cell r="AJ61">
            <v>382273.98384278198</v>
          </cell>
          <cell r="AM61" t="str">
            <v>.Light Industrial.Heat.DirectEff wood waste</v>
          </cell>
        </row>
        <row r="62">
          <cell r="AM62" t="str">
            <v/>
          </cell>
        </row>
        <row r="63">
          <cell r="M63" t="str">
            <v>GJ</v>
          </cell>
          <cell r="N63">
            <v>0.4</v>
          </cell>
          <cell r="O63">
            <v>10</v>
          </cell>
          <cell r="AM63" t="str">
            <v>.Light Industrial.Heat.Indirect</v>
          </cell>
        </row>
        <row r="64">
          <cell r="M64" t="str">
            <v>GJ</v>
          </cell>
          <cell r="P64">
            <v>1990</v>
          </cell>
          <cell r="Q64">
            <v>2101</v>
          </cell>
          <cell r="R64">
            <v>20</v>
          </cell>
          <cell r="S64">
            <v>2.8000000000000001E-2</v>
          </cell>
          <cell r="T64">
            <v>1</v>
          </cell>
          <cell r="V64">
            <v>1</v>
          </cell>
          <cell r="W64">
            <v>1</v>
          </cell>
          <cell r="X64">
            <v>0.9</v>
          </cell>
          <cell r="AF64">
            <v>1</v>
          </cell>
          <cell r="AH64">
            <v>48009.248</v>
          </cell>
          <cell r="AI64">
            <v>2542612.04392613</v>
          </cell>
          <cell r="AJ64">
            <v>76278.361317784205</v>
          </cell>
          <cell r="AM64" t="str">
            <v>.Light Industrial.Heat.IndirectStd electric</v>
          </cell>
        </row>
        <row r="65">
          <cell r="M65" t="str">
            <v>GJ</v>
          </cell>
          <cell r="P65">
            <v>1990</v>
          </cell>
          <cell r="Q65">
            <v>2101</v>
          </cell>
          <cell r="R65">
            <v>20</v>
          </cell>
          <cell r="S65">
            <v>1.2E-2</v>
          </cell>
          <cell r="V65">
            <v>1</v>
          </cell>
          <cell r="X65">
            <v>0.1</v>
          </cell>
          <cell r="AF65">
            <v>1</v>
          </cell>
          <cell r="AH65">
            <v>48009.248</v>
          </cell>
          <cell r="AI65">
            <v>2669742.64612245</v>
          </cell>
          <cell r="AJ65">
            <v>80092.279383673405</v>
          </cell>
          <cell r="AM65" t="str">
            <v>.Light Industrial.Heat.IndirectEff electric</v>
          </cell>
        </row>
        <row r="66">
          <cell r="AM66" t="str">
            <v/>
          </cell>
        </row>
        <row r="67">
          <cell r="M67" t="str">
            <v>GJ</v>
          </cell>
          <cell r="N67">
            <v>0.1</v>
          </cell>
          <cell r="O67">
            <v>15</v>
          </cell>
          <cell r="AM67" t="str">
            <v>.Light Industrial.Methane Blend</v>
          </cell>
        </row>
        <row r="68">
          <cell r="M68" t="str">
            <v>GJ</v>
          </cell>
          <cell r="P68">
            <v>2000</v>
          </cell>
          <cell r="Q68">
            <v>2101</v>
          </cell>
          <cell r="R68">
            <v>1</v>
          </cell>
          <cell r="S68">
            <v>1</v>
          </cell>
          <cell r="T68">
            <v>1</v>
          </cell>
          <cell r="U68">
            <v>1</v>
          </cell>
          <cell r="V68">
            <v>1</v>
          </cell>
          <cell r="W68">
            <v>1</v>
          </cell>
          <cell r="X68">
            <v>1</v>
          </cell>
          <cell r="AF68">
            <v>1</v>
          </cell>
          <cell r="AH68">
            <v>1</v>
          </cell>
          <cell r="AI68">
            <v>0</v>
          </cell>
          <cell r="AJ68">
            <v>0</v>
          </cell>
          <cell r="AM68" t="str">
            <v>.Light Industrial.Methane BlendNG</v>
          </cell>
        </row>
        <row r="69">
          <cell r="M69" t="str">
            <v>GJ</v>
          </cell>
          <cell r="P69">
            <v>2025</v>
          </cell>
          <cell r="Q69">
            <v>2101</v>
          </cell>
          <cell r="R69">
            <v>1</v>
          </cell>
          <cell r="AH69">
            <v>1</v>
          </cell>
          <cell r="AI69">
            <v>0</v>
          </cell>
          <cell r="AJ69">
            <v>0</v>
          </cell>
          <cell r="AM69" t="str">
            <v>.Light Industrial.Methane BlendBiogas</v>
          </cell>
        </row>
        <row r="70">
          <cell r="M70" t="str">
            <v>GJ</v>
          </cell>
          <cell r="P70">
            <v>2030</v>
          </cell>
          <cell r="Q70">
            <v>2101</v>
          </cell>
          <cell r="R70">
            <v>1</v>
          </cell>
          <cell r="AH70">
            <v>1</v>
          </cell>
          <cell r="AI70">
            <v>0</v>
          </cell>
          <cell r="AJ70">
            <v>0</v>
          </cell>
          <cell r="AM70" t="str">
            <v>.Light Industrial.Methane BlendBiomass Gasification</v>
          </cell>
        </row>
        <row r="71">
          <cell r="M71" t="str">
            <v>GJ</v>
          </cell>
          <cell r="P71">
            <v>2025</v>
          </cell>
          <cell r="Q71">
            <v>2101</v>
          </cell>
          <cell r="R71">
            <v>1</v>
          </cell>
          <cell r="AH71">
            <v>1</v>
          </cell>
          <cell r="AI71">
            <v>0</v>
          </cell>
          <cell r="AJ71">
            <v>0</v>
          </cell>
          <cell r="AM71" t="str">
            <v>.Light Industrial.Methane BlendH2</v>
          </cell>
        </row>
        <row r="72">
          <cell r="AM72" t="str">
            <v/>
          </cell>
        </row>
        <row r="73">
          <cell r="M73" t="str">
            <v>GJ</v>
          </cell>
          <cell r="N73">
            <v>0.5</v>
          </cell>
          <cell r="O73">
            <v>10</v>
          </cell>
          <cell r="AM73" t="str">
            <v>.Light Industrial.HVAC.Ventilation AC</v>
          </cell>
        </row>
        <row r="74">
          <cell r="M74" t="str">
            <v>GJ</v>
          </cell>
          <cell r="P74">
            <v>1950</v>
          </cell>
          <cell r="Q74">
            <v>2101</v>
          </cell>
          <cell r="R74">
            <v>75</v>
          </cell>
          <cell r="S74">
            <v>1</v>
          </cell>
          <cell r="T74">
            <v>1</v>
          </cell>
          <cell r="U74">
            <v>1</v>
          </cell>
          <cell r="V74">
            <v>0.7</v>
          </cell>
          <cell r="W74">
            <v>1</v>
          </cell>
          <cell r="X74">
            <v>1</v>
          </cell>
          <cell r="AF74">
            <v>0.6</v>
          </cell>
          <cell r="AH74">
            <v>1000</v>
          </cell>
          <cell r="AI74">
            <v>220850.47436633401</v>
          </cell>
          <cell r="AJ74">
            <v>8916.0466034046694</v>
          </cell>
          <cell r="AM74" t="str">
            <v>.Light Industrial.HVAC.Ventilation ACHVAC System for old shell</v>
          </cell>
        </row>
        <row r="75">
          <cell r="M75" t="str">
            <v>GJ</v>
          </cell>
          <cell r="P75">
            <v>1950</v>
          </cell>
          <cell r="Q75">
            <v>2101</v>
          </cell>
          <cell r="R75">
            <v>75</v>
          </cell>
          <cell r="V75">
            <v>0.3</v>
          </cell>
          <cell r="AF75">
            <v>0.4</v>
          </cell>
          <cell r="AH75">
            <v>1000</v>
          </cell>
          <cell r="AI75">
            <v>287988.30528997001</v>
          </cell>
          <cell r="AJ75">
            <v>10699.255924085601</v>
          </cell>
          <cell r="AM75" t="str">
            <v>.Light Industrial.HVAC.Ventilation ACHVAC System for new shell electric</v>
          </cell>
        </row>
        <row r="76">
          <cell r="M76" t="str">
            <v>GJ</v>
          </cell>
          <cell r="P76">
            <v>1950</v>
          </cell>
          <cell r="Q76">
            <v>2101</v>
          </cell>
          <cell r="R76">
            <v>75</v>
          </cell>
          <cell r="AH76">
            <v>1000</v>
          </cell>
          <cell r="AI76">
            <v>293748.07139577001</v>
          </cell>
          <cell r="AJ76">
            <v>11234.2187202899</v>
          </cell>
          <cell r="AM76" t="str">
            <v>.Light Industrial.HVAC.Ventilation ACHVAC System for new shell electric NG</v>
          </cell>
        </row>
        <row r="77">
          <cell r="M77" t="str">
            <v>GJ</v>
          </cell>
          <cell r="P77">
            <v>1988</v>
          </cell>
          <cell r="Q77">
            <v>2101</v>
          </cell>
          <cell r="R77">
            <v>75</v>
          </cell>
          <cell r="AH77">
            <v>1000</v>
          </cell>
          <cell r="AI77">
            <v>296285.39993816701</v>
          </cell>
          <cell r="AJ77">
            <v>12482.465244766499</v>
          </cell>
          <cell r="AM77" t="str">
            <v>.Light Industrial.HVAC.Ventilation ACHVAC System for high Eff shell electric NG</v>
          </cell>
        </row>
        <row r="78">
          <cell r="M78" t="str">
            <v>GJ</v>
          </cell>
          <cell r="P78">
            <v>1988</v>
          </cell>
          <cell r="Q78">
            <v>2101</v>
          </cell>
          <cell r="R78">
            <v>75</v>
          </cell>
          <cell r="AH78">
            <v>1000</v>
          </cell>
          <cell r="AI78">
            <v>331779.46818259201</v>
          </cell>
          <cell r="AJ78">
            <v>12482.465244766499</v>
          </cell>
          <cell r="AM78" t="str">
            <v>.Light Industrial.HVAC.Ventilation ACHVAC System for super efficiencey shell NG</v>
          </cell>
        </row>
        <row r="79">
          <cell r="M79" t="str">
            <v>GJ</v>
          </cell>
          <cell r="P79">
            <v>1990</v>
          </cell>
          <cell r="Q79">
            <v>2101</v>
          </cell>
          <cell r="R79">
            <v>75</v>
          </cell>
          <cell r="AH79">
            <v>1000</v>
          </cell>
          <cell r="AI79">
            <v>306043.29966186499</v>
          </cell>
          <cell r="AJ79">
            <v>14265.6745654474</v>
          </cell>
          <cell r="AM79" t="str">
            <v>.Light Industrial.HVAC.Ventilation ACHVAC System for super Eff shell</v>
          </cell>
        </row>
        <row r="80">
          <cell r="M80" t="str">
            <v>GJ</v>
          </cell>
          <cell r="P80">
            <v>1950</v>
          </cell>
          <cell r="Q80">
            <v>2101</v>
          </cell>
          <cell r="R80">
            <v>75</v>
          </cell>
          <cell r="AH80">
            <v>1000</v>
          </cell>
          <cell r="AI80">
            <v>267481.39810214</v>
          </cell>
          <cell r="AJ80">
            <v>12482.465244766499</v>
          </cell>
          <cell r="AM80" t="str">
            <v>.Light Industrial.HVAC.Ventilation ACHVAC System for shell retro</v>
          </cell>
        </row>
        <row r="81">
          <cell r="AM81" t="str">
            <v/>
          </cell>
        </row>
        <row r="82">
          <cell r="M82" t="str">
            <v>GJ</v>
          </cell>
          <cell r="N82">
            <v>0.5</v>
          </cell>
          <cell r="O82">
            <v>10</v>
          </cell>
          <cell r="AM82" t="str">
            <v>.Light Industrial.Lighting</v>
          </cell>
        </row>
        <row r="83">
          <cell r="M83" t="str">
            <v>GJ</v>
          </cell>
          <cell r="P83">
            <v>1990</v>
          </cell>
          <cell r="Q83">
            <v>2101</v>
          </cell>
          <cell r="R83">
            <v>30</v>
          </cell>
          <cell r="S83">
            <v>1</v>
          </cell>
          <cell r="T83">
            <v>1</v>
          </cell>
          <cell r="U83">
            <v>1</v>
          </cell>
          <cell r="V83">
            <v>1</v>
          </cell>
          <cell r="W83">
            <v>1</v>
          </cell>
          <cell r="X83">
            <v>1</v>
          </cell>
          <cell r="AF83">
            <v>1</v>
          </cell>
          <cell r="AH83">
            <v>27.5</v>
          </cell>
          <cell r="AI83">
            <v>674.721489977489</v>
          </cell>
          <cell r="AJ83">
            <v>59.362099754246799</v>
          </cell>
          <cell r="AM83" t="str">
            <v>.Light Industrial.LightingBase Lighting</v>
          </cell>
        </row>
        <row r="84">
          <cell r="M84" t="str">
            <v>GJ</v>
          </cell>
          <cell r="P84">
            <v>1990</v>
          </cell>
          <cell r="Q84">
            <v>2101</v>
          </cell>
          <cell r="R84">
            <v>30</v>
          </cell>
          <cell r="AH84">
            <v>27.5</v>
          </cell>
          <cell r="AI84">
            <v>809.76364460677405</v>
          </cell>
          <cell r="AJ84">
            <v>14.195284723841599</v>
          </cell>
          <cell r="AM84" t="str">
            <v>.Light Industrial.LightingMore Eff Lighting</v>
          </cell>
        </row>
        <row r="85">
          <cell r="M85" t="str">
            <v>GJ</v>
          </cell>
          <cell r="P85">
            <v>1900</v>
          </cell>
          <cell r="Q85">
            <v>2101</v>
          </cell>
          <cell r="R85">
            <v>30</v>
          </cell>
          <cell r="AH85">
            <v>27.5</v>
          </cell>
          <cell r="AI85">
            <v>2227.2169850453402</v>
          </cell>
          <cell r="AJ85">
            <v>21.5080071573358</v>
          </cell>
          <cell r="AM85" t="str">
            <v>.Light Industrial.LightingMost Eff Lighting</v>
          </cell>
        </row>
        <row r="86">
          <cell r="AM86" t="str">
            <v/>
          </cell>
        </row>
        <row r="87">
          <cell r="M87" t="str">
            <v>GJ</v>
          </cell>
          <cell r="N87">
            <v>0.5</v>
          </cell>
          <cell r="O87">
            <v>10</v>
          </cell>
          <cell r="AM87" t="str">
            <v>.Light Industrial.Motive Power</v>
          </cell>
        </row>
        <row r="88">
          <cell r="M88" t="str">
            <v>GJ</v>
          </cell>
          <cell r="P88">
            <v>1950</v>
          </cell>
          <cell r="Q88">
            <v>2101</v>
          </cell>
          <cell r="R88">
            <v>15</v>
          </cell>
          <cell r="S88">
            <v>0.7</v>
          </cell>
          <cell r="T88">
            <v>0.7</v>
          </cell>
          <cell r="U88">
            <v>0.7</v>
          </cell>
          <cell r="V88">
            <v>0.7</v>
          </cell>
          <cell r="W88">
            <v>0.7</v>
          </cell>
          <cell r="X88">
            <v>0.7</v>
          </cell>
          <cell r="AF88">
            <v>0.7</v>
          </cell>
          <cell r="AH88">
            <v>47966.920639999997</v>
          </cell>
          <cell r="AI88">
            <v>34009.328578972003</v>
          </cell>
          <cell r="AJ88">
            <v>1924.93117698131</v>
          </cell>
          <cell r="AM88" t="str">
            <v>.Light Industrial.Motive PowerMotive Power Low efficiency</v>
          </cell>
        </row>
        <row r="89">
          <cell r="M89" t="str">
            <v>GJ</v>
          </cell>
          <cell r="P89">
            <v>1950</v>
          </cell>
          <cell r="Q89">
            <v>2101</v>
          </cell>
          <cell r="R89">
            <v>15</v>
          </cell>
          <cell r="S89">
            <v>0.3</v>
          </cell>
          <cell r="T89">
            <v>0.3</v>
          </cell>
          <cell r="U89">
            <v>0.3</v>
          </cell>
          <cell r="V89">
            <v>0.3</v>
          </cell>
          <cell r="W89">
            <v>0.3</v>
          </cell>
          <cell r="X89">
            <v>0.3</v>
          </cell>
          <cell r="AF89">
            <v>0.3</v>
          </cell>
          <cell r="AH89">
            <v>47966.920639999997</v>
          </cell>
          <cell r="AI89">
            <v>50099.034162429904</v>
          </cell>
          <cell r="AJ89">
            <v>1773.7769554018701</v>
          </cell>
          <cell r="AM89" t="str">
            <v>.Light Industrial.Motive PowerMotive Power High efficiency</v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781.56588085835699</v>
          </cell>
          <cell r="DL3" t="str">
            <v>.Light Industrial.Manufacturing.Food Tobacco and Beveragefood beverage and tobaccoService requested.Light Industrial.Steam</v>
          </cell>
        </row>
        <row r="4">
          <cell r="M4" t="str">
            <v>GJ</v>
          </cell>
          <cell r="N4">
            <v>613.49112153390502</v>
          </cell>
          <cell r="DL4" t="str">
            <v>.Light Industrial.Manufacturing.Food Tobacco and Beveragefood beverage and tobaccoService requested.Light Industrial.HVAC</v>
          </cell>
        </row>
        <row r="5">
          <cell r="M5" t="str">
            <v>GJ</v>
          </cell>
          <cell r="N5">
            <v>31.355814551785102</v>
          </cell>
          <cell r="DL5" t="str">
            <v>.Light Industrial.Manufacturing.Food Tobacco and Beveragefood beverage and tobaccoService requested.Light Industrial.Lighting</v>
          </cell>
        </row>
        <row r="6">
          <cell r="M6" t="str">
            <v>GJ</v>
          </cell>
          <cell r="N6">
            <v>4259.0130067574701</v>
          </cell>
          <cell r="DL6" t="str">
            <v>.Light Industrial.Manufacturing.Food Tobacco and Beveragefood beverage and tobaccoService requested.Light Industrial.Water Heating</v>
          </cell>
        </row>
        <row r="7">
          <cell r="M7" t="str">
            <v>GJ</v>
          </cell>
          <cell r="N7">
            <v>793.45207420133795</v>
          </cell>
          <cell r="DL7" t="str">
            <v>.Light Industrial.Manufacturing.Food Tobacco and Beveragefood beverage and tobaccoService requested.Light Industrial.Heat</v>
          </cell>
        </row>
        <row r="8">
          <cell r="M8" t="str">
            <v>GJ</v>
          </cell>
          <cell r="N8">
            <v>73.112712819999999</v>
          </cell>
          <cell r="DL8" t="str">
            <v>.Light Industrial.Manufacturing.Food Tobacco and Beveragefood beverage and tobaccoService requested.Light Industrial.Motive Power</v>
          </cell>
        </row>
        <row r="9">
          <cell r="DL9" t="str">
            <v/>
          </cell>
        </row>
        <row r="10">
          <cell r="M10" t="str">
            <v>GJ</v>
          </cell>
          <cell r="N10">
            <v>269.76350075449801</v>
          </cell>
          <cell r="DL10" t="str">
            <v>.Light Industrial.Manufacturing.Rubber and Plasticsrubber and plasticsService requested.Light Industrial.Steam</v>
          </cell>
        </row>
        <row r="11">
          <cell r="M11" t="str">
            <v>GJ</v>
          </cell>
          <cell r="N11">
            <v>369.770113505734</v>
          </cell>
          <cell r="DL11" t="str">
            <v>.Light Industrial.Manufacturing.Rubber and Plasticsrubber and plasticsService requested.Light Industrial.HVAC</v>
          </cell>
        </row>
        <row r="12">
          <cell r="M12" t="str">
            <v>GJ</v>
          </cell>
          <cell r="N12">
            <v>18.205116308190501</v>
          </cell>
          <cell r="DL12" t="str">
            <v>.Light Industrial.Manufacturing.Rubber and Plasticsrubber and plasticsService requested.Light Industrial.Lighting</v>
          </cell>
        </row>
        <row r="13">
          <cell r="M13" t="str">
            <v>GJ</v>
          </cell>
          <cell r="N13">
            <v>735.01561838908901</v>
          </cell>
          <cell r="DL13" t="str">
            <v>.Light Industrial.Manufacturing.Rubber and Plasticsrubber and plasticsService requested.Light Industrial.Water Heating</v>
          </cell>
        </row>
        <row r="14">
          <cell r="M14" t="str">
            <v>GJ</v>
          </cell>
          <cell r="N14">
            <v>429.29089250698502</v>
          </cell>
          <cell r="DL14" t="str">
            <v>.Light Industrial.Manufacturing.Rubber and Plasticsrubber and plasticsService requested.Light Industrial.Heat</v>
          </cell>
        </row>
        <row r="15">
          <cell r="M15" t="str">
            <v>GJ</v>
          </cell>
          <cell r="N15">
            <v>119.0551086</v>
          </cell>
          <cell r="DL15" t="str">
            <v>.Light Industrial.Manufacturing.Rubber and Plasticsrubber and plasticsService requested.Light Industrial.Motive Power</v>
          </cell>
        </row>
        <row r="16">
          <cell r="DL16" t="str">
            <v/>
          </cell>
        </row>
        <row r="17">
          <cell r="M17" t="str">
            <v>GJ</v>
          </cell>
          <cell r="N17">
            <v>4542.4434082243397</v>
          </cell>
          <cell r="DL17" t="str">
            <v>.Light Industrial.Manufacturing.Leather and Textilesleather primary textile and clothingService requested.Light Industrial.Water Heating</v>
          </cell>
        </row>
        <row r="18">
          <cell r="M18" t="str">
            <v>GJ</v>
          </cell>
          <cell r="N18">
            <v>2665.54974641542</v>
          </cell>
          <cell r="DL18" t="str">
            <v>.Light Industrial.Manufacturing.Leather and Textilesleather primary textile and clothingService requested.Light Industrial.Heat</v>
          </cell>
        </row>
        <row r="19">
          <cell r="M19" t="str">
            <v>GJ</v>
          </cell>
          <cell r="N19">
            <v>718.61193667773</v>
          </cell>
          <cell r="DL19" t="str">
            <v>.Light Industrial.Manufacturing.Leather and Textilesleather primary textile and clothingService requested.Light Industrial.HVAC</v>
          </cell>
        </row>
        <row r="20">
          <cell r="M20" t="str">
            <v>GJ</v>
          </cell>
          <cell r="N20">
            <v>86.543975245395302</v>
          </cell>
          <cell r="DL20" t="str">
            <v>.Light Industrial.Manufacturing.Leather and Textilesleather primary textile and clothingService requested.Light Industrial.Lighting</v>
          </cell>
        </row>
        <row r="21">
          <cell r="M21" t="str">
            <v>GJ</v>
          </cell>
          <cell r="N21">
            <v>162.54670010000001</v>
          </cell>
          <cell r="DL21" t="str">
            <v>.Light Industrial.Manufacturing.Leather and Textilesleather primary textile and clothingService requested.Light Industrial.Motive Power</v>
          </cell>
        </row>
        <row r="22">
          <cell r="M22" t="str">
            <v>GJ</v>
          </cell>
          <cell r="N22">
            <v>1667.1556428520901</v>
          </cell>
          <cell r="DL22" t="str">
            <v>.Light Industrial.Manufacturing.Leather and Textilesleather primary textile and clothingService requested.Light Industrial.Steam</v>
          </cell>
        </row>
        <row r="23">
          <cell r="DL23" t="str">
            <v/>
          </cell>
        </row>
        <row r="24">
          <cell r="M24" t="str">
            <v>GJ</v>
          </cell>
          <cell r="N24">
            <v>511.85652820227602</v>
          </cell>
          <cell r="DL24" t="str">
            <v>.Light Industrial.Manufacturing.Wood Productswood productsService requested.Light Industrial.HVAC</v>
          </cell>
        </row>
        <row r="25">
          <cell r="M25" t="str">
            <v>GJ</v>
          </cell>
          <cell r="N25">
            <v>27.023481302604601</v>
          </cell>
          <cell r="DL25" t="str">
            <v>.Light Industrial.Manufacturing.Wood Productswood productsService requested.Light Industrial.Lighting</v>
          </cell>
        </row>
        <row r="26">
          <cell r="M26" t="str">
            <v>GJ</v>
          </cell>
          <cell r="N26">
            <v>387.727475095074</v>
          </cell>
          <cell r="DL26" t="str">
            <v>.Light Industrial.Manufacturing.Wood Productswood productsService requested.Light Industrial.Water Heating</v>
          </cell>
        </row>
        <row r="27">
          <cell r="M27" t="str">
            <v>GJ</v>
          </cell>
          <cell r="N27">
            <v>1732.0361581157699</v>
          </cell>
          <cell r="DL27" t="str">
            <v>.Light Industrial.Manufacturing.Wood Productswood productsService requested.Light Industrial.Heat</v>
          </cell>
        </row>
        <row r="28">
          <cell r="M28" t="str">
            <v>GJ</v>
          </cell>
          <cell r="N28">
            <v>248.47984059999999</v>
          </cell>
          <cell r="DL28" t="str">
            <v>.Light Industrial.Manufacturing.Wood Productswood productsService requested.Light Industrial.Motive Power</v>
          </cell>
        </row>
        <row r="29">
          <cell r="DL29" t="str">
            <v/>
          </cell>
        </row>
        <row r="30">
          <cell r="M30" t="str">
            <v>GJ</v>
          </cell>
          <cell r="N30">
            <v>26.024806535054701</v>
          </cell>
          <cell r="DL30" t="str">
            <v>.Light Industrial.Manufacturing.Furniture Printing and Machineryfurniture printing and machineryService requested.Electricity</v>
          </cell>
        </row>
        <row r="31">
          <cell r="M31" t="str">
            <v>GJ</v>
          </cell>
          <cell r="N31">
            <v>185.20928729264699</v>
          </cell>
          <cell r="DL31" t="str">
            <v>.Light Industrial.Manufacturing.Furniture Printing and Machineryfurniture printing and machineryService requested.Light Industrial.HVAC</v>
          </cell>
        </row>
        <row r="32">
          <cell r="M32" t="str">
            <v>GJ</v>
          </cell>
          <cell r="N32">
            <v>1178.35163951139</v>
          </cell>
          <cell r="DL32" t="str">
            <v>.Light Industrial.Manufacturing.Furniture Printing and Machineryfurniture printing and machineryService requested.Light Industrial.Water Heating</v>
          </cell>
        </row>
        <row r="33">
          <cell r="M33" t="str">
            <v>GJ</v>
          </cell>
          <cell r="N33">
            <v>15.235939609937301</v>
          </cell>
          <cell r="DL33" t="str">
            <v>.Light Industrial.Manufacturing.Furniture Printing and Machineryfurniture printing and machineryService requested.Light Industrial.Lighting</v>
          </cell>
        </row>
        <row r="34">
          <cell r="M34" t="str">
            <v>GJ</v>
          </cell>
          <cell r="N34">
            <v>1316.2804285464699</v>
          </cell>
          <cell r="DL34" t="str">
            <v>.Light Industrial.Manufacturing.Furniture Printing and Machineryfurniture printing and machineryService requested.Light Industrial.Heat</v>
          </cell>
        </row>
        <row r="35">
          <cell r="M35" t="str">
            <v>GJ</v>
          </cell>
          <cell r="N35">
            <v>38.673990209999999</v>
          </cell>
          <cell r="DL35" t="str">
            <v>.Light Industrial.Manufacturing.Furniture Printing and Machineryfurniture printing and machineryService requested.Light Industrial.Motive Power</v>
          </cell>
        </row>
        <row r="36">
          <cell r="DL36" t="str">
            <v/>
          </cell>
        </row>
        <row r="37">
          <cell r="M37" t="str">
            <v>GJ</v>
          </cell>
          <cell r="N37">
            <v>281.06790530886002</v>
          </cell>
          <cell r="DL37" t="str">
            <v>.Light Industrial.Manufacturing.Transportation Equipmenttransportation productsService requested.Light Industrial.HVAC</v>
          </cell>
        </row>
        <row r="38">
          <cell r="M38" t="str">
            <v>GJ</v>
          </cell>
          <cell r="N38">
            <v>270.75102805743398</v>
          </cell>
          <cell r="DL38" t="str">
            <v>.Light Industrial.Manufacturing.Transportation Equipmenttransportation productsService requested.Light Industrial.Water Heating</v>
          </cell>
        </row>
        <row r="39">
          <cell r="M39" t="str">
            <v>GJ</v>
          </cell>
          <cell r="N39">
            <v>1343.90341302398</v>
          </cell>
          <cell r="DL39" t="str">
            <v>.Light Industrial.Manufacturing.Transportation Equipmenttransportation productsService requested.Light Industrial.Heat</v>
          </cell>
        </row>
        <row r="40">
          <cell r="M40" t="str">
            <v>GJ</v>
          </cell>
          <cell r="N40">
            <v>30.079475535370701</v>
          </cell>
          <cell r="DL40" t="str">
            <v>.Light Industrial.Manufacturing.Transportation Equipmenttransportation productsService requested.Light Industrial.Lighting</v>
          </cell>
        </row>
        <row r="41">
          <cell r="M41" t="str">
            <v>GJ</v>
          </cell>
          <cell r="N41">
            <v>88.137150129999995</v>
          </cell>
          <cell r="DL41" t="str">
            <v>.Light Industrial.Manufacturing.Transportation Equipmenttransportation productsService requested.Light Industrial.Motive Power</v>
          </cell>
        </row>
        <row r="42">
          <cell r="DL42" t="str">
            <v/>
          </cell>
        </row>
        <row r="43">
          <cell r="M43" t="str">
            <v>GJ</v>
          </cell>
          <cell r="N43">
            <v>364.38986747252397</v>
          </cell>
          <cell r="DL43" t="str">
            <v>.Light Industrial.Manufacturing.Electronics and Otherelectronics and other productsService requested.Light Industrial.Water Heating</v>
          </cell>
        </row>
        <row r="44">
          <cell r="M44" t="str">
            <v>GJ</v>
          </cell>
          <cell r="N44">
            <v>133.737411599898</v>
          </cell>
          <cell r="DL44" t="str">
            <v>.Light Industrial.Manufacturing.Electronics and Otherelectronics and other productsService requested.Light Industrial.Steam</v>
          </cell>
        </row>
        <row r="45">
          <cell r="M45" t="str">
            <v>GJ</v>
          </cell>
          <cell r="N45">
            <v>147.719457679367</v>
          </cell>
          <cell r="DL45" t="str">
            <v>.Light Industrial.Manufacturing.Electronics and Otherelectronics and other productsService requested.Light Industrial.HVAC</v>
          </cell>
        </row>
        <row r="46">
          <cell r="M46" t="str">
            <v>GJ</v>
          </cell>
          <cell r="N46">
            <v>211.930391441377</v>
          </cell>
          <cell r="DL46" t="str">
            <v>.Light Industrial.Manufacturing.Electronics and Otherelectronics and other productsService requested.Light Industrial.Heat</v>
          </cell>
        </row>
        <row r="47">
          <cell r="M47" t="str">
            <v>GJ</v>
          </cell>
          <cell r="N47">
            <v>17.090182081951301</v>
          </cell>
          <cell r="DL47" t="str">
            <v>.Light Industrial.Manufacturing.Electronics and Otherelectronics and other productsService requested.Light Industrial.Lighting</v>
          </cell>
        </row>
        <row r="48">
          <cell r="M48" t="str">
            <v>GJ</v>
          </cell>
          <cell r="N48">
            <v>56.329143600000002</v>
          </cell>
          <cell r="DL48" t="str">
            <v>.Light Industrial.Manufacturing.Electronics and Otherelectronics and other productsService requested.Light Industrial.Motive Power</v>
          </cell>
        </row>
        <row r="49">
          <cell r="DL49" t="str">
            <v/>
          </cell>
        </row>
        <row r="50">
          <cell r="M50" t="str">
            <v>GJ</v>
          </cell>
          <cell r="N50">
            <v>1.25494117647058</v>
          </cell>
          <cell r="DL50" t="str">
            <v>.Light Industrial.SteamNGService requested.Light Industrial.Methane Blend</v>
          </cell>
        </row>
        <row r="51">
          <cell r="M51" t="str">
            <v>GJ</v>
          </cell>
          <cell r="N51">
            <v>1.22434823529411</v>
          </cell>
          <cell r="DL51" t="str">
            <v>.Light Industrial.SteamNG HRService requested.Light Industrial.Methane Blend</v>
          </cell>
        </row>
        <row r="52">
          <cell r="M52" t="str">
            <v>GJ</v>
          </cell>
          <cell r="N52">
            <v>1.22609195402298</v>
          </cell>
          <cell r="DL52" t="str">
            <v>.Light Industrial.SteamCoalService requestedCIMS.Generic Fuels.Coal</v>
          </cell>
        </row>
        <row r="53">
          <cell r="M53" t="str">
            <v>GJ</v>
          </cell>
          <cell r="N53">
            <v>1.25494117647058</v>
          </cell>
          <cell r="DL53" t="str">
            <v>.Light Industrial.SteamFuel OilService requestedCIMS.Generic Fuels.Fuel Oil</v>
          </cell>
        </row>
        <row r="54">
          <cell r="M54" t="str">
            <v>GJ</v>
          </cell>
          <cell r="N54">
            <v>1.1000000000000001</v>
          </cell>
          <cell r="DL54" t="str">
            <v>.Light Industrial.SteamElectricService requested.Electricity</v>
          </cell>
        </row>
        <row r="55">
          <cell r="M55" t="str">
            <v>GJ</v>
          </cell>
          <cell r="N55">
            <v>1.19885411764705</v>
          </cell>
          <cell r="DL55" t="str">
            <v>.Light Industrial.SteamHydrogen HR and reg burnerService requested.Hydrogen</v>
          </cell>
        </row>
        <row r="56">
          <cell r="M56" t="str">
            <v>GJ</v>
          </cell>
          <cell r="N56">
            <v>1.5238571428571399</v>
          </cell>
          <cell r="DL56" t="str">
            <v>.Light Industrial.SteamSolid BiomassService requestedCIMS.Generic Fuels.Solid Biomass</v>
          </cell>
        </row>
        <row r="57">
          <cell r="M57" t="str">
            <v>GJ</v>
          </cell>
          <cell r="N57">
            <v>1.25494117647058</v>
          </cell>
          <cell r="DL57" t="str">
            <v>.Light Industrial.SteamHFO steam turbineService requestedCIMS.Generic Fuels.Fuel Oil</v>
          </cell>
        </row>
        <row r="58">
          <cell r="M58" t="str">
            <v>GJ</v>
          </cell>
          <cell r="N58">
            <v>-0.13800000000000001</v>
          </cell>
          <cell r="DL58" t="str">
            <v>.Light Industrial.SteamHFO steam turbineService requested.Electricity</v>
          </cell>
        </row>
        <row r="59">
          <cell r="M59" t="str">
            <v>GJ</v>
          </cell>
          <cell r="N59">
            <v>1.39</v>
          </cell>
          <cell r="DL59" t="str">
            <v>.Light Industrial.SteamSCGT HRSG 40 MW High H:P ratioService requested.Light Industrial.Methane Blend</v>
          </cell>
        </row>
        <row r="60">
          <cell r="M60" t="str">
            <v>GJ</v>
          </cell>
          <cell r="N60">
            <v>-0.24</v>
          </cell>
          <cell r="DL60" t="str">
            <v>.Light Industrial.SteamSCGT HRSG 40 MW High H:P ratioService requested.Electricity</v>
          </cell>
        </row>
        <row r="61">
          <cell r="M61" t="str">
            <v>GJ</v>
          </cell>
          <cell r="N61">
            <v>1.39</v>
          </cell>
          <cell r="DL61" t="str">
            <v>.Light Industrial.SteamSCGT HRSG 10 MW High H:P ratioService requested.Light Industrial.Methane Blend</v>
          </cell>
        </row>
        <row r="62">
          <cell r="M62" t="str">
            <v>GJ</v>
          </cell>
          <cell r="N62">
            <v>-0.24</v>
          </cell>
          <cell r="DL62" t="str">
            <v>.Light Industrial.SteamSCGT HRSG 10 MW High H:P ratioService requested.Electricity</v>
          </cell>
        </row>
        <row r="63">
          <cell r="M63" t="str">
            <v>GJ</v>
          </cell>
          <cell r="N63">
            <v>2.44</v>
          </cell>
          <cell r="DL63" t="str">
            <v>.Light Industrial.SteamSCGT HRSG 40 MW Low H:P ratioService requested.Light Industrial.Methane Blend</v>
          </cell>
        </row>
        <row r="64">
          <cell r="M64" t="str">
            <v>GJ</v>
          </cell>
          <cell r="N64">
            <v>-0.67</v>
          </cell>
          <cell r="DL64" t="str">
            <v>.Light Industrial.SteamSCGT HRSG 40 MW Low H:P ratioService requested.Electricity</v>
          </cell>
        </row>
        <row r="65">
          <cell r="M65" t="str">
            <v>GJ</v>
          </cell>
          <cell r="N65">
            <v>2.44</v>
          </cell>
          <cell r="DL65" t="str">
            <v>.Light Industrial.SteamSCGT HRSG 10 MW Low H:P ratioService requested.Light Industrial.Methane Blend</v>
          </cell>
        </row>
        <row r="66">
          <cell r="M66" t="str">
            <v>GJ</v>
          </cell>
          <cell r="N66">
            <v>-0.67</v>
          </cell>
          <cell r="DL66" t="str">
            <v>.Light Industrial.SteamSCGT HRSG 10 MW Low H:P ratioService requested.Electricity</v>
          </cell>
        </row>
        <row r="67">
          <cell r="M67" t="str">
            <v>GJ</v>
          </cell>
          <cell r="N67">
            <v>1.34</v>
          </cell>
          <cell r="DL67" t="str">
            <v>.Light Industrial.SteamBPST NG 30 MWService requested.Light Industrial.Methane Blend</v>
          </cell>
        </row>
        <row r="68">
          <cell r="M68" t="str">
            <v>GJ</v>
          </cell>
          <cell r="N68">
            <v>-0.12</v>
          </cell>
          <cell r="DL68" t="str">
            <v>.Light Industrial.SteamBPST NG 30 MWService requested.Electricity</v>
          </cell>
        </row>
        <row r="69">
          <cell r="M69" t="str">
            <v>GJ</v>
          </cell>
          <cell r="N69">
            <v>1.48</v>
          </cell>
          <cell r="DL69" t="str">
            <v>.Light Industrial.SteamBPST Solid Biomass 30 MWService requestedCIMS.Generic Fuels.Solid Biomass</v>
          </cell>
        </row>
        <row r="70">
          <cell r="M70" t="str">
            <v>GJ</v>
          </cell>
          <cell r="N70">
            <v>-0.1</v>
          </cell>
          <cell r="DL70" t="str">
            <v>.Light Industrial.SteamBPST Solid Biomass 30 MWService requested.Electricity</v>
          </cell>
        </row>
        <row r="71">
          <cell r="M71" t="str">
            <v>GJ</v>
          </cell>
          <cell r="N71">
            <v>1.84</v>
          </cell>
          <cell r="DL71" t="str">
            <v>.Light Industrial.SteamSpark Ignition Reciprocating engine NG 6MWService requested.Light Industrial.Methane Blend</v>
          </cell>
        </row>
        <row r="72">
          <cell r="M72" t="str">
            <v>GJ</v>
          </cell>
          <cell r="N72">
            <v>-0.5</v>
          </cell>
          <cell r="DL72" t="str">
            <v>.Light Industrial.SteamSpark Ignition Reciprocating engine NG 6MWService requested.Electricity</v>
          </cell>
        </row>
        <row r="73">
          <cell r="DL73" t="str">
            <v/>
          </cell>
        </row>
        <row r="74">
          <cell r="M74" t="str">
            <v>GJ</v>
          </cell>
          <cell r="N74">
            <v>0.32436572245020501</v>
          </cell>
          <cell r="DL74" t="str">
            <v>.Light Industrial.Water HeatingStd hot water NGService requested.Light Industrial.Methane Blend</v>
          </cell>
        </row>
        <row r="75">
          <cell r="M75" t="str">
            <v>GJ</v>
          </cell>
          <cell r="N75">
            <v>0.29986619788001001</v>
          </cell>
          <cell r="DL75" t="str">
            <v>.Light Industrial.Water HeatingEff hot water NGService requested.Light Industrial.Methane Blend</v>
          </cell>
        </row>
        <row r="76">
          <cell r="M76" t="str">
            <v>GJ</v>
          </cell>
          <cell r="N76">
            <v>0.283302200346919</v>
          </cell>
          <cell r="DL76" t="str">
            <v>.Light Industrial.Water HeatingHigh Eff hot water NGService requested.Light Industrial.Methane Blend</v>
          </cell>
        </row>
        <row r="77">
          <cell r="M77" t="str">
            <v>GJ</v>
          </cell>
          <cell r="N77">
            <v>0.32436572245020501</v>
          </cell>
          <cell r="DL77" t="str">
            <v>.Light Industrial.Water HeatingStd hot water oilService requestedCIMS.Generic Fuels.Fuel Oil</v>
          </cell>
        </row>
        <row r="78">
          <cell r="M78" t="str">
            <v>GJ</v>
          </cell>
          <cell r="N78">
            <v>0.29986619788001001</v>
          </cell>
          <cell r="DL78" t="str">
            <v>.Light Industrial.Water HeatingEff hot water oilService requestedCIMS.Generic Fuels.Fuel Oil</v>
          </cell>
        </row>
        <row r="79">
          <cell r="M79" t="str">
            <v>GJ</v>
          </cell>
          <cell r="N79">
            <v>0.283302200346919</v>
          </cell>
          <cell r="DL79" t="str">
            <v>.Light Industrial.Water HeatingHigh eff hot water oilService requestedCIMS.Generic Fuels.Fuel Oil</v>
          </cell>
        </row>
        <row r="80">
          <cell r="M80" t="str">
            <v>GJ</v>
          </cell>
          <cell r="N80">
            <v>0.21756237481416199</v>
          </cell>
          <cell r="DL80" t="str">
            <v>.Light Industrial.Water HeatingStd hot water electricService requested.Electricity</v>
          </cell>
        </row>
        <row r="81">
          <cell r="M81" t="str">
            <v>GJ</v>
          </cell>
          <cell r="N81">
            <v>0.201129766870738</v>
          </cell>
          <cell r="DL81" t="str">
            <v>.Light Industrial.Water HeatingEff hot water electricService requested.Electricity</v>
          </cell>
        </row>
        <row r="82">
          <cell r="M82" t="str">
            <v>GJ</v>
          </cell>
          <cell r="N82">
            <v>0.190019768525373</v>
          </cell>
          <cell r="DL82" t="str">
            <v>.Light Industrial.Water HeatingHigh Eff hot water electricService requested.Electricity</v>
          </cell>
        </row>
        <row r="83">
          <cell r="DL83" t="str">
            <v/>
          </cell>
        </row>
        <row r="84">
          <cell r="M84" t="str">
            <v>GJ</v>
          </cell>
          <cell r="N84">
            <v>1.33</v>
          </cell>
          <cell r="DL84" t="str">
            <v>.Light Industrial.Heat.DirectStd NGService requested.Light Industrial.Methane Blend</v>
          </cell>
        </row>
        <row r="85">
          <cell r="M85" t="str">
            <v>GJ</v>
          </cell>
          <cell r="N85">
            <v>1.3</v>
          </cell>
          <cell r="DL85" t="str">
            <v>.Light Industrial.Heat.DirectEff NGService requested.Light Industrial.Methane Blend</v>
          </cell>
        </row>
        <row r="86">
          <cell r="M86" t="str">
            <v>GJ</v>
          </cell>
          <cell r="N86">
            <v>1.33</v>
          </cell>
          <cell r="DL86" t="str">
            <v>.Light Industrial.Heat.DirectStd oilService requestedCIMS.Generic Fuels.Fuel Oil</v>
          </cell>
        </row>
        <row r="87">
          <cell r="M87" t="str">
            <v>GJ</v>
          </cell>
          <cell r="N87">
            <v>1.3</v>
          </cell>
          <cell r="DL87" t="str">
            <v>.Light Industrial.Heat.DirectStd HFOService requestedCIMS.Generic Fuels.Fuel Oil</v>
          </cell>
        </row>
        <row r="88">
          <cell r="M88" t="str">
            <v>GJ</v>
          </cell>
          <cell r="N88">
            <v>1.26</v>
          </cell>
          <cell r="DL88" t="str">
            <v>.Light Industrial.Heat.DirectStd electricService requested.Electricity</v>
          </cell>
        </row>
        <row r="89">
          <cell r="M89" t="str">
            <v>GJ</v>
          </cell>
          <cell r="N89">
            <v>1.22</v>
          </cell>
          <cell r="DL89" t="str">
            <v>.Light Industrial.Heat.DirectEff electricService requested.Electricity</v>
          </cell>
        </row>
        <row r="90">
          <cell r="M90" t="str">
            <v>GJ</v>
          </cell>
          <cell r="N90">
            <v>1.5561</v>
          </cell>
          <cell r="DL90" t="str">
            <v>.Light Industrial.Heat.DirectStd wood wasteService requestedCIMS.Generic Fuels.Solid Biomass</v>
          </cell>
        </row>
        <row r="91">
          <cell r="M91" t="str">
            <v>GJ</v>
          </cell>
          <cell r="N91">
            <v>1.5066999999999999</v>
          </cell>
          <cell r="DL91" t="str">
            <v>.Light Industrial.Heat.DirectEff wood wasteService requestedCIMS.Generic Fuels.Solid Biomass</v>
          </cell>
        </row>
        <row r="92">
          <cell r="DL92" t="str">
            <v/>
          </cell>
        </row>
        <row r="93">
          <cell r="M93" t="str">
            <v>GJ</v>
          </cell>
          <cell r="N93">
            <v>1.2</v>
          </cell>
          <cell r="DL93" t="str">
            <v>.Light Industrial.Heat.IndirectStd electricService requested.Electricity</v>
          </cell>
        </row>
        <row r="94">
          <cell r="M94" t="str">
            <v>GJ</v>
          </cell>
          <cell r="N94">
            <v>1.1599999999999999</v>
          </cell>
          <cell r="DL94" t="str">
            <v>.Light Industrial.Heat.IndirectEff electricService requested.Electricity</v>
          </cell>
        </row>
        <row r="95">
          <cell r="DL95" t="str">
            <v/>
          </cell>
        </row>
        <row r="96">
          <cell r="M96" t="str">
            <v>GJ</v>
          </cell>
          <cell r="N96">
            <v>1</v>
          </cell>
          <cell r="DL96" t="str">
            <v>.Light Industrial.Methane BlendNGService requestedCIMS.Generic Fuels.Natural Gas</v>
          </cell>
        </row>
        <row r="97">
          <cell r="M97" t="str">
            <v>GJ</v>
          </cell>
          <cell r="N97">
            <v>1</v>
          </cell>
          <cell r="DL97" t="str">
            <v>.Light Industrial.Methane BlendBiogasService requestedCIMS.Generic Fuels.Biogas</v>
          </cell>
        </row>
        <row r="98">
          <cell r="M98" t="str">
            <v>GJ</v>
          </cell>
          <cell r="N98">
            <v>1</v>
          </cell>
          <cell r="DL98" t="str">
            <v>.Light Industrial.Methane BlendBiomass GasificationService requestedCIMS.Generic Fuels.Solid Biomass</v>
          </cell>
        </row>
        <row r="99">
          <cell r="M99" t="str">
            <v>GJ</v>
          </cell>
          <cell r="N99">
            <v>1</v>
          </cell>
          <cell r="DL99" t="str">
            <v>.Light Industrial.Methane BlendH2Service requested.Hydrogen</v>
          </cell>
        </row>
        <row r="100">
          <cell r="DL100" t="str">
            <v/>
          </cell>
        </row>
        <row r="101">
          <cell r="M101" t="str">
            <v>GJ</v>
          </cell>
          <cell r="N101">
            <v>0.55869000000000002</v>
          </cell>
          <cell r="DL101" t="str">
            <v>.Light Industrial.HVAC.Ventilation ACHVAC System for old shellService requested.Light Industrial.Methane Blend</v>
          </cell>
        </row>
        <row r="102">
          <cell r="M102" t="str">
            <v>GJ</v>
          </cell>
          <cell r="N102">
            <v>0.23862</v>
          </cell>
          <cell r="DL102" t="str">
            <v>.Light Industrial.HVAC.Ventilation ACHVAC System for old shellService requested.Electricity</v>
          </cell>
        </row>
        <row r="103">
          <cell r="M103" t="str">
            <v>GJ</v>
          </cell>
          <cell r="N103">
            <v>0.36237000000000003</v>
          </cell>
          <cell r="DL103" t="str">
            <v>.Light Industrial.HVAC.Ventilation ACHVAC System for new shell electricService requested.Electricity</v>
          </cell>
        </row>
        <row r="104">
          <cell r="M104" t="str">
            <v>GJ</v>
          </cell>
          <cell r="N104">
            <v>0.20499999999999999</v>
          </cell>
          <cell r="DL104" t="str">
            <v>.Light Industrial.HVAC.Ventilation ACHVAC System for new shell electric NGService requested.Light Industrial.Methane Blend</v>
          </cell>
        </row>
        <row r="105">
          <cell r="M105" t="str">
            <v>GJ</v>
          </cell>
          <cell r="N105">
            <v>0.20200000000000001</v>
          </cell>
          <cell r="DL105" t="str">
            <v>.Light Industrial.HVAC.Ventilation ACHVAC System for new shell electric NGService requested.Electricity</v>
          </cell>
        </row>
        <row r="106">
          <cell r="M106" t="str">
            <v>GJ</v>
          </cell>
          <cell r="N106">
            <v>0.16400000000000001</v>
          </cell>
          <cell r="DL106" t="str">
            <v>.Light Industrial.HVAC.Ventilation ACHVAC System for high Eff shell electric NGService requested.Light Industrial.Methane Blend</v>
          </cell>
        </row>
        <row r="107">
          <cell r="M107" t="str">
            <v>GJ</v>
          </cell>
          <cell r="N107">
            <v>0.192</v>
          </cell>
          <cell r="DL107" t="str">
            <v>.Light Industrial.HVAC.Ventilation ACHVAC System for high Eff shell electric NGService requested.Electricity</v>
          </cell>
        </row>
        <row r="108">
          <cell r="M108" t="str">
            <v>GJ</v>
          </cell>
          <cell r="N108">
            <v>0.13900000000000001</v>
          </cell>
          <cell r="DL108" t="str">
            <v>.Light Industrial.HVAC.Ventilation ACHVAC System for super efficiencey shell NGService requested.Light Industrial.Methane Blend</v>
          </cell>
        </row>
        <row r="109">
          <cell r="M109" t="str">
            <v>GJ</v>
          </cell>
          <cell r="N109">
            <v>7.6999999999999999E-2</v>
          </cell>
          <cell r="DL109" t="str">
            <v>.Light Industrial.HVAC.Ventilation ACHVAC System for super efficiencey shell NGService requested.Electricity</v>
          </cell>
        </row>
        <row r="110">
          <cell r="M110" t="str">
            <v>GJ</v>
          </cell>
          <cell r="N110">
            <v>9.6000000000000002E-2</v>
          </cell>
          <cell r="DL110" t="str">
            <v>.Light Industrial.HVAC.Ventilation ACHVAC System for super Eff shellService requested.Electricity</v>
          </cell>
        </row>
        <row r="111">
          <cell r="M111" t="str">
            <v>GJ</v>
          </cell>
          <cell r="N111">
            <v>4.6800000000000001E-2</v>
          </cell>
          <cell r="DL111" t="str">
            <v>.Light Industrial.HVAC.Ventilation ACHVAC System for shell retroService requested.Light Industrial.Methane Blend</v>
          </cell>
        </row>
        <row r="112">
          <cell r="M112" t="str">
            <v>GJ</v>
          </cell>
          <cell r="N112">
            <v>0.16303000000000001</v>
          </cell>
          <cell r="DL112" t="str">
            <v>.Light Industrial.HVAC.Ventilation ACHVAC System for shell retroService requested.Electricity</v>
          </cell>
        </row>
        <row r="113">
          <cell r="DL113" t="str">
            <v/>
          </cell>
        </row>
        <row r="114">
          <cell r="M114" t="str">
            <v>GJ</v>
          </cell>
          <cell r="N114">
            <v>4.0612712615067199</v>
          </cell>
          <cell r="DL114" t="str">
            <v>.Light Industrial.LightingBase LightingService requested.Electricity</v>
          </cell>
        </row>
        <row r="115">
          <cell r="M115" t="str">
            <v>GJ</v>
          </cell>
          <cell r="N115">
            <v>3.0560053595254901</v>
          </cell>
          <cell r="DL115" t="str">
            <v>.Light Industrial.LightingMore Eff LightingService requested.Electricity</v>
          </cell>
        </row>
        <row r="116">
          <cell r="M116" t="str">
            <v>GJ</v>
          </cell>
          <cell r="N116">
            <v>2.5222723042595798</v>
          </cell>
          <cell r="DL116" t="str">
            <v>.Light Industrial.LightingMost Eff LightingService requested.Electricity</v>
          </cell>
        </row>
        <row r="117">
          <cell r="DL117" t="str">
            <v/>
          </cell>
        </row>
        <row r="118">
          <cell r="M118" t="str">
            <v>GJ</v>
          </cell>
          <cell r="N118">
            <v>1.6676158699999999</v>
          </cell>
          <cell r="DL118" t="str">
            <v>.Light Industrial.Motive PowerMotive Power Low efficiencyService requested.Electricity</v>
          </cell>
        </row>
        <row r="119">
          <cell r="M119" t="str">
            <v>GJ</v>
          </cell>
          <cell r="N119">
            <v>1.2944959629999999</v>
          </cell>
          <cell r="DL119" t="str">
            <v>.Light Industrial.Motive PowerMotive Power High efficiencyService requested.Electricity</v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4599-44E5-4AFA-99E2-CE02FADBDAA4}">
  <dimension ref="A1:X634"/>
  <sheetViews>
    <sheetView tabSelected="1" workbookViewId="0">
      <selection sqref="A1:X634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M$ GDP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2362.6217470000001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2547.183086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2523.5065301222799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2939.1425274008302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3248.29771629884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3469.58408115866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3690.3323444303601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3853.6393936346999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4016.9464428390402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4180.25349204337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4343.5605412477098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M$ GDP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1.05</v>
      </c>
      <c r="N12" cm="1">
        <f t="array" aca="1" ref="N12" ca="1">INDEX([2]!elec_price_mult,_xlfn.XMATCH($C12,[2]!region_CIMS),_xlfn.XMATCH(INDEX([2]!sector_CER_elec,_xlfn.XMATCH($D12,[2]!sector_CIMS)),[2]!elec_price_mult_index))</f>
        <v>1.05</v>
      </c>
      <c r="O12" cm="1">
        <f t="array" aca="1" ref="O12" ca="1">INDEX([2]!elec_price_mult,_xlfn.XMATCH($C12,[2]!region_CIMS),_xlfn.XMATCH(INDEX([2]!sector_CER_elec,_xlfn.XMATCH($D12,[2]!sector_CIMS)),[2]!elec_price_mult_index))</f>
        <v>1.05</v>
      </c>
      <c r="P12" cm="1">
        <f t="array" aca="1" ref="P12" ca="1">INDEX([2]!elec_price_mult,_xlfn.XMATCH($C12,[2]!region_CIMS),_xlfn.XMATCH(INDEX([2]!sector_CER_elec,_xlfn.XMATCH($D12,[2]!sector_CIMS)),[2]!elec_price_mult_index))</f>
        <v>1.05</v>
      </c>
      <c r="Q12" cm="1">
        <f t="array" aca="1" ref="Q12" ca="1">INDEX([2]!elec_price_mult,_xlfn.XMATCH($C12,[2]!region_CIMS),_xlfn.XMATCH(INDEX([2]!sector_CER_elec,_xlfn.XMATCH($D12,[2]!sector_CIMS)),[2]!elec_price_mult_index))</f>
        <v>1.05</v>
      </c>
      <c r="R12" cm="1">
        <f t="array" aca="1" ref="R12" ca="1">INDEX([2]!elec_price_mult,_xlfn.XMATCH($C12,[2]!region_CIMS),_xlfn.XMATCH(INDEX([2]!sector_CER_elec,_xlfn.XMATCH($D12,[2]!sector_CIMS)),[2]!elec_price_mult_index))</f>
        <v>1.05</v>
      </c>
      <c r="S12" cm="1">
        <f t="array" aca="1" ref="S12" ca="1">INDEX([2]!elec_price_mult,_xlfn.XMATCH($C12,[2]!region_CIMS),_xlfn.XMATCH(INDEX([2]!sector_CER_elec,_xlfn.XMATCH($D12,[2]!sector_CIMS)),[2]!elec_price_mult_index))</f>
        <v>1.05</v>
      </c>
      <c r="T12" cm="1">
        <f t="array" aca="1" ref="T12" ca="1">INDEX([2]!elec_price_mult,_xlfn.XMATCH($C12,[2]!region_CIMS),_xlfn.XMATCH(INDEX([2]!sector_CER_elec,_xlfn.XMATCH($D12,[2]!sector_CIMS)),[2]!elec_price_mult_index))</f>
        <v>1.05</v>
      </c>
      <c r="U12" cm="1">
        <f t="array" aca="1" ref="U12" ca="1">INDEX([2]!elec_price_mult,_xlfn.XMATCH($C12,[2]!region_CIMS),_xlfn.XMATCH(INDEX([2]!sector_CER_elec,_xlfn.XMATCH($D12,[2]!sector_CIMS)),[2]!elec_price_mult_index))</f>
        <v>1.05</v>
      </c>
      <c r="V12" cm="1">
        <f t="array" aca="1" ref="V12" ca="1">INDEX([2]!elec_price_mult,_xlfn.XMATCH($C12,[2]!region_CIMS),_xlfn.XMATCH(INDEX([2]!sector_CER_elec,_xlfn.XMATCH($D12,[2]!sector_CIMS)),[2]!elec_price_mult_index))</f>
        <v>1.05</v>
      </c>
      <c r="W12" cm="1">
        <f t="array" aca="1" ref="W12" ca="1">INDEX([2]!elec_price_mult,_xlfn.XMATCH($C12,[2]!region_CIMS),_xlfn.XMATCH(INDEX([2]!sector_CER_elec,_xlfn.XMATCH($D12,[2]!sector_CIMS)),[2]!elec_price_mult_index))</f>
        <v>1.05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INDEX([2]!CER_prices,_xlfn.XMATCH($C14&amp;_xlfn.SINGLE(INDEX([2]!sector_CER,_xlfn.XMATCH($D14,[2]!sector_CIMS)))&amp;$J14,[2]!CER_prices_index),_xlfn.XMATCH(M$2,[2]!CER_year))/ROUND(INDEX([2]!CER_prod_cost,_xlfn.XMATCH("CAN"&amp;"Production cost"&amp;$J14,[2]!CER_prod_cost_index),_xlfn.XMATCH(M$2,[2]!CER_year)),2)</f>
        <v>1.5367920078909507</v>
      </c>
      <c r="N14" cm="1">
        <f t="array" aca="1" ref="N14" ca="1">INDEX([2]!CER_prices,_xlfn.XMATCH($C14&amp;_xlfn.SINGLE(INDEX([2]!sector_CER,_xlfn.XMATCH($D14,[2]!sector_CIMS)))&amp;$J14,[2]!CER_prices_index),_xlfn.XMATCH(N$2,[2]!CER_year))/ROUND(INDEX([2]!CER_prod_cost,_xlfn.XMATCH("CAN"&amp;"Production cost"&amp;$J14,[2]!CER_prod_cost_index),_xlfn.XMATCH(N$2,[2]!CER_year)),2)</f>
        <v>1.6955875603362529</v>
      </c>
      <c r="O14" cm="1">
        <f t="array" aca="1" ref="O14" ca="1">INDEX([2]!CER_prices,_xlfn.XMATCH($C14&amp;_xlfn.SINGLE(INDEX([2]!sector_CER,_xlfn.XMATCH($D14,[2]!sector_CIMS)))&amp;$J14,[2]!CER_prices_index),_xlfn.XMATCH(O$2,[2]!CER_year))/ROUND(INDEX([2]!CER_prod_cost,_xlfn.XMATCH("CAN"&amp;"Production cost"&amp;$J14,[2]!CER_prod_cost_index),_xlfn.XMATCH(O$2,[2]!CER_year)),2)</f>
        <v>1.3250009984463009</v>
      </c>
      <c r="P14" cm="1">
        <f t="array" aca="1" ref="P14" ca="1">INDEX([2]!CER_prices,_xlfn.XMATCH($C14&amp;_xlfn.SINGLE(INDEX([2]!sector_CER,_xlfn.XMATCH($D14,[2]!sector_CIMS)))&amp;$J14,[2]!CER_prices_index),_xlfn.XMATCH(P$2,[2]!CER_year))/ROUND(INDEX([2]!CER_prod_cost,_xlfn.XMATCH("CAN"&amp;"Production cost"&amp;$J14,[2]!CER_prod_cost_index),_xlfn.XMATCH(P$2,[2]!CER_year)),2)</f>
        <v>2.6885205886607215</v>
      </c>
      <c r="Q14" cm="1">
        <f t="array" aca="1" ref="Q14" ca="1">INDEX([2]!CER_prices,_xlfn.XMATCH($C14&amp;_xlfn.SINGLE(INDEX([2]!sector_CER,_xlfn.XMATCH($D14,[2]!sector_CIMS)))&amp;$J14,[2]!CER_prices_index),_xlfn.XMATCH(Q$2,[2]!CER_year))/ROUND(INDEX([2]!CER_prod_cost,_xlfn.XMATCH("CAN"&amp;"Production cost"&amp;$J14,[2]!CER_prod_cost_index),_xlfn.XMATCH(Q$2,[2]!CER_year)),2)</f>
        <v>2.1043080548321691</v>
      </c>
      <c r="R14" cm="1">
        <f t="array" aca="1" ref="R14" ca="1">INDEX([2]!CER_prices,_xlfn.XMATCH($C14&amp;_xlfn.SINGLE(INDEX([2]!sector_CER,_xlfn.XMATCH($D14,[2]!sector_CIMS)))&amp;$J14,[2]!CER_prices_index),_xlfn.XMATCH(R$2,[2]!CER_year))/ROUND(INDEX([2]!CER_prod_cost,_xlfn.XMATCH("CAN"&amp;"Production cost"&amp;$J14,[2]!CER_prod_cost_index),_xlfn.XMATCH(R$2,[2]!CER_year)),2)</f>
        <v>2.1563691011959305</v>
      </c>
      <c r="S14" cm="1">
        <f t="array" aca="1" ref="S14" ca="1">INDEX([2]!CER_prices,_xlfn.XMATCH($C14&amp;_xlfn.SINGLE(INDEX([2]!sector_CER,_xlfn.XMATCH($D14,[2]!sector_CIMS)))&amp;$J14,[2]!CER_prices_index),_xlfn.XMATCH(S$2,[2]!CER_year))/ROUND(INDEX([2]!CER_prod_cost,_xlfn.XMATCH("CAN"&amp;"Production cost"&amp;$J14,[2]!CER_prod_cost_index),_xlfn.XMATCH(S$2,[2]!CER_year)),2)</f>
        <v>2.2270807977753222</v>
      </c>
      <c r="T14" cm="1">
        <f t="array" aca="1" ref="T14" ca="1">INDEX([2]!CER_prices,_xlfn.XMATCH($C14&amp;_xlfn.SINGLE(INDEX([2]!sector_CER,_xlfn.XMATCH($D14,[2]!sector_CIMS)))&amp;$J14,[2]!CER_prices_index),_xlfn.XMATCH(T$2,[2]!CER_year))/ROUND(INDEX([2]!CER_prod_cost,_xlfn.XMATCH("CAN"&amp;"Production cost"&amp;$J14,[2]!CER_prod_cost_index),_xlfn.XMATCH(T$2,[2]!CER_year)),2)</f>
        <v>2.221337280485407</v>
      </c>
      <c r="U14" cm="1">
        <f t="array" aca="1" ref="U14" ca="1">INDEX([2]!CER_prices,_xlfn.XMATCH($C14&amp;_xlfn.SINGLE(INDEX([2]!sector_CER,_xlfn.XMATCH($D14,[2]!sector_CIMS)))&amp;$J14,[2]!CER_prices_index),_xlfn.XMATCH(U$2,[2]!CER_year))/ROUND(INDEX([2]!CER_prod_cost,_xlfn.XMATCH("CAN"&amp;"Production cost"&amp;$J14,[2]!CER_prod_cost_index),_xlfn.XMATCH(U$2,[2]!CER_year)),2)</f>
        <v>2.2306494870163056</v>
      </c>
      <c r="V14" cm="1">
        <f t="array" aca="1" ref="V14" ca="1">INDEX([2]!CER_prices,_xlfn.XMATCH($C14&amp;_xlfn.SINGLE(INDEX([2]!sector_CER,_xlfn.XMATCH($D14,[2]!sector_CIMS)))&amp;$J14,[2]!CER_prices_index),_xlfn.XMATCH(V$2,[2]!CER_year))/ROUND(INDEX([2]!CER_prod_cost,_xlfn.XMATCH("CAN"&amp;"Production cost"&amp;$J14,[2]!CER_prod_cost_index),_xlfn.XMATCH(V$2,[2]!CER_year)),2)</f>
        <v>2.2262791702481199</v>
      </c>
      <c r="W14" cm="1">
        <f t="array" aca="1" ref="W14" ca="1">INDEX([2]!CER_prices,_xlfn.XMATCH($C14&amp;_xlfn.SINGLE(INDEX([2]!sector_CER,_xlfn.XMATCH($D14,[2]!sector_CIMS)))&amp;$J14,[2]!CER_prices_index),_xlfn.XMATCH(W$2,[2]!CER_year))/ROUND(INDEX([2]!CER_prod_cost,_xlfn.XMATCH("CAN"&amp;"Production cost"&amp;$J14,[2]!CER_prod_cost_index),_xlfn.XMATCH(W$2,[2]!CER_year)),2)</f>
        <v>2.2186419993831681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INDEX([2]!CER_prices,_xlfn.XMATCH($C19&amp;_xlfn.SINGLE(INDEX([2]!sector_CER,_xlfn.XMATCH($D19,[2]!sector_CIMS)))&amp;$J19,[2]!CER_prices_index),_xlfn.XMATCH(M$2,[2]!CER_year))/ROUND(INDEX([2]!CER_prod_cost,_xlfn.XMATCH("CAN"&amp;"Production cost"&amp;$J19,[2]!CER_prod_cost_index),_xlfn.XMATCH(M$2,[2]!CER_year)),2)</f>
        <v>0.51610737327059253</v>
      </c>
      <c r="N19" cm="1">
        <f t="array" aca="1" ref="N19" ca="1">INDEX([2]!CER_prices,_xlfn.XMATCH($C19&amp;_xlfn.SINGLE(INDEX([2]!sector_CER,_xlfn.XMATCH($D19,[2]!sector_CIMS)))&amp;$J19,[2]!CER_prices_index),_xlfn.XMATCH(N$2,[2]!CER_year))/ROUND(INDEX([2]!CER_prod_cost,_xlfn.XMATCH("CAN"&amp;"Production cost"&amp;$J19,[2]!CER_prod_cost_index),_xlfn.XMATCH(N$2,[2]!CER_year)),2)</f>
        <v>0.54359172808532807</v>
      </c>
      <c r="O19" cm="1">
        <f t="array" aca="1" ref="O19" ca="1">INDEX([2]!CER_prices,_xlfn.XMATCH($C19&amp;_xlfn.SINGLE(INDEX([2]!sector_CER,_xlfn.XMATCH($D19,[2]!sector_CIMS)))&amp;$J19,[2]!CER_prices_index),_xlfn.XMATCH(O$2,[2]!CER_year))/ROUND(INDEX([2]!CER_prod_cost,_xlfn.XMATCH("CAN"&amp;"Production cost"&amp;$J19,[2]!CER_prod_cost_index),_xlfn.XMATCH(O$2,[2]!CER_year)),2)</f>
        <v>0.98659323685847056</v>
      </c>
      <c r="P19" cm="1">
        <f t="array" aca="1" ref="P19" ca="1">INDEX([2]!CER_prices,_xlfn.XMATCH($C19&amp;_xlfn.SINGLE(INDEX([2]!sector_CER,_xlfn.XMATCH($D19,[2]!sector_CIMS)))&amp;$J19,[2]!CER_prices_index),_xlfn.XMATCH(P$2,[2]!CER_year))/ROUND(INDEX([2]!CER_prod_cost,_xlfn.XMATCH("CAN"&amp;"Production cost"&amp;$J19,[2]!CER_prod_cost_index),_xlfn.XMATCH(P$2,[2]!CER_year)),2)</f>
        <v>1.3428220290936641</v>
      </c>
      <c r="Q19" cm="1">
        <f t="array" aca="1" ref="Q19" ca="1">INDEX([2]!CER_prices,_xlfn.XMATCH($C19&amp;_xlfn.SINGLE(INDEX([2]!sector_CER,_xlfn.XMATCH($D19,[2]!sector_CIMS)))&amp;$J19,[2]!CER_prices_index),_xlfn.XMATCH(Q$2,[2]!CER_year))/ROUND(INDEX([2]!CER_prod_cost,_xlfn.XMATCH("CAN"&amp;"Production cost"&amp;$J19,[2]!CER_prod_cost_index),_xlfn.XMATCH(Q$2,[2]!CER_year)),2)</f>
        <v>1.7647965400410706</v>
      </c>
      <c r="R19" cm="1">
        <f t="array" aca="1" ref="R19" ca="1">INDEX([2]!CER_prices,_xlfn.XMATCH($C19&amp;_xlfn.SINGLE(INDEX([2]!sector_CER,_xlfn.XMATCH($D19,[2]!sector_CIMS)))&amp;$J19,[2]!CER_prices_index),_xlfn.XMATCH(R$2,[2]!CER_year))/ROUND(INDEX([2]!CER_prod_cost,_xlfn.XMATCH("CAN"&amp;"Production cost"&amp;$J19,[2]!CER_prod_cost_index),_xlfn.XMATCH(R$2,[2]!CER_year)),2)</f>
        <v>2.9349646761083528</v>
      </c>
      <c r="S19" cm="1">
        <f t="array" aca="1" ref="S19" ca="1">INDEX([2]!CER_prices,_xlfn.XMATCH($C19&amp;_xlfn.SINGLE(INDEX([2]!sector_CER,_xlfn.XMATCH($D19,[2]!sector_CIMS)))&amp;$J19,[2]!CER_prices_index),_xlfn.XMATCH(S$2,[2]!CER_year))/ROUND(INDEX([2]!CER_prod_cost,_xlfn.XMATCH("CAN"&amp;"Production cost"&amp;$J19,[2]!CER_prod_cost_index),_xlfn.XMATCH(S$2,[2]!CER_year)),2)</f>
        <v>3.2707269148045581</v>
      </c>
      <c r="T19" cm="1">
        <f t="array" aca="1" ref="T19" ca="1">INDEX([2]!CER_prices,_xlfn.XMATCH($C19&amp;_xlfn.SINGLE(INDEX([2]!sector_CER,_xlfn.XMATCH($D19,[2]!sector_CIMS)))&amp;$J19,[2]!CER_prices_index),_xlfn.XMATCH(T$2,[2]!CER_year))/ROUND(INDEX([2]!CER_prod_cost,_xlfn.XMATCH("CAN"&amp;"Production cost"&amp;$J19,[2]!CER_prod_cost_index),_xlfn.XMATCH(T$2,[2]!CER_year)),2)</f>
        <v>3.1696652544271386</v>
      </c>
      <c r="U19" cm="1">
        <f t="array" aca="1" ref="U19" ca="1">INDEX([2]!CER_prices,_xlfn.XMATCH($C19&amp;_xlfn.SINGLE(INDEX([2]!sector_CER,_xlfn.XMATCH($D19,[2]!sector_CIMS)))&amp;$J19,[2]!CER_prices_index),_xlfn.XMATCH(U$2,[2]!CER_year))/ROUND(INDEX([2]!CER_prod_cost,_xlfn.XMATCH("CAN"&amp;"Production cost"&amp;$J19,[2]!CER_prod_cost_index),_xlfn.XMATCH(U$2,[2]!CER_year)),2)</f>
        <v>2.9372325940280879</v>
      </c>
      <c r="V19" cm="1">
        <f t="array" aca="1" ref="V19" ca="1">INDEX([2]!CER_prices,_xlfn.XMATCH($C19&amp;_xlfn.SINGLE(INDEX([2]!sector_CER,_xlfn.XMATCH($D19,[2]!sector_CIMS)))&amp;$J19,[2]!CER_prices_index),_xlfn.XMATCH(V$2,[2]!CER_year))/ROUND(INDEX([2]!CER_prod_cost,_xlfn.XMATCH("CAN"&amp;"Production cost"&amp;$J19,[2]!CER_prod_cost_index),_xlfn.XMATCH(V$2,[2]!CER_year)),2)</f>
        <v>2.8405140436232226</v>
      </c>
      <c r="W19" cm="1">
        <f t="array" aca="1" ref="W19" ca="1">INDEX([2]!CER_prices,_xlfn.XMATCH($C19&amp;_xlfn.SINGLE(INDEX([2]!sector_CER,_xlfn.XMATCH($D19,[2]!sector_CIMS)))&amp;$J19,[2]!CER_prices_index),_xlfn.XMATCH(W$2,[2]!CER_year))/ROUND(INDEX([2]!CER_prod_cost,_xlfn.XMATCH("CAN"&amp;"Production cost"&amp;$J19,[2]!CER_prod_cost_index),_xlfn.XMATCH(W$2,[2]!CER_year)),2)</f>
        <v>2.7773595344559716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M$ GDP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M$ GDP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M$ GDP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0.12294037108729999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0.12294037108729999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0.12294037108729999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0.12294037108729999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0.12294037108729999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0.12294037108729999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0.12294037108729999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0.12294037108729999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0.12294037108729999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0.12294037108729999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0.12294037108729999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M$ GDP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0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0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0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0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0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0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0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0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0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0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0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M$ GDP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5.6654548888199997E-3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5.6654548888199997E-3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5.6654548888199997E-3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5.6654548888199997E-3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5.6654548888199997E-3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5.6654548888199997E-3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5.6654548888199997E-3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5.6654548888199997E-3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5.6654548888199997E-3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5.6654548888199997E-3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5.6654548888199997E-3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M$ GDP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6.2367215901040003E-2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6.2367215901040003E-2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6.2367215901040003E-2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6.2367215901040003E-2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6.2367215901040003E-2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6.2367215901040003E-2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6.2367215901040003E-2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6.2367215901040003E-2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6.2367215901040003E-2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6.2367215901040003E-2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6.2367215901040003E-2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M$ GDP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0.22861840894310001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0.22861840894310001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0.22861840894310001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0.22861840894310001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0.22861840894310001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0.22861840894310001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0.22861840894310001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0.22861840894310001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0.22861840894310001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0.22861840894310001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0.22861840894310001</v>
      </c>
    </row>
    <row r="34" spans="1:23" x14ac:dyDescent="0.25">
      <c r="A34" t="s">
        <v>47</v>
      </c>
      <c r="B34" t="s">
        <v>6</v>
      </c>
      <c r="C34" t="s">
        <v>16</v>
      </c>
      <c r="D34" t="s">
        <v>17</v>
      </c>
      <c r="E34" t="s">
        <v>48</v>
      </c>
      <c r="G34" t="s">
        <v>18</v>
      </c>
      <c r="J34" t="s">
        <v>55</v>
      </c>
      <c r="K34" t="s">
        <v>20</v>
      </c>
      <c r="L34" t="str" cm="1">
        <f t="array" aca="1" ref="L34" ca="1">INDEX([1]!data,_xlfn.XMATCH(_xlfn.CONCAT(
SUBSTITUTE($A34,LEFT($A34,FIND($C34,$A34)+LEN($C34)-1),),
$C34,
$F34:$I34,
SUBSTITUTE($J34,LEFT($A34,FIND($C34,$A34)+LEN($C34)-1),)),
[1]!index),_xlfn.XMATCH(L$2,[1]!header))</f>
        <v>M$ GDP</v>
      </c>
      <c r="M34" cm="1">
        <f t="array" aca="1" ref="M34" ca="1">INDEX([1]!data,_xlfn.XMATCH(_xlfn.CONCAT(
SUBSTITUTE($A34,LEFT($A34,FIND($C34,$A34)+LEN($C34)-1),),
$C34,
$F34:$I34,
SUBSTITUTE($J34,LEFT($A34,FIND($C34,$A34)+LEN($C34)-1),)),
[1]!index),_xlfn.XMATCH(M$2,[1]!header))</f>
        <v>0</v>
      </c>
      <c r="N34" cm="1">
        <f t="array" aca="1" ref="N34" ca="1">INDEX([1]!data,_xlfn.XMATCH(_xlfn.CONCAT(
SUBSTITUTE($A34,LEFT($A34,FIND($C34,$A34)+LEN($C34)-1),),
$C34,
$F34:$I34,
SUBSTITUTE($J34,LEFT($A34,FIND($C34,$A34)+LEN($C34)-1),)),
[1]!index),_xlfn.XMATCH(N$2,[1]!header))</f>
        <v>0</v>
      </c>
      <c r="O34" cm="1">
        <f t="array" aca="1" ref="O34" ca="1">INDEX([1]!data,_xlfn.XMATCH(_xlfn.CONCAT(
SUBSTITUTE($A34,LEFT($A34,FIND($C34,$A34)+LEN($C34)-1),),
$C34,
$F34:$I34,
SUBSTITUTE($J34,LEFT($A34,FIND($C34,$A34)+LEN($C34)-1),)),
[1]!index),_xlfn.XMATCH(O$2,[1]!header))</f>
        <v>0</v>
      </c>
      <c r="P34" cm="1">
        <f t="array" aca="1" ref="P34" ca="1">INDEX([1]!data,_xlfn.XMATCH(_xlfn.CONCAT(
SUBSTITUTE($A34,LEFT($A34,FIND($C34,$A34)+LEN($C34)-1),),
$C34,
$F34:$I34,
SUBSTITUTE($J34,LEFT($A34,FIND($C34,$A34)+LEN($C34)-1),)),
[1]!index),_xlfn.XMATCH(P$2,[1]!header))</f>
        <v>0</v>
      </c>
      <c r="Q34" cm="1">
        <f t="array" aca="1" ref="Q34" ca="1">INDEX([1]!data,_xlfn.XMATCH(_xlfn.CONCAT(
SUBSTITUTE($A34,LEFT($A34,FIND($C34,$A34)+LEN($C34)-1),),
$C34,
$F34:$I34,
SUBSTITUTE($J34,LEFT($A34,FIND($C34,$A34)+LEN($C34)-1),)),
[1]!index),_xlfn.XMATCH(Q$2,[1]!header))</f>
        <v>0</v>
      </c>
      <c r="R34" cm="1">
        <f t="array" aca="1" ref="R34" ca="1">INDEX([1]!data,_xlfn.XMATCH(_xlfn.CONCAT(
SUBSTITUTE($A34,LEFT($A34,FIND($C34,$A34)+LEN($C34)-1),),
$C34,
$F34:$I34,
SUBSTITUTE($J34,LEFT($A34,FIND($C34,$A34)+LEN($C34)-1),)),
[1]!index),_xlfn.XMATCH(R$2,[1]!header))</f>
        <v>0</v>
      </c>
      <c r="S34" cm="1">
        <f t="array" aca="1" ref="S34" ca="1">INDEX([1]!data,_xlfn.XMATCH(_xlfn.CONCAT(
SUBSTITUTE($A34,LEFT($A34,FIND($C34,$A34)+LEN($C34)-1),),
$C34,
$F34:$I34,
SUBSTITUTE($J34,LEFT($A34,FIND($C34,$A34)+LEN($C34)-1),)),
[1]!index),_xlfn.XMATCH(S$2,[1]!header))</f>
        <v>0</v>
      </c>
      <c r="T34" cm="1">
        <f t="array" aca="1" ref="T34" ca="1">INDEX([1]!data,_xlfn.XMATCH(_xlfn.CONCAT(
SUBSTITUTE($A34,LEFT($A34,FIND($C34,$A34)+LEN($C34)-1),),
$C34,
$F34:$I34,
SUBSTITUTE($J34,LEFT($A34,FIND($C34,$A34)+LEN($C34)-1),)),
[1]!index),_xlfn.XMATCH(T$2,[1]!header))</f>
        <v>0</v>
      </c>
      <c r="U34" cm="1">
        <f t="array" aca="1" ref="U34" ca="1">INDEX([1]!data,_xlfn.XMATCH(_xlfn.CONCAT(
SUBSTITUTE($A34,LEFT($A34,FIND($C34,$A34)+LEN($C34)-1),),
$C34,
$F34:$I34,
SUBSTITUTE($J34,LEFT($A34,FIND($C34,$A34)+LEN($C34)-1),)),
[1]!index),_xlfn.XMATCH(U$2,[1]!header))</f>
        <v>0</v>
      </c>
      <c r="V34" cm="1">
        <f t="array" aca="1" ref="V34" ca="1">INDEX([1]!data,_xlfn.XMATCH(_xlfn.CONCAT(
SUBSTITUTE($A34,LEFT($A34,FIND($C34,$A34)+LEN($C34)-1),),
$C34,
$F34:$I34,
SUBSTITUTE($J34,LEFT($A34,FIND($C34,$A34)+LEN($C34)-1),)),
[1]!index),_xlfn.XMATCH(V$2,[1]!header))</f>
        <v>0</v>
      </c>
      <c r="W34" cm="1">
        <f t="array" aca="1" ref="W34" ca="1">INDEX([1]!data,_xlfn.XMATCH(_xlfn.CONCAT(
SUBSTITUTE($A34,LEFT($A34,FIND($C34,$A34)+LEN($C34)-1),),
$C34,
$F34:$I34,
SUBSTITUTE($J34,LEFT($A34,FIND($C34,$A34)+LEN($C34)-1),)),
[1]!index),_xlfn.XMATCH(W$2,[1]!header))</f>
        <v>0</v>
      </c>
    </row>
    <row r="35" spans="1:23" x14ac:dyDescent="0.25">
      <c r="A35" t="s">
        <v>47</v>
      </c>
      <c r="B35" t="s">
        <v>6</v>
      </c>
      <c r="C35" t="s">
        <v>16</v>
      </c>
      <c r="D35" t="s">
        <v>17</v>
      </c>
      <c r="E35" t="s">
        <v>48</v>
      </c>
      <c r="G35" t="s">
        <v>18</v>
      </c>
      <c r="J35" t="s">
        <v>56</v>
      </c>
      <c r="K35" t="s">
        <v>20</v>
      </c>
      <c r="L35" t="str" cm="1">
        <f t="array" aca="1" ref="L35" ca="1">INDEX([1]!data,_xlfn.XMATCH(_xlfn.CONCAT(
SUBSTITUTE($A35,LEFT($A35,FIND($C35,$A35)+LEN($C35)-1),),
$C35,
$F35:$I35,
SUBSTITUTE($J35,LEFT($A35,FIND($C35,$A35)+LEN($C35)-1),)),
[1]!index),_xlfn.XMATCH(L$2,[1]!header))</f>
        <v>M$ GDP</v>
      </c>
      <c r="M35" cm="1">
        <f t="array" aca="1" ref="M35" ca="1">INDEX([1]!data,_xlfn.XMATCH(_xlfn.CONCAT(
SUBSTITUTE($A35,LEFT($A35,FIND($C35,$A35)+LEN($C35)-1),),
$C35,
$F35:$I35,
SUBSTITUTE($J35,LEFT($A35,FIND($C35,$A35)+LEN($C35)-1),)),
[1]!index),_xlfn.XMATCH(M$2,[1]!header))</f>
        <v>0.58040854917975004</v>
      </c>
      <c r="N35" cm="1">
        <f t="array" aca="1" ref="N35" ca="1">INDEX([1]!data,_xlfn.XMATCH(_xlfn.CONCAT(
SUBSTITUTE($A35,LEFT($A35,FIND($C35,$A35)+LEN($C35)-1),),
$C35,
$F35:$I35,
SUBSTITUTE($J35,LEFT($A35,FIND($C35,$A35)+LEN($C35)-1),)),
[1]!index),_xlfn.XMATCH(N$2,[1]!header))</f>
        <v>0.58040854917975004</v>
      </c>
      <c r="O35" cm="1">
        <f t="array" aca="1" ref="O35" ca="1">INDEX([1]!data,_xlfn.XMATCH(_xlfn.CONCAT(
SUBSTITUTE($A35,LEFT($A35,FIND($C35,$A35)+LEN($C35)-1),),
$C35,
$F35:$I35,
SUBSTITUTE($J35,LEFT($A35,FIND($C35,$A35)+LEN($C35)-1),)),
[1]!index),_xlfn.XMATCH(O$2,[1]!header))</f>
        <v>0.58040854917975004</v>
      </c>
      <c r="P35" cm="1">
        <f t="array" aca="1" ref="P35" ca="1">INDEX([1]!data,_xlfn.XMATCH(_xlfn.CONCAT(
SUBSTITUTE($A35,LEFT($A35,FIND($C35,$A35)+LEN($C35)-1),),
$C35,
$F35:$I35,
SUBSTITUTE($J35,LEFT($A35,FIND($C35,$A35)+LEN($C35)-1),)),
[1]!index),_xlfn.XMATCH(P$2,[1]!header))</f>
        <v>0.58040854917975004</v>
      </c>
      <c r="Q35" cm="1">
        <f t="array" aca="1" ref="Q35" ca="1">INDEX([1]!data,_xlfn.XMATCH(_xlfn.CONCAT(
SUBSTITUTE($A35,LEFT($A35,FIND($C35,$A35)+LEN($C35)-1),),
$C35,
$F35:$I35,
SUBSTITUTE($J35,LEFT($A35,FIND($C35,$A35)+LEN($C35)-1),)),
[1]!index),_xlfn.XMATCH(Q$2,[1]!header))</f>
        <v>0.58040854917975004</v>
      </c>
      <c r="R35" cm="1">
        <f t="array" aca="1" ref="R35" ca="1">INDEX([1]!data,_xlfn.XMATCH(_xlfn.CONCAT(
SUBSTITUTE($A35,LEFT($A35,FIND($C35,$A35)+LEN($C35)-1),),
$C35,
$F35:$I35,
SUBSTITUTE($J35,LEFT($A35,FIND($C35,$A35)+LEN($C35)-1),)),
[1]!index),_xlfn.XMATCH(R$2,[1]!header))</f>
        <v>0.58040854917975004</v>
      </c>
      <c r="S35" cm="1">
        <f t="array" aca="1" ref="S35" ca="1">INDEX([1]!data,_xlfn.XMATCH(_xlfn.CONCAT(
SUBSTITUTE($A35,LEFT($A35,FIND($C35,$A35)+LEN($C35)-1),),
$C35,
$F35:$I35,
SUBSTITUTE($J35,LEFT($A35,FIND($C35,$A35)+LEN($C35)-1),)),
[1]!index),_xlfn.XMATCH(S$2,[1]!header))</f>
        <v>0.58040854917975004</v>
      </c>
      <c r="T35" cm="1">
        <f t="array" aca="1" ref="T35" ca="1">INDEX([1]!data,_xlfn.XMATCH(_xlfn.CONCAT(
SUBSTITUTE($A35,LEFT($A35,FIND($C35,$A35)+LEN($C35)-1),),
$C35,
$F35:$I35,
SUBSTITUTE($J35,LEFT($A35,FIND($C35,$A35)+LEN($C35)-1),)),
[1]!index),_xlfn.XMATCH(T$2,[1]!header))</f>
        <v>0.58040854917975004</v>
      </c>
      <c r="U35" cm="1">
        <f t="array" aca="1" ref="U35" ca="1">INDEX([1]!data,_xlfn.XMATCH(_xlfn.CONCAT(
SUBSTITUTE($A35,LEFT($A35,FIND($C35,$A35)+LEN($C35)-1),),
$C35,
$F35:$I35,
SUBSTITUTE($J35,LEFT($A35,FIND($C35,$A35)+LEN($C35)-1),)),
[1]!index),_xlfn.XMATCH(U$2,[1]!header))</f>
        <v>0.58040854917975004</v>
      </c>
      <c r="V35" cm="1">
        <f t="array" aca="1" ref="V35" ca="1">INDEX([1]!data,_xlfn.XMATCH(_xlfn.CONCAT(
SUBSTITUTE($A35,LEFT($A35,FIND($C35,$A35)+LEN($C35)-1),),
$C35,
$F35:$I35,
SUBSTITUTE($J35,LEFT($A35,FIND($C35,$A35)+LEN($C35)-1),)),
[1]!index),_xlfn.XMATCH(V$2,[1]!header))</f>
        <v>0.58040854917975004</v>
      </c>
      <c r="W35" cm="1">
        <f t="array" aca="1" ref="W35" ca="1">INDEX([1]!data,_xlfn.XMATCH(_xlfn.CONCAT(
SUBSTITUTE($A35,LEFT($A35,FIND($C35,$A35)+LEN($C35)-1),),
$C35,
$F35:$I35,
SUBSTITUTE($J35,LEFT($A35,FIND($C35,$A35)+LEN($C35)-1),)),
[1]!index),_xlfn.XMATCH(W$2,[1]!header))</f>
        <v>0.58040854917975004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57</v>
      </c>
      <c r="G36" t="s">
        <v>21</v>
      </c>
      <c r="K36" t="s">
        <v>22</v>
      </c>
      <c r="L36" t="str" cm="1">
        <f t="array" aca="1" ref="L36" ca="1">INDEX([1]!data,_xlfn.XMATCH(_xlfn.CONCAT(
SUBSTITUTE($A36,LEFT($A36,FIND($C36,$A36)+LEN($C36)-1),),
$F36:$I36,
SUBSTITUTE($J36,LEFT($A36,FIND($C36,$A36)+LEN($C36)-1),)),
[1]!index),_xlfn.XMATCH(L$2,[1]!header))</f>
        <v>M$ GDP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57</v>
      </c>
      <c r="G37" t="s">
        <v>23</v>
      </c>
      <c r="H37" t="s">
        <v>58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57</v>
      </c>
      <c r="G38" t="s">
        <v>59</v>
      </c>
      <c r="K38" t="s">
        <v>60</v>
      </c>
      <c r="L38" t="s">
        <v>61</v>
      </c>
      <c r="M38" cm="1">
        <f t="array" aca="1" ref="M38" ca="1">INDEX([3]!data,_xlfn.XMATCH(_xlfn.CONCAT(
SUBSTITUTE($A38,LEFT($A38,FIND($C38,$A38)+LEN($C38)-1),),
$F38),
[3]!index),_xlfn.XMATCH($G38,[3]!header))</f>
        <v>0.35</v>
      </c>
      <c r="N38">
        <f t="shared" ref="N38:W39" ca="1" si="0">M38</f>
        <v>0.35</v>
      </c>
      <c r="O38">
        <f t="shared" ca="1" si="0"/>
        <v>0.35</v>
      </c>
      <c r="P38">
        <f t="shared" ca="1" si="0"/>
        <v>0.35</v>
      </c>
      <c r="Q38">
        <f t="shared" ca="1" si="0"/>
        <v>0.35</v>
      </c>
      <c r="R38">
        <f t="shared" ca="1" si="0"/>
        <v>0.35</v>
      </c>
      <c r="S38">
        <f t="shared" ca="1" si="0"/>
        <v>0.35</v>
      </c>
      <c r="T38">
        <f t="shared" ca="1" si="0"/>
        <v>0.35</v>
      </c>
      <c r="U38">
        <f t="shared" ca="1" si="0"/>
        <v>0.35</v>
      </c>
      <c r="V38">
        <f t="shared" ca="1" si="0"/>
        <v>0.35</v>
      </c>
      <c r="W38">
        <f t="shared" ca="1" si="0"/>
        <v>0.35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57</v>
      </c>
      <c r="G39" t="s">
        <v>62</v>
      </c>
      <c r="K39" t="s">
        <v>60</v>
      </c>
      <c r="M39" cm="1">
        <f t="array" aca="1" ref="M39" ca="1">INDEX([3]!data,_xlfn.XMATCH(_xlfn.CONCAT(
SUBSTITUTE($A39,LEFT($A39,FIND($C39,$A39)+LEN($C39)-1),),
$F39),
[3]!index),_xlfn.XMATCH($G39,[3]!header))</f>
        <v>10</v>
      </c>
      <c r="N39">
        <f t="shared" ca="1" si="0"/>
        <v>10</v>
      </c>
      <c r="O39">
        <f t="shared" ca="1" si="0"/>
        <v>10</v>
      </c>
      <c r="P39">
        <f t="shared" ca="1" si="0"/>
        <v>10</v>
      </c>
      <c r="Q39">
        <f t="shared" ca="1" si="0"/>
        <v>10</v>
      </c>
      <c r="R39">
        <f t="shared" ca="1" si="0"/>
        <v>10</v>
      </c>
      <c r="S39">
        <f t="shared" ca="1" si="0"/>
        <v>10</v>
      </c>
      <c r="T39">
        <f t="shared" ca="1" si="0"/>
        <v>10</v>
      </c>
      <c r="U39">
        <f t="shared" ca="1" si="0"/>
        <v>10</v>
      </c>
      <c r="V39">
        <f t="shared" ca="1" si="0"/>
        <v>10</v>
      </c>
      <c r="W39">
        <f t="shared" ca="1" si="0"/>
        <v>10</v>
      </c>
    </row>
    <row r="40" spans="1:23" x14ac:dyDescent="0.25">
      <c r="A40" t="s">
        <v>50</v>
      </c>
      <c r="B40" t="s">
        <v>6</v>
      </c>
      <c r="C40" t="s">
        <v>16</v>
      </c>
      <c r="D40" t="s">
        <v>17</v>
      </c>
      <c r="E40" t="s">
        <v>57</v>
      </c>
      <c r="F40" t="s">
        <v>63</v>
      </c>
      <c r="G40" t="s">
        <v>7</v>
      </c>
    </row>
    <row r="41" spans="1:23" x14ac:dyDescent="0.25">
      <c r="A41" t="s">
        <v>50</v>
      </c>
      <c r="B41" t="s">
        <v>6</v>
      </c>
      <c r="C41" t="s">
        <v>16</v>
      </c>
      <c r="D41" t="s">
        <v>17</v>
      </c>
      <c r="E41" t="s">
        <v>57</v>
      </c>
      <c r="F41" t="s">
        <v>63</v>
      </c>
      <c r="G41" t="s">
        <v>64</v>
      </c>
      <c r="K41" t="s">
        <v>60</v>
      </c>
      <c r="L41" t="s">
        <v>65</v>
      </c>
      <c r="M41" cm="1">
        <f t="array" aca="1" ref="M41" ca="1">INDEX([3]!data,_xlfn.XMATCH(_xlfn.CONCAT(
SUBSTITUTE($A41,LEFT($A41,FIND($C41,$A41)+LEN($C41)-1),),
$F41),
[3]!index),_xlfn.XMATCH($G41,[3]!header))</f>
        <v>2000</v>
      </c>
      <c r="N41">
        <f t="shared" ref="N41:W43" ca="1" si="1">M41</f>
        <v>2000</v>
      </c>
      <c r="O41">
        <f t="shared" ca="1" si="1"/>
        <v>2000</v>
      </c>
      <c r="P41">
        <f t="shared" ca="1" si="1"/>
        <v>2000</v>
      </c>
      <c r="Q41">
        <f t="shared" ca="1" si="1"/>
        <v>2000</v>
      </c>
      <c r="R41">
        <f t="shared" ca="1" si="1"/>
        <v>2000</v>
      </c>
      <c r="S41">
        <f t="shared" ca="1" si="1"/>
        <v>2000</v>
      </c>
      <c r="T41">
        <f t="shared" ca="1" si="1"/>
        <v>2000</v>
      </c>
      <c r="U41">
        <f t="shared" ca="1" si="1"/>
        <v>2000</v>
      </c>
      <c r="V41">
        <f t="shared" ca="1" si="1"/>
        <v>2000</v>
      </c>
      <c r="W41">
        <f t="shared" ca="1" si="1"/>
        <v>2000</v>
      </c>
    </row>
    <row r="42" spans="1:23" x14ac:dyDescent="0.25">
      <c r="A42" t="s">
        <v>50</v>
      </c>
      <c r="B42" t="s">
        <v>6</v>
      </c>
      <c r="C42" t="s">
        <v>16</v>
      </c>
      <c r="D42" t="s">
        <v>17</v>
      </c>
      <c r="E42" t="s">
        <v>57</v>
      </c>
      <c r="F42" t="s">
        <v>63</v>
      </c>
      <c r="G42" t="s">
        <v>66</v>
      </c>
      <c r="K42" t="s">
        <v>60</v>
      </c>
      <c r="L42" t="s">
        <v>65</v>
      </c>
      <c r="M42" cm="1">
        <f t="array" aca="1" ref="M42" ca="1">INDEX([3]!data,_xlfn.XMATCH(_xlfn.CONCAT(
SUBSTITUTE($A42,LEFT($A42,FIND($C42,$A42)+LEN($C42)-1),),
$F42),
[3]!index),_xlfn.XMATCH($G42,[3]!header))</f>
        <v>2101</v>
      </c>
      <c r="N42">
        <f t="shared" ca="1" si="1"/>
        <v>2101</v>
      </c>
      <c r="O42">
        <f t="shared" ca="1" si="1"/>
        <v>2101</v>
      </c>
      <c r="P42">
        <f t="shared" ca="1" si="1"/>
        <v>2101</v>
      </c>
      <c r="Q42">
        <f t="shared" ca="1" si="1"/>
        <v>2101</v>
      </c>
      <c r="R42">
        <f t="shared" ca="1" si="1"/>
        <v>2101</v>
      </c>
      <c r="S42">
        <f t="shared" ca="1" si="1"/>
        <v>2101</v>
      </c>
      <c r="T42">
        <f t="shared" ca="1" si="1"/>
        <v>2101</v>
      </c>
      <c r="U42">
        <f t="shared" ca="1" si="1"/>
        <v>2101</v>
      </c>
      <c r="V42">
        <f t="shared" ca="1" si="1"/>
        <v>2101</v>
      </c>
      <c r="W42">
        <f t="shared" ca="1" si="1"/>
        <v>2101</v>
      </c>
    </row>
    <row r="43" spans="1:23" x14ac:dyDescent="0.25">
      <c r="A43" t="s">
        <v>50</v>
      </c>
      <c r="B43" t="s">
        <v>6</v>
      </c>
      <c r="C43" t="s">
        <v>16</v>
      </c>
      <c r="D43" t="s">
        <v>17</v>
      </c>
      <c r="E43" t="s">
        <v>57</v>
      </c>
      <c r="F43" t="s">
        <v>63</v>
      </c>
      <c r="G43" t="s">
        <v>67</v>
      </c>
      <c r="K43" t="s">
        <v>60</v>
      </c>
      <c r="L43" t="s">
        <v>68</v>
      </c>
      <c r="M43" cm="1">
        <f t="array" aca="1" ref="M43" ca="1">INDEX([3]!data,_xlfn.XMATCH(_xlfn.CONCAT(
SUBSTITUTE($A43,LEFT($A43,FIND($C43,$A43)+LEN($C43)-1),),
$F43),
[3]!index),_xlfn.XMATCH($G43,[3]!header))</f>
        <v>35</v>
      </c>
      <c r="N43">
        <f t="shared" ca="1" si="1"/>
        <v>35</v>
      </c>
      <c r="O43">
        <f t="shared" ca="1" si="1"/>
        <v>35</v>
      </c>
      <c r="P43">
        <f t="shared" ca="1" si="1"/>
        <v>35</v>
      </c>
      <c r="Q43">
        <f t="shared" ca="1" si="1"/>
        <v>35</v>
      </c>
      <c r="R43">
        <f t="shared" ca="1" si="1"/>
        <v>35</v>
      </c>
      <c r="S43">
        <f t="shared" ca="1" si="1"/>
        <v>35</v>
      </c>
      <c r="T43">
        <f t="shared" ca="1" si="1"/>
        <v>35</v>
      </c>
      <c r="U43">
        <f t="shared" ca="1" si="1"/>
        <v>35</v>
      </c>
      <c r="V43">
        <f t="shared" ca="1" si="1"/>
        <v>35</v>
      </c>
      <c r="W43">
        <f t="shared" ca="1" si="1"/>
        <v>35</v>
      </c>
    </row>
    <row r="44" spans="1:23" x14ac:dyDescent="0.25">
      <c r="A44" t="s">
        <v>50</v>
      </c>
      <c r="B44" t="s">
        <v>6</v>
      </c>
      <c r="C44" t="s">
        <v>16</v>
      </c>
      <c r="D44" t="s">
        <v>17</v>
      </c>
      <c r="E44" t="s">
        <v>57</v>
      </c>
      <c r="F44" t="s">
        <v>63</v>
      </c>
      <c r="G44" t="s">
        <v>69</v>
      </c>
      <c r="K44" t="s">
        <v>70</v>
      </c>
      <c r="L44" t="s">
        <v>61</v>
      </c>
      <c r="M44" cm="1">
        <f t="array" aca="1" ref="M44" ca="1">INDEX([3]!data,_xlfn.XMATCH(_xlfn.CONCAT(
SUBSTITUTE($A44,LEFT($A44,FIND($C44,$A44)+LEN($C44)-1),),
$F44),
[3]!index),_xlfn.XMATCH(_xlfn.CONCAT($C44,$G44),[3]!header))</f>
        <v>1</v>
      </c>
    </row>
    <row r="45" spans="1:23" x14ac:dyDescent="0.25">
      <c r="A45" t="s">
        <v>50</v>
      </c>
      <c r="B45" t="s">
        <v>6</v>
      </c>
      <c r="C45" t="s">
        <v>16</v>
      </c>
      <c r="D45" t="s">
        <v>17</v>
      </c>
      <c r="E45" t="s">
        <v>57</v>
      </c>
      <c r="F45" t="s">
        <v>63</v>
      </c>
      <c r="G45" t="s">
        <v>71</v>
      </c>
      <c r="K45" t="s">
        <v>60</v>
      </c>
      <c r="L45" t="s">
        <v>72</v>
      </c>
      <c r="M45" cm="1">
        <f t="array" aca="1" ref="M45" ca="1">INDEX([3]!data,_xlfn.XMATCH(_xlfn.CONCAT(
SUBSTITUTE($A45,LEFT($A45,FIND($C45,$A45)+LEN($C45)-1),),
$F45),
[3]!index),_xlfn.XMATCH($G45,[3]!header))</f>
        <v>1</v>
      </c>
      <c r="N45">
        <f t="shared" ref="N45:W53" ca="1" si="2">M45</f>
        <v>1</v>
      </c>
      <c r="O45">
        <f t="shared" ca="1" si="2"/>
        <v>1</v>
      </c>
      <c r="P45">
        <f t="shared" ca="1" si="2"/>
        <v>1</v>
      </c>
      <c r="Q45">
        <f t="shared" ca="1" si="2"/>
        <v>1</v>
      </c>
      <c r="R45">
        <f t="shared" ca="1" si="2"/>
        <v>1</v>
      </c>
      <c r="S45">
        <f t="shared" ca="1" si="2"/>
        <v>1</v>
      </c>
      <c r="T45">
        <f t="shared" ca="1" si="2"/>
        <v>1</v>
      </c>
      <c r="U45">
        <f t="shared" ca="1" si="2"/>
        <v>1</v>
      </c>
      <c r="V45">
        <f t="shared" ca="1" si="2"/>
        <v>1</v>
      </c>
      <c r="W45">
        <f t="shared" ca="1" si="2"/>
        <v>1</v>
      </c>
    </row>
    <row r="46" spans="1:23" x14ac:dyDescent="0.25">
      <c r="A46" t="s">
        <v>50</v>
      </c>
      <c r="B46" t="s">
        <v>6</v>
      </c>
      <c r="C46" t="s">
        <v>16</v>
      </c>
      <c r="D46" t="s">
        <v>17</v>
      </c>
      <c r="E46" t="s">
        <v>57</v>
      </c>
      <c r="F46" t="s">
        <v>63</v>
      </c>
      <c r="G46" t="s">
        <v>73</v>
      </c>
      <c r="K46" t="s">
        <v>60</v>
      </c>
      <c r="L46" t="s">
        <v>74</v>
      </c>
      <c r="M46" cm="1">
        <f t="array" aca="1" ref="M46" ca="1">INDEX([3]!data,_xlfn.XMATCH(_xlfn.CONCAT(
SUBSTITUTE($A46,LEFT($A46,FIND($C46,$A46)+LEN($C46)-1),),
$F46),
[3]!index),_xlfn.XMATCH($G46,[3]!header))</f>
        <v>1.93343980115421</v>
      </c>
      <c r="N46">
        <f t="shared" ca="1" si="2"/>
        <v>1.93343980115421</v>
      </c>
      <c r="O46">
        <f t="shared" ca="1" si="2"/>
        <v>1.93343980115421</v>
      </c>
      <c r="P46">
        <f t="shared" ca="1" si="2"/>
        <v>1.93343980115421</v>
      </c>
      <c r="Q46">
        <f t="shared" ca="1" si="2"/>
        <v>1.93343980115421</v>
      </c>
      <c r="R46">
        <f t="shared" ca="1" si="2"/>
        <v>1.93343980115421</v>
      </c>
      <c r="S46">
        <f t="shared" ca="1" si="2"/>
        <v>1.93343980115421</v>
      </c>
      <c r="T46">
        <f t="shared" ca="1" si="2"/>
        <v>1.93343980115421</v>
      </c>
      <c r="U46">
        <f t="shared" ca="1" si="2"/>
        <v>1.93343980115421</v>
      </c>
      <c r="V46">
        <f t="shared" ca="1" si="2"/>
        <v>1.93343980115421</v>
      </c>
      <c r="W46">
        <f t="shared" ca="1" si="2"/>
        <v>1.93343980115421</v>
      </c>
    </row>
    <row r="47" spans="1:23" x14ac:dyDescent="0.25">
      <c r="A47" t="s">
        <v>50</v>
      </c>
      <c r="B47" t="s">
        <v>6</v>
      </c>
      <c r="C47" t="s">
        <v>16</v>
      </c>
      <c r="D47" t="s">
        <v>17</v>
      </c>
      <c r="E47" t="s">
        <v>57</v>
      </c>
      <c r="F47" t="s">
        <v>63</v>
      </c>
      <c r="G47" t="s">
        <v>75</v>
      </c>
      <c r="K47" t="s">
        <v>60</v>
      </c>
      <c r="L47" t="s">
        <v>74</v>
      </c>
      <c r="M47" cm="1">
        <f t="array" aca="1" ref="M47" ca="1">INDEX([3]!data,_xlfn.XMATCH(_xlfn.CONCAT(
SUBSTITUTE($A47,LEFT($A47,FIND($C47,$A47)+LEN($C47)-1),),
$F47),
[3]!index),_xlfn.XMATCH($G47,[3]!header))</f>
        <v>0.22543596036484601</v>
      </c>
      <c r="N47">
        <f t="shared" ca="1" si="2"/>
        <v>0.22543596036484601</v>
      </c>
      <c r="O47">
        <f t="shared" ca="1" si="2"/>
        <v>0.22543596036484601</v>
      </c>
      <c r="P47">
        <f t="shared" ca="1" si="2"/>
        <v>0.22543596036484601</v>
      </c>
      <c r="Q47">
        <f t="shared" ca="1" si="2"/>
        <v>0.22543596036484601</v>
      </c>
      <c r="R47">
        <f t="shared" ca="1" si="2"/>
        <v>0.22543596036484601</v>
      </c>
      <c r="S47">
        <f t="shared" ca="1" si="2"/>
        <v>0.22543596036484601</v>
      </c>
      <c r="T47">
        <f t="shared" ca="1" si="2"/>
        <v>0.22543596036484601</v>
      </c>
      <c r="U47">
        <f t="shared" ca="1" si="2"/>
        <v>0.22543596036484601</v>
      </c>
      <c r="V47">
        <f t="shared" ca="1" si="2"/>
        <v>0.22543596036484601</v>
      </c>
      <c r="W47">
        <f t="shared" ca="1" si="2"/>
        <v>0.22543596036484601</v>
      </c>
    </row>
    <row r="48" spans="1:23" x14ac:dyDescent="0.25">
      <c r="A48" t="s">
        <v>50</v>
      </c>
      <c r="B48" t="s">
        <v>6</v>
      </c>
      <c r="C48" t="s">
        <v>16</v>
      </c>
      <c r="D48" t="s">
        <v>17</v>
      </c>
      <c r="E48" t="s">
        <v>57</v>
      </c>
      <c r="F48" t="s">
        <v>63</v>
      </c>
      <c r="G48" t="s">
        <v>18</v>
      </c>
      <c r="J48" t="s">
        <v>76</v>
      </c>
      <c r="K48" t="s">
        <v>77</v>
      </c>
      <c r="L48" t="str" cm="1">
        <f t="array" aca="1" ref="L48" ca="1">INDEX([3]!data_multi,_xlfn.XMATCH(_xlfn.CONCAT(
SUBSTITUTE($A48,LEFT($A48,FIND($C48,$A48)+LEN($C48)-1),),
$F48:$I48,
SUBSTITUTE($J48,LEFT($A48,FIND($C48,$A48)+LEN($C48)-1),)),
[3]!index_multi),_xlfn.XMATCH(L$2,[3]!header_multi))</f>
        <v>GJ</v>
      </c>
      <c r="M48" cm="1">
        <f t="array" aca="1" ref="M48" ca="1">INDEX([3]!data_multi,_xlfn.XMATCH(_xlfn.CONCAT(
SUBSTITUTE($A48,LEFT($A48,FIND($C48,$A48)+LEN($C48)-1),),
$F48:$I48,
SUBSTITUTE($J48,LEFT($A48,FIND($C48,$A48)+LEN($C48)-1),)),
[3]!index_multi),_xlfn.XMATCH(M$2,[3]!header_multi))</f>
        <v>781.56588085835699</v>
      </c>
      <c r="N48">
        <f t="shared" ca="1" si="2"/>
        <v>781.56588085835699</v>
      </c>
      <c r="O48">
        <f t="shared" ca="1" si="2"/>
        <v>781.56588085835699</v>
      </c>
      <c r="P48">
        <f t="shared" ca="1" si="2"/>
        <v>781.56588085835699</v>
      </c>
      <c r="Q48">
        <f t="shared" ca="1" si="2"/>
        <v>781.56588085835699</v>
      </c>
      <c r="R48">
        <f t="shared" ca="1" si="2"/>
        <v>781.56588085835699</v>
      </c>
      <c r="S48">
        <f t="shared" ca="1" si="2"/>
        <v>781.56588085835699</v>
      </c>
      <c r="T48">
        <f t="shared" ca="1" si="2"/>
        <v>781.56588085835699</v>
      </c>
      <c r="U48">
        <f t="shared" ca="1" si="2"/>
        <v>781.56588085835699</v>
      </c>
      <c r="V48">
        <f t="shared" ca="1" si="2"/>
        <v>781.56588085835699</v>
      </c>
      <c r="W48">
        <f t="shared" ca="1" si="2"/>
        <v>781.56588085835699</v>
      </c>
    </row>
    <row r="49" spans="1:23" x14ac:dyDescent="0.25">
      <c r="A49" t="s">
        <v>50</v>
      </c>
      <c r="B49" t="s">
        <v>6</v>
      </c>
      <c r="C49" t="s">
        <v>16</v>
      </c>
      <c r="D49" t="s">
        <v>17</v>
      </c>
      <c r="E49" t="s">
        <v>57</v>
      </c>
      <c r="F49" t="s">
        <v>63</v>
      </c>
      <c r="G49" t="s">
        <v>18</v>
      </c>
      <c r="J49" t="s">
        <v>78</v>
      </c>
      <c r="K49" t="s">
        <v>77</v>
      </c>
      <c r="L49" t="str" cm="1">
        <f t="array" aca="1" ref="L49" ca="1">INDEX([3]!data_multi,_xlfn.XMATCH(_xlfn.CONCAT(
SUBSTITUTE($A49,LEFT($A49,FIND($C49,$A49)+LEN($C49)-1),),
$F49:$I49,
SUBSTITUTE($J49,LEFT($A49,FIND($C49,$A49)+LEN($C49)-1),)),
[3]!index_multi),_xlfn.XMATCH(L$2,[3]!header_multi))</f>
        <v>GJ</v>
      </c>
      <c r="M49" cm="1">
        <f t="array" aca="1" ref="M49" ca="1">INDEX([3]!data_multi,_xlfn.XMATCH(_xlfn.CONCAT(
SUBSTITUTE($A49,LEFT($A49,FIND($C49,$A49)+LEN($C49)-1),),
$F49:$I49,
SUBSTITUTE($J49,LEFT($A49,FIND($C49,$A49)+LEN($C49)-1),)),
[3]!index_multi),_xlfn.XMATCH(M$2,[3]!header_multi))</f>
        <v>613.49112153390502</v>
      </c>
      <c r="N49">
        <f t="shared" ca="1" si="2"/>
        <v>613.49112153390502</v>
      </c>
      <c r="O49">
        <f t="shared" ca="1" si="2"/>
        <v>613.49112153390502</v>
      </c>
      <c r="P49">
        <f t="shared" ca="1" si="2"/>
        <v>613.49112153390502</v>
      </c>
      <c r="Q49">
        <f t="shared" ca="1" si="2"/>
        <v>613.49112153390502</v>
      </c>
      <c r="R49">
        <f t="shared" ca="1" si="2"/>
        <v>613.49112153390502</v>
      </c>
      <c r="S49">
        <f t="shared" ca="1" si="2"/>
        <v>613.49112153390502</v>
      </c>
      <c r="T49">
        <f t="shared" ca="1" si="2"/>
        <v>613.49112153390502</v>
      </c>
      <c r="U49">
        <f t="shared" ca="1" si="2"/>
        <v>613.49112153390502</v>
      </c>
      <c r="V49">
        <f t="shared" ca="1" si="2"/>
        <v>613.49112153390502</v>
      </c>
      <c r="W49">
        <f t="shared" ca="1" si="2"/>
        <v>613.49112153390502</v>
      </c>
    </row>
    <row r="50" spans="1:23" x14ac:dyDescent="0.25">
      <c r="A50" t="s">
        <v>50</v>
      </c>
      <c r="B50" t="s">
        <v>6</v>
      </c>
      <c r="C50" t="s">
        <v>16</v>
      </c>
      <c r="D50" t="s">
        <v>17</v>
      </c>
      <c r="E50" t="s">
        <v>57</v>
      </c>
      <c r="F50" t="s">
        <v>63</v>
      </c>
      <c r="G50" t="s">
        <v>18</v>
      </c>
      <c r="J50" t="s">
        <v>79</v>
      </c>
      <c r="K50" t="s">
        <v>77</v>
      </c>
      <c r="L50" t="str" cm="1">
        <f t="array" aca="1" ref="L50" ca="1">INDEX([3]!data_multi,_xlfn.XMATCH(_xlfn.CONCAT(
SUBSTITUTE($A50,LEFT($A50,FIND($C50,$A50)+LEN($C50)-1),),
$F50:$I50,
SUBSTITUTE($J50,LEFT($A50,FIND($C50,$A50)+LEN($C50)-1),)),
[3]!index_multi),_xlfn.XMATCH(L$2,[3]!header_multi))</f>
        <v>GJ</v>
      </c>
      <c r="M50" cm="1">
        <f t="array" aca="1" ref="M50" ca="1">INDEX([3]!data_multi,_xlfn.XMATCH(_xlfn.CONCAT(
SUBSTITUTE($A50,LEFT($A50,FIND($C50,$A50)+LEN($C50)-1),),
$F50:$I50,
SUBSTITUTE($J50,LEFT($A50,FIND($C50,$A50)+LEN($C50)-1),)),
[3]!index_multi),_xlfn.XMATCH(M$2,[3]!header_multi))</f>
        <v>31.355814551785102</v>
      </c>
      <c r="N50">
        <f t="shared" ca="1" si="2"/>
        <v>31.355814551785102</v>
      </c>
      <c r="O50">
        <f t="shared" ca="1" si="2"/>
        <v>31.355814551785102</v>
      </c>
      <c r="P50">
        <f t="shared" ca="1" si="2"/>
        <v>31.355814551785102</v>
      </c>
      <c r="Q50">
        <f t="shared" ca="1" si="2"/>
        <v>31.355814551785102</v>
      </c>
      <c r="R50">
        <f t="shared" ca="1" si="2"/>
        <v>31.355814551785102</v>
      </c>
      <c r="S50">
        <f t="shared" ca="1" si="2"/>
        <v>31.355814551785102</v>
      </c>
      <c r="T50">
        <f t="shared" ca="1" si="2"/>
        <v>31.355814551785102</v>
      </c>
      <c r="U50">
        <f t="shared" ca="1" si="2"/>
        <v>31.355814551785102</v>
      </c>
      <c r="V50">
        <f t="shared" ca="1" si="2"/>
        <v>31.355814551785102</v>
      </c>
      <c r="W50">
        <f t="shared" ca="1" si="2"/>
        <v>31.355814551785102</v>
      </c>
    </row>
    <row r="51" spans="1:23" x14ac:dyDescent="0.25">
      <c r="A51" t="s">
        <v>50</v>
      </c>
      <c r="B51" t="s">
        <v>6</v>
      </c>
      <c r="C51" t="s">
        <v>16</v>
      </c>
      <c r="D51" t="s">
        <v>17</v>
      </c>
      <c r="E51" t="s">
        <v>57</v>
      </c>
      <c r="F51" t="s">
        <v>63</v>
      </c>
      <c r="G51" t="s">
        <v>18</v>
      </c>
      <c r="J51" t="s">
        <v>80</v>
      </c>
      <c r="K51" t="s">
        <v>77</v>
      </c>
      <c r="L51" t="str" cm="1">
        <f t="array" aca="1" ref="L51" ca="1">INDEX([3]!data_multi,_xlfn.XMATCH(_xlfn.CONCAT(
SUBSTITUTE($A51,LEFT($A51,FIND($C51,$A51)+LEN($C51)-1),),
$F51:$I51,
SUBSTITUTE($J51,LEFT($A51,FIND($C51,$A51)+LEN($C51)-1),)),
[3]!index_multi),_xlfn.XMATCH(L$2,[3]!header_multi))</f>
        <v>GJ</v>
      </c>
      <c r="M51" cm="1">
        <f t="array" aca="1" ref="M51" ca="1">INDEX([3]!data_multi,_xlfn.XMATCH(_xlfn.CONCAT(
SUBSTITUTE($A51,LEFT($A51,FIND($C51,$A51)+LEN($C51)-1),),
$F51:$I51,
SUBSTITUTE($J51,LEFT($A51,FIND($C51,$A51)+LEN($C51)-1),)),
[3]!index_multi),_xlfn.XMATCH(M$2,[3]!header_multi))</f>
        <v>4259.0130067574701</v>
      </c>
      <c r="N51">
        <f t="shared" ca="1" si="2"/>
        <v>4259.0130067574701</v>
      </c>
      <c r="O51">
        <f t="shared" ca="1" si="2"/>
        <v>4259.0130067574701</v>
      </c>
      <c r="P51">
        <f t="shared" ca="1" si="2"/>
        <v>4259.0130067574701</v>
      </c>
      <c r="Q51">
        <f t="shared" ca="1" si="2"/>
        <v>4259.0130067574701</v>
      </c>
      <c r="R51">
        <f t="shared" ca="1" si="2"/>
        <v>4259.0130067574701</v>
      </c>
      <c r="S51">
        <f t="shared" ca="1" si="2"/>
        <v>4259.0130067574701</v>
      </c>
      <c r="T51">
        <f t="shared" ca="1" si="2"/>
        <v>4259.0130067574701</v>
      </c>
      <c r="U51">
        <f t="shared" ca="1" si="2"/>
        <v>4259.0130067574701</v>
      </c>
      <c r="V51">
        <f t="shared" ca="1" si="2"/>
        <v>4259.0130067574701</v>
      </c>
      <c r="W51">
        <f t="shared" ca="1" si="2"/>
        <v>4259.0130067574701</v>
      </c>
    </row>
    <row r="52" spans="1:23" x14ac:dyDescent="0.25">
      <c r="A52" t="s">
        <v>50</v>
      </c>
      <c r="B52" t="s">
        <v>6</v>
      </c>
      <c r="C52" t="s">
        <v>16</v>
      </c>
      <c r="D52" t="s">
        <v>17</v>
      </c>
      <c r="E52" t="s">
        <v>57</v>
      </c>
      <c r="F52" t="s">
        <v>63</v>
      </c>
      <c r="G52" t="s">
        <v>18</v>
      </c>
      <c r="J52" t="s">
        <v>81</v>
      </c>
      <c r="K52" t="s">
        <v>77</v>
      </c>
      <c r="L52" t="str" cm="1">
        <f t="array" aca="1" ref="L52" ca="1">INDEX([3]!data_multi,_xlfn.XMATCH(_xlfn.CONCAT(
SUBSTITUTE($A52,LEFT($A52,FIND($C52,$A52)+LEN($C52)-1),),
$F52:$I52,
SUBSTITUTE($J52,LEFT($A52,FIND($C52,$A52)+LEN($C52)-1),)),
[3]!index_multi),_xlfn.XMATCH(L$2,[3]!header_multi))</f>
        <v>GJ</v>
      </c>
      <c r="M52" cm="1">
        <f t="array" aca="1" ref="M52" ca="1">INDEX([3]!data_multi,_xlfn.XMATCH(_xlfn.CONCAT(
SUBSTITUTE($A52,LEFT($A52,FIND($C52,$A52)+LEN($C52)-1),),
$F52:$I52,
SUBSTITUTE($J52,LEFT($A52,FIND($C52,$A52)+LEN($C52)-1),)),
[3]!index_multi),_xlfn.XMATCH(M$2,[3]!header_multi))</f>
        <v>793.45207420133795</v>
      </c>
      <c r="N52">
        <f t="shared" ca="1" si="2"/>
        <v>793.45207420133795</v>
      </c>
      <c r="O52">
        <f t="shared" ca="1" si="2"/>
        <v>793.45207420133795</v>
      </c>
      <c r="P52">
        <f t="shared" ca="1" si="2"/>
        <v>793.45207420133795</v>
      </c>
      <c r="Q52">
        <f t="shared" ca="1" si="2"/>
        <v>793.45207420133795</v>
      </c>
      <c r="R52">
        <f t="shared" ca="1" si="2"/>
        <v>793.45207420133795</v>
      </c>
      <c r="S52">
        <f t="shared" ca="1" si="2"/>
        <v>793.45207420133795</v>
      </c>
      <c r="T52">
        <f t="shared" ca="1" si="2"/>
        <v>793.45207420133795</v>
      </c>
      <c r="U52">
        <f t="shared" ca="1" si="2"/>
        <v>793.45207420133795</v>
      </c>
      <c r="V52">
        <f t="shared" ca="1" si="2"/>
        <v>793.45207420133795</v>
      </c>
      <c r="W52">
        <f t="shared" ca="1" si="2"/>
        <v>793.45207420133795</v>
      </c>
    </row>
    <row r="53" spans="1:23" x14ac:dyDescent="0.25">
      <c r="A53" t="s">
        <v>50</v>
      </c>
      <c r="B53" t="s">
        <v>6</v>
      </c>
      <c r="C53" t="s">
        <v>16</v>
      </c>
      <c r="D53" t="s">
        <v>17</v>
      </c>
      <c r="E53" t="s">
        <v>57</v>
      </c>
      <c r="F53" t="s">
        <v>63</v>
      </c>
      <c r="G53" t="s">
        <v>18</v>
      </c>
      <c r="J53" t="s">
        <v>82</v>
      </c>
      <c r="K53" t="s">
        <v>77</v>
      </c>
      <c r="L53" t="str" cm="1">
        <f t="array" aca="1" ref="L53" ca="1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aca="1" ref="M53" ca="1">INDEX([3]!data_multi,_xlfn.XMATCH(_xlfn.CONCAT(
SUBSTITUTE($A53,LEFT($A53,FIND($C53,$A53)+LEN($C53)-1),),
$F53:$I53,
SUBSTITUTE($J53,LEFT($A53,FIND($C53,$A53)+LEN($C53)-1),)),
[3]!index_multi),_xlfn.XMATCH(M$2,[3]!header_multi))</f>
        <v>73.112712819999999</v>
      </c>
      <c r="N53">
        <f t="shared" ca="1" si="2"/>
        <v>73.112712819999999</v>
      </c>
      <c r="O53">
        <f t="shared" ca="1" si="2"/>
        <v>73.112712819999999</v>
      </c>
      <c r="P53">
        <f t="shared" ca="1" si="2"/>
        <v>73.112712819999999</v>
      </c>
      <c r="Q53">
        <f t="shared" ca="1" si="2"/>
        <v>73.112712819999999</v>
      </c>
      <c r="R53">
        <f t="shared" ca="1" si="2"/>
        <v>73.112712819999999</v>
      </c>
      <c r="S53">
        <f t="shared" ca="1" si="2"/>
        <v>73.112712819999999</v>
      </c>
      <c r="T53">
        <f t="shared" ca="1" si="2"/>
        <v>73.112712819999999</v>
      </c>
      <c r="U53">
        <f t="shared" ca="1" si="2"/>
        <v>73.112712819999999</v>
      </c>
      <c r="V53">
        <f t="shared" ca="1" si="2"/>
        <v>73.112712819999999</v>
      </c>
      <c r="W53">
        <f t="shared" ca="1" si="2"/>
        <v>73.112712819999999</v>
      </c>
    </row>
    <row r="54" spans="1:23" x14ac:dyDescent="0.25">
      <c r="A54" t="s">
        <v>51</v>
      </c>
      <c r="B54" t="s">
        <v>6</v>
      </c>
      <c r="C54" t="s">
        <v>16</v>
      </c>
      <c r="D54" t="s">
        <v>17</v>
      </c>
      <c r="E54" t="s">
        <v>83</v>
      </c>
      <c r="G54" t="s">
        <v>21</v>
      </c>
      <c r="K54" t="s">
        <v>22</v>
      </c>
      <c r="L54" t="str" cm="1">
        <f t="array" aca="1" ref="L54" ca="1">INDEX([1]!data,_xlfn.XMATCH(_xlfn.CONCAT(
SUBSTITUTE($A54,LEFT($A54,FIND($C54,$A54)+LEN($C54)-1),),
$F54:$I54,
SUBSTITUTE($J54,LEFT($A54,FIND($C54,$A54)+LEN($C54)-1),)),
[1]!index),_xlfn.XMATCH(L$2,[1]!header))</f>
        <v>M$ GDP</v>
      </c>
    </row>
    <row r="55" spans="1:23" x14ac:dyDescent="0.25">
      <c r="A55" t="s">
        <v>51</v>
      </c>
      <c r="B55" t="s">
        <v>6</v>
      </c>
      <c r="C55" t="s">
        <v>16</v>
      </c>
      <c r="D55" t="s">
        <v>17</v>
      </c>
      <c r="E55" t="s">
        <v>83</v>
      </c>
      <c r="G55" t="s">
        <v>23</v>
      </c>
      <c r="H55" t="s">
        <v>58</v>
      </c>
    </row>
    <row r="56" spans="1:23" x14ac:dyDescent="0.25">
      <c r="A56" t="s">
        <v>51</v>
      </c>
      <c r="B56" t="s">
        <v>6</v>
      </c>
      <c r="C56" t="s">
        <v>16</v>
      </c>
      <c r="D56" t="s">
        <v>17</v>
      </c>
      <c r="E56" t="s">
        <v>83</v>
      </c>
      <c r="G56" t="s">
        <v>59</v>
      </c>
      <c r="K56" t="s">
        <v>60</v>
      </c>
      <c r="L56" t="s">
        <v>61</v>
      </c>
      <c r="M56" cm="1">
        <f t="array" aca="1" ref="M56" ca="1">INDEX([3]!data,_xlfn.XMATCH(_xlfn.CONCAT(
SUBSTITUTE($A56,LEFT($A56,FIND($C56,$A56)+LEN($C56)-1),),
$F56),
[3]!index),_xlfn.XMATCH($G56,[3]!header))</f>
        <v>0.35</v>
      </c>
      <c r="N56">
        <f t="shared" ref="N56:W57" ca="1" si="3">M56</f>
        <v>0.35</v>
      </c>
      <c r="O56">
        <f t="shared" ca="1" si="3"/>
        <v>0.35</v>
      </c>
      <c r="P56">
        <f t="shared" ca="1" si="3"/>
        <v>0.35</v>
      </c>
      <c r="Q56">
        <f t="shared" ca="1" si="3"/>
        <v>0.35</v>
      </c>
      <c r="R56">
        <f t="shared" ca="1" si="3"/>
        <v>0.35</v>
      </c>
      <c r="S56">
        <f t="shared" ca="1" si="3"/>
        <v>0.35</v>
      </c>
      <c r="T56">
        <f t="shared" ca="1" si="3"/>
        <v>0.35</v>
      </c>
      <c r="U56">
        <f t="shared" ca="1" si="3"/>
        <v>0.35</v>
      </c>
      <c r="V56">
        <f t="shared" ca="1" si="3"/>
        <v>0.35</v>
      </c>
      <c r="W56">
        <f t="shared" ca="1" si="3"/>
        <v>0.35</v>
      </c>
    </row>
    <row r="57" spans="1:23" x14ac:dyDescent="0.25">
      <c r="A57" t="s">
        <v>51</v>
      </c>
      <c r="B57" t="s">
        <v>6</v>
      </c>
      <c r="C57" t="s">
        <v>16</v>
      </c>
      <c r="D57" t="s">
        <v>17</v>
      </c>
      <c r="E57" t="s">
        <v>83</v>
      </c>
      <c r="G57" t="s">
        <v>62</v>
      </c>
      <c r="K57" t="s">
        <v>60</v>
      </c>
      <c r="M57" cm="1">
        <f t="array" aca="1" ref="M57" ca="1">INDEX([3]!data,_xlfn.XMATCH(_xlfn.CONCAT(
SUBSTITUTE($A57,LEFT($A57,FIND($C57,$A57)+LEN($C57)-1),),
$F57),
[3]!index),_xlfn.XMATCH($G57,[3]!header))</f>
        <v>10</v>
      </c>
      <c r="N57">
        <f t="shared" ca="1" si="3"/>
        <v>10</v>
      </c>
      <c r="O57">
        <f t="shared" ca="1" si="3"/>
        <v>10</v>
      </c>
      <c r="P57">
        <f t="shared" ca="1" si="3"/>
        <v>10</v>
      </c>
      <c r="Q57">
        <f t="shared" ca="1" si="3"/>
        <v>10</v>
      </c>
      <c r="R57">
        <f t="shared" ca="1" si="3"/>
        <v>10</v>
      </c>
      <c r="S57">
        <f t="shared" ca="1" si="3"/>
        <v>10</v>
      </c>
      <c r="T57">
        <f t="shared" ca="1" si="3"/>
        <v>10</v>
      </c>
      <c r="U57">
        <f t="shared" ca="1" si="3"/>
        <v>10</v>
      </c>
      <c r="V57">
        <f t="shared" ca="1" si="3"/>
        <v>10</v>
      </c>
      <c r="W57">
        <f t="shared" ca="1" si="3"/>
        <v>10</v>
      </c>
    </row>
    <row r="58" spans="1:23" x14ac:dyDescent="0.25">
      <c r="A58" t="s">
        <v>51</v>
      </c>
      <c r="B58" t="s">
        <v>6</v>
      </c>
      <c r="C58" t="s">
        <v>16</v>
      </c>
      <c r="D58" t="s">
        <v>17</v>
      </c>
      <c r="E58" t="s">
        <v>83</v>
      </c>
      <c r="F58" t="s">
        <v>84</v>
      </c>
      <c r="G58" t="s">
        <v>7</v>
      </c>
    </row>
    <row r="59" spans="1:23" x14ac:dyDescent="0.25">
      <c r="A59" t="s">
        <v>51</v>
      </c>
      <c r="B59" t="s">
        <v>6</v>
      </c>
      <c r="C59" t="s">
        <v>16</v>
      </c>
      <c r="D59" t="s">
        <v>17</v>
      </c>
      <c r="E59" t="s">
        <v>83</v>
      </c>
      <c r="F59" t="s">
        <v>84</v>
      </c>
      <c r="G59" t="s">
        <v>64</v>
      </c>
      <c r="K59" t="s">
        <v>60</v>
      </c>
      <c r="L59" t="s">
        <v>65</v>
      </c>
      <c r="M59" cm="1">
        <f t="array" aca="1" ref="M59" ca="1">INDEX([3]!data,_xlfn.XMATCH(_xlfn.CONCAT(
SUBSTITUTE($A59,LEFT($A59,FIND($C59,$A59)+LEN($C59)-1),),
$F59),
[3]!index),_xlfn.XMATCH($G59,[3]!header))</f>
        <v>2000</v>
      </c>
      <c r="N59">
        <f t="shared" ref="N59:W61" ca="1" si="4">M59</f>
        <v>2000</v>
      </c>
      <c r="O59">
        <f t="shared" ca="1" si="4"/>
        <v>2000</v>
      </c>
      <c r="P59">
        <f t="shared" ca="1" si="4"/>
        <v>2000</v>
      </c>
      <c r="Q59">
        <f t="shared" ca="1" si="4"/>
        <v>2000</v>
      </c>
      <c r="R59">
        <f t="shared" ca="1" si="4"/>
        <v>2000</v>
      </c>
      <c r="S59">
        <f t="shared" ca="1" si="4"/>
        <v>2000</v>
      </c>
      <c r="T59">
        <f t="shared" ca="1" si="4"/>
        <v>2000</v>
      </c>
      <c r="U59">
        <f t="shared" ca="1" si="4"/>
        <v>2000</v>
      </c>
      <c r="V59">
        <f t="shared" ca="1" si="4"/>
        <v>2000</v>
      </c>
      <c r="W59">
        <f t="shared" ca="1" si="4"/>
        <v>2000</v>
      </c>
    </row>
    <row r="60" spans="1:23" x14ac:dyDescent="0.25">
      <c r="A60" t="s">
        <v>51</v>
      </c>
      <c r="B60" t="s">
        <v>6</v>
      </c>
      <c r="C60" t="s">
        <v>16</v>
      </c>
      <c r="D60" t="s">
        <v>17</v>
      </c>
      <c r="E60" t="s">
        <v>83</v>
      </c>
      <c r="F60" t="s">
        <v>84</v>
      </c>
      <c r="G60" t="s">
        <v>66</v>
      </c>
      <c r="K60" t="s">
        <v>60</v>
      </c>
      <c r="L60" t="s">
        <v>65</v>
      </c>
      <c r="M60" cm="1">
        <f t="array" aca="1" ref="M60" ca="1">INDEX([3]!data,_xlfn.XMATCH(_xlfn.CONCAT(
SUBSTITUTE($A60,LEFT($A60,FIND($C60,$A60)+LEN($C60)-1),),
$F60),
[3]!index),_xlfn.XMATCH($G60,[3]!header))</f>
        <v>2101</v>
      </c>
      <c r="N60">
        <f t="shared" ca="1" si="4"/>
        <v>2101</v>
      </c>
      <c r="O60">
        <f t="shared" ca="1" si="4"/>
        <v>2101</v>
      </c>
      <c r="P60">
        <f t="shared" ca="1" si="4"/>
        <v>2101</v>
      </c>
      <c r="Q60">
        <f t="shared" ca="1" si="4"/>
        <v>2101</v>
      </c>
      <c r="R60">
        <f t="shared" ca="1" si="4"/>
        <v>2101</v>
      </c>
      <c r="S60">
        <f t="shared" ca="1" si="4"/>
        <v>2101</v>
      </c>
      <c r="T60">
        <f t="shared" ca="1" si="4"/>
        <v>2101</v>
      </c>
      <c r="U60">
        <f t="shared" ca="1" si="4"/>
        <v>2101</v>
      </c>
      <c r="V60">
        <f t="shared" ca="1" si="4"/>
        <v>2101</v>
      </c>
      <c r="W60">
        <f t="shared" ca="1" si="4"/>
        <v>2101</v>
      </c>
    </row>
    <row r="61" spans="1:23" x14ac:dyDescent="0.25">
      <c r="A61" t="s">
        <v>51</v>
      </c>
      <c r="B61" t="s">
        <v>6</v>
      </c>
      <c r="C61" t="s">
        <v>16</v>
      </c>
      <c r="D61" t="s">
        <v>17</v>
      </c>
      <c r="E61" t="s">
        <v>83</v>
      </c>
      <c r="F61" t="s">
        <v>84</v>
      </c>
      <c r="G61" t="s">
        <v>67</v>
      </c>
      <c r="K61" t="s">
        <v>60</v>
      </c>
      <c r="L61" t="s">
        <v>68</v>
      </c>
      <c r="M61" cm="1">
        <f t="array" aca="1" ref="M61" ca="1">INDEX([3]!data,_xlfn.XMATCH(_xlfn.CONCAT(
SUBSTITUTE($A61,LEFT($A61,FIND($C61,$A61)+LEN($C61)-1),),
$F61),
[3]!index),_xlfn.XMATCH($G61,[3]!header))</f>
        <v>35</v>
      </c>
      <c r="N61">
        <f t="shared" ca="1" si="4"/>
        <v>35</v>
      </c>
      <c r="O61">
        <f t="shared" ca="1" si="4"/>
        <v>35</v>
      </c>
      <c r="P61">
        <f t="shared" ca="1" si="4"/>
        <v>35</v>
      </c>
      <c r="Q61">
        <f t="shared" ca="1" si="4"/>
        <v>35</v>
      </c>
      <c r="R61">
        <f t="shared" ca="1" si="4"/>
        <v>35</v>
      </c>
      <c r="S61">
        <f t="shared" ca="1" si="4"/>
        <v>35</v>
      </c>
      <c r="T61">
        <f t="shared" ca="1" si="4"/>
        <v>35</v>
      </c>
      <c r="U61">
        <f t="shared" ca="1" si="4"/>
        <v>35</v>
      </c>
      <c r="V61">
        <f t="shared" ca="1" si="4"/>
        <v>35</v>
      </c>
      <c r="W61">
        <f t="shared" ca="1" si="4"/>
        <v>35</v>
      </c>
    </row>
    <row r="62" spans="1:23" x14ac:dyDescent="0.25">
      <c r="A62" t="s">
        <v>51</v>
      </c>
      <c r="B62" t="s">
        <v>6</v>
      </c>
      <c r="C62" t="s">
        <v>16</v>
      </c>
      <c r="D62" t="s">
        <v>17</v>
      </c>
      <c r="E62" t="s">
        <v>83</v>
      </c>
      <c r="F62" t="s">
        <v>84</v>
      </c>
      <c r="G62" t="s">
        <v>69</v>
      </c>
      <c r="K62" t="s">
        <v>70</v>
      </c>
      <c r="L62" t="s">
        <v>61</v>
      </c>
      <c r="M62" cm="1">
        <f t="array" aca="1" ref="M62" ca="1">INDEX([3]!data,_xlfn.XMATCH(_xlfn.CONCAT(
SUBSTITUTE($A62,LEFT($A62,FIND($C62,$A62)+LEN($C62)-1),),
$F62),
[3]!index),_xlfn.XMATCH(_xlfn.CONCAT($C62,$G62),[3]!header))</f>
        <v>1</v>
      </c>
    </row>
    <row r="63" spans="1:23" x14ac:dyDescent="0.25">
      <c r="A63" t="s">
        <v>51</v>
      </c>
      <c r="B63" t="s">
        <v>6</v>
      </c>
      <c r="C63" t="s">
        <v>16</v>
      </c>
      <c r="D63" t="s">
        <v>17</v>
      </c>
      <c r="E63" t="s">
        <v>83</v>
      </c>
      <c r="F63" t="s">
        <v>84</v>
      </c>
      <c r="G63" t="s">
        <v>71</v>
      </c>
      <c r="K63" t="s">
        <v>60</v>
      </c>
      <c r="L63" t="s">
        <v>72</v>
      </c>
      <c r="M63" cm="1">
        <f t="array" aca="1" ref="M63" ca="1">INDEX([3]!data,_xlfn.XMATCH(_xlfn.CONCAT(
SUBSTITUTE($A63,LEFT($A63,FIND($C63,$A63)+LEN($C63)-1),),
$F63),
[3]!index),_xlfn.XMATCH($G63,[3]!header))</f>
        <v>1</v>
      </c>
      <c r="N63">
        <f t="shared" ref="N63:W71" ca="1" si="5">M63</f>
        <v>1</v>
      </c>
      <c r="O63">
        <f t="shared" ca="1" si="5"/>
        <v>1</v>
      </c>
      <c r="P63">
        <f t="shared" ca="1" si="5"/>
        <v>1</v>
      </c>
      <c r="Q63">
        <f t="shared" ca="1" si="5"/>
        <v>1</v>
      </c>
      <c r="R63">
        <f t="shared" ca="1" si="5"/>
        <v>1</v>
      </c>
      <c r="S63">
        <f t="shared" ca="1" si="5"/>
        <v>1</v>
      </c>
      <c r="T63">
        <f t="shared" ca="1" si="5"/>
        <v>1</v>
      </c>
      <c r="U63">
        <f t="shared" ca="1" si="5"/>
        <v>1</v>
      </c>
      <c r="V63">
        <f t="shared" ca="1" si="5"/>
        <v>1</v>
      </c>
      <c r="W63">
        <f t="shared" ca="1" si="5"/>
        <v>1</v>
      </c>
    </row>
    <row r="64" spans="1:23" x14ac:dyDescent="0.25">
      <c r="A64" t="s">
        <v>51</v>
      </c>
      <c r="B64" t="s">
        <v>6</v>
      </c>
      <c r="C64" t="s">
        <v>16</v>
      </c>
      <c r="D64" t="s">
        <v>17</v>
      </c>
      <c r="E64" t="s">
        <v>83</v>
      </c>
      <c r="F64" t="s">
        <v>84</v>
      </c>
      <c r="G64" t="s">
        <v>73</v>
      </c>
      <c r="K64" t="s">
        <v>60</v>
      </c>
      <c r="L64" t="s">
        <v>74</v>
      </c>
      <c r="M64" cm="1">
        <f t="array" aca="1" ref="M64" ca="1">INDEX([3]!data,_xlfn.XMATCH(_xlfn.CONCAT(
SUBSTITUTE($A64,LEFT($A64,FIND($C64,$A64)+LEN($C64)-1),),
$F64),
[3]!index),_xlfn.XMATCH($G64,[3]!header))</f>
        <v>2.5053802349758101</v>
      </c>
      <c r="N64">
        <f t="shared" ca="1" si="5"/>
        <v>2.5053802349758101</v>
      </c>
      <c r="O64">
        <f t="shared" ca="1" si="5"/>
        <v>2.5053802349758101</v>
      </c>
      <c r="P64">
        <f t="shared" ca="1" si="5"/>
        <v>2.5053802349758101</v>
      </c>
      <c r="Q64">
        <f t="shared" ca="1" si="5"/>
        <v>2.5053802349758101</v>
      </c>
      <c r="R64">
        <f t="shared" ca="1" si="5"/>
        <v>2.5053802349758101</v>
      </c>
      <c r="S64">
        <f t="shared" ca="1" si="5"/>
        <v>2.5053802349758101</v>
      </c>
      <c r="T64">
        <f t="shared" ca="1" si="5"/>
        <v>2.5053802349758101</v>
      </c>
      <c r="U64">
        <f t="shared" ca="1" si="5"/>
        <v>2.5053802349758101</v>
      </c>
      <c r="V64">
        <f t="shared" ca="1" si="5"/>
        <v>2.5053802349758101</v>
      </c>
      <c r="W64">
        <f t="shared" ca="1" si="5"/>
        <v>2.5053802349758101</v>
      </c>
    </row>
    <row r="65" spans="1:23" x14ac:dyDescent="0.25">
      <c r="A65" t="s">
        <v>51</v>
      </c>
      <c r="B65" t="s">
        <v>6</v>
      </c>
      <c r="C65" t="s">
        <v>16</v>
      </c>
      <c r="D65" t="s">
        <v>17</v>
      </c>
      <c r="E65" t="s">
        <v>83</v>
      </c>
      <c r="F65" t="s">
        <v>84</v>
      </c>
      <c r="G65" t="s">
        <v>75</v>
      </c>
      <c r="K65" t="s">
        <v>60</v>
      </c>
      <c r="L65" t="s">
        <v>74</v>
      </c>
      <c r="M65" cm="1">
        <f t="array" aca="1" ref="M65" ca="1">INDEX([3]!data,_xlfn.XMATCH(_xlfn.CONCAT(
SUBSTITUTE($A65,LEFT($A65,FIND($C65,$A65)+LEN($C65)-1),),
$F65),
[3]!index),_xlfn.XMATCH($G65,[3]!header))</f>
        <v>0.325948356844108</v>
      </c>
      <c r="N65">
        <f t="shared" ca="1" si="5"/>
        <v>0.325948356844108</v>
      </c>
      <c r="O65">
        <f t="shared" ca="1" si="5"/>
        <v>0.325948356844108</v>
      </c>
      <c r="P65">
        <f t="shared" ca="1" si="5"/>
        <v>0.325948356844108</v>
      </c>
      <c r="Q65">
        <f t="shared" ca="1" si="5"/>
        <v>0.325948356844108</v>
      </c>
      <c r="R65">
        <f t="shared" ca="1" si="5"/>
        <v>0.325948356844108</v>
      </c>
      <c r="S65">
        <f t="shared" ca="1" si="5"/>
        <v>0.325948356844108</v>
      </c>
      <c r="T65">
        <f t="shared" ca="1" si="5"/>
        <v>0.325948356844108</v>
      </c>
      <c r="U65">
        <f t="shared" ca="1" si="5"/>
        <v>0.325948356844108</v>
      </c>
      <c r="V65">
        <f t="shared" ca="1" si="5"/>
        <v>0.325948356844108</v>
      </c>
      <c r="W65">
        <f t="shared" ca="1" si="5"/>
        <v>0.325948356844108</v>
      </c>
    </row>
    <row r="66" spans="1:23" x14ac:dyDescent="0.25">
      <c r="A66" t="s">
        <v>51</v>
      </c>
      <c r="B66" t="s">
        <v>6</v>
      </c>
      <c r="C66" t="s">
        <v>16</v>
      </c>
      <c r="D66" t="s">
        <v>17</v>
      </c>
      <c r="E66" t="s">
        <v>83</v>
      </c>
      <c r="F66" t="s">
        <v>84</v>
      </c>
      <c r="G66" t="s">
        <v>18</v>
      </c>
      <c r="J66" t="s">
        <v>76</v>
      </c>
      <c r="K66" t="s">
        <v>77</v>
      </c>
      <c r="L66" t="str" cm="1">
        <f t="array" aca="1" ref="L66" ca="1">INDEX([3]!data_multi,_xlfn.XMATCH(_xlfn.CONCAT(
SUBSTITUTE($A66,LEFT($A66,FIND($C66,$A66)+LEN($C66)-1),),
$F66:$I66,
SUBSTITUTE($J66,LEFT($A66,FIND($C66,$A66)+LEN($C66)-1),)),
[3]!index_multi),_xlfn.XMATCH(L$2,[3]!header_multi))</f>
        <v>GJ</v>
      </c>
      <c r="M66" cm="1">
        <f t="array" aca="1" ref="M66" ca="1">INDEX([3]!data_multi,_xlfn.XMATCH(_xlfn.CONCAT(
SUBSTITUTE($A66,LEFT($A66,FIND($C66,$A66)+LEN($C66)-1),),
$F66:$I66,
SUBSTITUTE($J66,LEFT($A66,FIND($C66,$A66)+LEN($C66)-1),)),
[3]!index_multi),_xlfn.XMATCH(M$2,[3]!header_multi))</f>
        <v>269.76350075449801</v>
      </c>
      <c r="N66">
        <f t="shared" ca="1" si="5"/>
        <v>269.76350075449801</v>
      </c>
      <c r="O66">
        <f t="shared" ca="1" si="5"/>
        <v>269.76350075449801</v>
      </c>
      <c r="P66">
        <f t="shared" ca="1" si="5"/>
        <v>269.76350075449801</v>
      </c>
      <c r="Q66">
        <f t="shared" ca="1" si="5"/>
        <v>269.76350075449801</v>
      </c>
      <c r="R66">
        <f t="shared" ca="1" si="5"/>
        <v>269.76350075449801</v>
      </c>
      <c r="S66">
        <f t="shared" ca="1" si="5"/>
        <v>269.76350075449801</v>
      </c>
      <c r="T66">
        <f t="shared" ca="1" si="5"/>
        <v>269.76350075449801</v>
      </c>
      <c r="U66">
        <f t="shared" ca="1" si="5"/>
        <v>269.76350075449801</v>
      </c>
      <c r="V66">
        <f t="shared" ca="1" si="5"/>
        <v>269.76350075449801</v>
      </c>
      <c r="W66">
        <f t="shared" ca="1" si="5"/>
        <v>269.76350075449801</v>
      </c>
    </row>
    <row r="67" spans="1:23" x14ac:dyDescent="0.25">
      <c r="A67" t="s">
        <v>51</v>
      </c>
      <c r="B67" t="s">
        <v>6</v>
      </c>
      <c r="C67" t="s">
        <v>16</v>
      </c>
      <c r="D67" t="s">
        <v>17</v>
      </c>
      <c r="E67" t="s">
        <v>83</v>
      </c>
      <c r="F67" t="s">
        <v>84</v>
      </c>
      <c r="G67" t="s">
        <v>18</v>
      </c>
      <c r="J67" t="s">
        <v>78</v>
      </c>
      <c r="K67" t="s">
        <v>77</v>
      </c>
      <c r="L67" t="str" cm="1">
        <f t="array" aca="1" ref="L67" ca="1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aca="1" ref="M67" ca="1">INDEX([3]!data_multi,_xlfn.XMATCH(_xlfn.CONCAT(
SUBSTITUTE($A67,LEFT($A67,FIND($C67,$A67)+LEN($C67)-1),),
$F67:$I67,
SUBSTITUTE($J67,LEFT($A67,FIND($C67,$A67)+LEN($C67)-1),)),
[3]!index_multi),_xlfn.XMATCH(M$2,[3]!header_multi))</f>
        <v>369.770113505734</v>
      </c>
      <c r="N67">
        <f t="shared" ca="1" si="5"/>
        <v>369.770113505734</v>
      </c>
      <c r="O67">
        <f t="shared" ca="1" si="5"/>
        <v>369.770113505734</v>
      </c>
      <c r="P67">
        <f t="shared" ca="1" si="5"/>
        <v>369.770113505734</v>
      </c>
      <c r="Q67">
        <f t="shared" ca="1" si="5"/>
        <v>369.770113505734</v>
      </c>
      <c r="R67">
        <f t="shared" ca="1" si="5"/>
        <v>369.770113505734</v>
      </c>
      <c r="S67">
        <f t="shared" ca="1" si="5"/>
        <v>369.770113505734</v>
      </c>
      <c r="T67">
        <f t="shared" ca="1" si="5"/>
        <v>369.770113505734</v>
      </c>
      <c r="U67">
        <f t="shared" ca="1" si="5"/>
        <v>369.770113505734</v>
      </c>
      <c r="V67">
        <f t="shared" ca="1" si="5"/>
        <v>369.770113505734</v>
      </c>
      <c r="W67">
        <f t="shared" ca="1" si="5"/>
        <v>369.770113505734</v>
      </c>
    </row>
    <row r="68" spans="1:23" x14ac:dyDescent="0.25">
      <c r="A68" t="s">
        <v>51</v>
      </c>
      <c r="B68" t="s">
        <v>6</v>
      </c>
      <c r="C68" t="s">
        <v>16</v>
      </c>
      <c r="D68" t="s">
        <v>17</v>
      </c>
      <c r="E68" t="s">
        <v>83</v>
      </c>
      <c r="F68" t="s">
        <v>84</v>
      </c>
      <c r="G68" t="s">
        <v>18</v>
      </c>
      <c r="J68" t="s">
        <v>79</v>
      </c>
      <c r="K68" t="s">
        <v>77</v>
      </c>
      <c r="L68" t="str" cm="1">
        <f t="array" aca="1" ref="L68" ca="1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18.205116308190501</v>
      </c>
      <c r="N68">
        <f t="shared" ca="1" si="5"/>
        <v>18.205116308190501</v>
      </c>
      <c r="O68">
        <f t="shared" ca="1" si="5"/>
        <v>18.205116308190501</v>
      </c>
      <c r="P68">
        <f t="shared" ca="1" si="5"/>
        <v>18.205116308190501</v>
      </c>
      <c r="Q68">
        <f t="shared" ca="1" si="5"/>
        <v>18.205116308190501</v>
      </c>
      <c r="R68">
        <f t="shared" ca="1" si="5"/>
        <v>18.205116308190501</v>
      </c>
      <c r="S68">
        <f t="shared" ca="1" si="5"/>
        <v>18.205116308190501</v>
      </c>
      <c r="T68">
        <f t="shared" ca="1" si="5"/>
        <v>18.205116308190501</v>
      </c>
      <c r="U68">
        <f t="shared" ca="1" si="5"/>
        <v>18.205116308190501</v>
      </c>
      <c r="V68">
        <f t="shared" ca="1" si="5"/>
        <v>18.205116308190501</v>
      </c>
      <c r="W68">
        <f t="shared" ca="1" si="5"/>
        <v>18.205116308190501</v>
      </c>
    </row>
    <row r="69" spans="1:23" x14ac:dyDescent="0.25">
      <c r="A69" t="s">
        <v>51</v>
      </c>
      <c r="B69" t="s">
        <v>6</v>
      </c>
      <c r="C69" t="s">
        <v>16</v>
      </c>
      <c r="D69" t="s">
        <v>17</v>
      </c>
      <c r="E69" t="s">
        <v>83</v>
      </c>
      <c r="F69" t="s">
        <v>84</v>
      </c>
      <c r="G69" t="s">
        <v>18</v>
      </c>
      <c r="J69" t="s">
        <v>80</v>
      </c>
      <c r="K69" t="s">
        <v>77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735.01561838908901</v>
      </c>
      <c r="N69">
        <f t="shared" ca="1" si="5"/>
        <v>735.01561838908901</v>
      </c>
      <c r="O69">
        <f t="shared" ca="1" si="5"/>
        <v>735.01561838908901</v>
      </c>
      <c r="P69">
        <f t="shared" ca="1" si="5"/>
        <v>735.01561838908901</v>
      </c>
      <c r="Q69">
        <f t="shared" ca="1" si="5"/>
        <v>735.01561838908901</v>
      </c>
      <c r="R69">
        <f t="shared" ca="1" si="5"/>
        <v>735.01561838908901</v>
      </c>
      <c r="S69">
        <f t="shared" ca="1" si="5"/>
        <v>735.01561838908901</v>
      </c>
      <c r="T69">
        <f t="shared" ca="1" si="5"/>
        <v>735.01561838908901</v>
      </c>
      <c r="U69">
        <f t="shared" ca="1" si="5"/>
        <v>735.01561838908901</v>
      </c>
      <c r="V69">
        <f t="shared" ca="1" si="5"/>
        <v>735.01561838908901</v>
      </c>
      <c r="W69">
        <f t="shared" ca="1" si="5"/>
        <v>735.01561838908901</v>
      </c>
    </row>
    <row r="70" spans="1:23" x14ac:dyDescent="0.25">
      <c r="A70" t="s">
        <v>51</v>
      </c>
      <c r="B70" t="s">
        <v>6</v>
      </c>
      <c r="C70" t="s">
        <v>16</v>
      </c>
      <c r="D70" t="s">
        <v>17</v>
      </c>
      <c r="E70" t="s">
        <v>83</v>
      </c>
      <c r="F70" t="s">
        <v>84</v>
      </c>
      <c r="G70" t="s">
        <v>18</v>
      </c>
      <c r="J70" t="s">
        <v>81</v>
      </c>
      <c r="K70" t="s">
        <v>77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429.29089250698502</v>
      </c>
      <c r="N70">
        <f t="shared" ca="1" si="5"/>
        <v>429.29089250698502</v>
      </c>
      <c r="O70">
        <f t="shared" ca="1" si="5"/>
        <v>429.29089250698502</v>
      </c>
      <c r="P70">
        <f t="shared" ca="1" si="5"/>
        <v>429.29089250698502</v>
      </c>
      <c r="Q70">
        <f t="shared" ca="1" si="5"/>
        <v>429.29089250698502</v>
      </c>
      <c r="R70">
        <f t="shared" ca="1" si="5"/>
        <v>429.29089250698502</v>
      </c>
      <c r="S70">
        <f t="shared" ca="1" si="5"/>
        <v>429.29089250698502</v>
      </c>
      <c r="T70">
        <f t="shared" ca="1" si="5"/>
        <v>429.29089250698502</v>
      </c>
      <c r="U70">
        <f t="shared" ca="1" si="5"/>
        <v>429.29089250698502</v>
      </c>
      <c r="V70">
        <f t="shared" ca="1" si="5"/>
        <v>429.29089250698502</v>
      </c>
      <c r="W70">
        <f t="shared" ca="1" si="5"/>
        <v>429.29089250698502</v>
      </c>
    </row>
    <row r="71" spans="1:23" x14ac:dyDescent="0.25">
      <c r="A71" t="s">
        <v>51</v>
      </c>
      <c r="B71" t="s">
        <v>6</v>
      </c>
      <c r="C71" t="s">
        <v>16</v>
      </c>
      <c r="D71" t="s">
        <v>17</v>
      </c>
      <c r="E71" t="s">
        <v>83</v>
      </c>
      <c r="F71" t="s">
        <v>84</v>
      </c>
      <c r="G71" t="s">
        <v>18</v>
      </c>
      <c r="J71" t="s">
        <v>82</v>
      </c>
      <c r="K71" t="s">
        <v>77</v>
      </c>
      <c r="L71" t="str" cm="1">
        <f t="array" aca="1" ref="L71" ca="1">INDEX([3]!data_multi,_xlfn.XMATCH(_xlfn.CONCAT(
SUBSTITUTE($A71,LEFT($A71,FIND($C71,$A71)+LEN($C71)-1),),
$F71:$I71,
SUBSTITUTE($J71,LEFT($A71,FIND($C71,$A71)+LEN($C71)-1),)),
[3]!index_multi),_xlfn.XMATCH(L$2,[3]!header_multi))</f>
        <v>GJ</v>
      </c>
      <c r="M71" cm="1">
        <f t="array" aca="1" ref="M71" ca="1">INDEX([3]!data_multi,_xlfn.XMATCH(_xlfn.CONCAT(
SUBSTITUTE($A71,LEFT($A71,FIND($C71,$A71)+LEN($C71)-1),),
$F71:$I71,
SUBSTITUTE($J71,LEFT($A71,FIND($C71,$A71)+LEN($C71)-1),)),
[3]!index_multi),_xlfn.XMATCH(M$2,[3]!header_multi))</f>
        <v>119.0551086</v>
      </c>
      <c r="N71">
        <f t="shared" ca="1" si="5"/>
        <v>119.0551086</v>
      </c>
      <c r="O71">
        <f t="shared" ca="1" si="5"/>
        <v>119.0551086</v>
      </c>
      <c r="P71">
        <f t="shared" ca="1" si="5"/>
        <v>119.0551086</v>
      </c>
      <c r="Q71">
        <f t="shared" ca="1" si="5"/>
        <v>119.0551086</v>
      </c>
      <c r="R71">
        <f t="shared" ca="1" si="5"/>
        <v>119.0551086</v>
      </c>
      <c r="S71">
        <f t="shared" ca="1" si="5"/>
        <v>119.0551086</v>
      </c>
      <c r="T71">
        <f t="shared" ca="1" si="5"/>
        <v>119.0551086</v>
      </c>
      <c r="U71">
        <f t="shared" ca="1" si="5"/>
        <v>119.0551086</v>
      </c>
      <c r="V71">
        <f t="shared" ca="1" si="5"/>
        <v>119.0551086</v>
      </c>
      <c r="W71">
        <f t="shared" ca="1" si="5"/>
        <v>119.0551086</v>
      </c>
    </row>
    <row r="72" spans="1:23" x14ac:dyDescent="0.25">
      <c r="A72" t="s">
        <v>52</v>
      </c>
      <c r="B72" t="s">
        <v>6</v>
      </c>
      <c r="C72" t="s">
        <v>16</v>
      </c>
      <c r="D72" t="s">
        <v>17</v>
      </c>
      <c r="E72" t="s">
        <v>85</v>
      </c>
      <c r="G72" t="s">
        <v>21</v>
      </c>
      <c r="K72" t="s">
        <v>22</v>
      </c>
      <c r="L72" t="str" cm="1">
        <f t="array" aca="1" ref="L72" ca="1">INDEX([1]!data,_xlfn.XMATCH(_xlfn.CONCAT(
SUBSTITUTE($A72,LEFT($A72,FIND($C72,$A72)+LEN($C72)-1),),
$F72:$I72,
SUBSTITUTE($J72,LEFT($A72,FIND($C72,$A72)+LEN($C72)-1),)),
[1]!index),_xlfn.XMATCH(L$2,[1]!header))</f>
        <v>M$ GDP</v>
      </c>
    </row>
    <row r="73" spans="1:23" x14ac:dyDescent="0.25">
      <c r="A73" t="s">
        <v>52</v>
      </c>
      <c r="B73" t="s">
        <v>6</v>
      </c>
      <c r="C73" t="s">
        <v>16</v>
      </c>
      <c r="D73" t="s">
        <v>17</v>
      </c>
      <c r="E73" t="s">
        <v>85</v>
      </c>
      <c r="G73" t="s">
        <v>23</v>
      </c>
      <c r="H73" t="s">
        <v>58</v>
      </c>
    </row>
    <row r="74" spans="1:23" x14ac:dyDescent="0.25">
      <c r="A74" t="s">
        <v>52</v>
      </c>
      <c r="B74" t="s">
        <v>6</v>
      </c>
      <c r="C74" t="s">
        <v>16</v>
      </c>
      <c r="D74" t="s">
        <v>17</v>
      </c>
      <c r="E74" t="s">
        <v>85</v>
      </c>
      <c r="G74" t="s">
        <v>59</v>
      </c>
      <c r="K74" t="s">
        <v>60</v>
      </c>
      <c r="L74" t="s">
        <v>61</v>
      </c>
      <c r="M74" cm="1">
        <f t="array" aca="1" ref="M74" ca="1">INDEX([3]!data,_xlfn.XMATCH(_xlfn.CONCAT(
SUBSTITUTE($A74,LEFT($A74,FIND($C74,$A74)+LEN($C74)-1),),
$F74),
[3]!index),_xlfn.XMATCH($G74,[3]!header))</f>
        <v>0.35</v>
      </c>
      <c r="N74">
        <f t="shared" ref="N74:W75" ca="1" si="6">M74</f>
        <v>0.35</v>
      </c>
      <c r="O74">
        <f t="shared" ca="1" si="6"/>
        <v>0.35</v>
      </c>
      <c r="P74">
        <f t="shared" ca="1" si="6"/>
        <v>0.35</v>
      </c>
      <c r="Q74">
        <f t="shared" ca="1" si="6"/>
        <v>0.35</v>
      </c>
      <c r="R74">
        <f t="shared" ca="1" si="6"/>
        <v>0.35</v>
      </c>
      <c r="S74">
        <f t="shared" ca="1" si="6"/>
        <v>0.35</v>
      </c>
      <c r="T74">
        <f t="shared" ca="1" si="6"/>
        <v>0.35</v>
      </c>
      <c r="U74">
        <f t="shared" ca="1" si="6"/>
        <v>0.35</v>
      </c>
      <c r="V74">
        <f t="shared" ca="1" si="6"/>
        <v>0.35</v>
      </c>
      <c r="W74">
        <f t="shared" ca="1" si="6"/>
        <v>0.35</v>
      </c>
    </row>
    <row r="75" spans="1:23" x14ac:dyDescent="0.25">
      <c r="A75" t="s">
        <v>52</v>
      </c>
      <c r="B75" t="s">
        <v>6</v>
      </c>
      <c r="C75" t="s">
        <v>16</v>
      </c>
      <c r="D75" t="s">
        <v>17</v>
      </c>
      <c r="E75" t="s">
        <v>85</v>
      </c>
      <c r="G75" t="s">
        <v>62</v>
      </c>
      <c r="K75" t="s">
        <v>60</v>
      </c>
      <c r="M75" cm="1">
        <f t="array" aca="1" ref="M75" ca="1">INDEX([3]!data,_xlfn.XMATCH(_xlfn.CONCAT(
SUBSTITUTE($A75,LEFT($A75,FIND($C75,$A75)+LEN($C75)-1),),
$F75),
[3]!index),_xlfn.XMATCH($G75,[3]!header))</f>
        <v>10</v>
      </c>
      <c r="N75">
        <f t="shared" ca="1" si="6"/>
        <v>10</v>
      </c>
      <c r="O75">
        <f t="shared" ca="1" si="6"/>
        <v>10</v>
      </c>
      <c r="P75">
        <f t="shared" ca="1" si="6"/>
        <v>10</v>
      </c>
      <c r="Q75">
        <f t="shared" ca="1" si="6"/>
        <v>10</v>
      </c>
      <c r="R75">
        <f t="shared" ca="1" si="6"/>
        <v>10</v>
      </c>
      <c r="S75">
        <f t="shared" ca="1" si="6"/>
        <v>10</v>
      </c>
      <c r="T75">
        <f t="shared" ca="1" si="6"/>
        <v>10</v>
      </c>
      <c r="U75">
        <f t="shared" ca="1" si="6"/>
        <v>10</v>
      </c>
      <c r="V75">
        <f t="shared" ca="1" si="6"/>
        <v>10</v>
      </c>
      <c r="W75">
        <f t="shared" ca="1" si="6"/>
        <v>10</v>
      </c>
    </row>
    <row r="76" spans="1:23" x14ac:dyDescent="0.25">
      <c r="A76" t="s">
        <v>52</v>
      </c>
      <c r="B76" t="s">
        <v>6</v>
      </c>
      <c r="C76" t="s">
        <v>16</v>
      </c>
      <c r="D76" t="s">
        <v>17</v>
      </c>
      <c r="E76" t="s">
        <v>85</v>
      </c>
      <c r="F76" t="s">
        <v>86</v>
      </c>
      <c r="G76" t="s">
        <v>7</v>
      </c>
    </row>
    <row r="77" spans="1:23" x14ac:dyDescent="0.25">
      <c r="A77" t="s">
        <v>52</v>
      </c>
      <c r="B77" t="s">
        <v>6</v>
      </c>
      <c r="C77" t="s">
        <v>16</v>
      </c>
      <c r="D77" t="s">
        <v>17</v>
      </c>
      <c r="E77" t="s">
        <v>85</v>
      </c>
      <c r="F77" t="s">
        <v>86</v>
      </c>
      <c r="G77" t="s">
        <v>64</v>
      </c>
      <c r="K77" t="s">
        <v>60</v>
      </c>
      <c r="L77" t="s">
        <v>65</v>
      </c>
      <c r="M77" cm="1">
        <f t="array" aca="1" ref="M77" ca="1">INDEX([3]!data,_xlfn.XMATCH(_xlfn.CONCAT(
SUBSTITUTE($A77,LEFT($A77,FIND($C77,$A77)+LEN($C77)-1),),
$F77),
[3]!index),_xlfn.XMATCH($G77,[3]!header))</f>
        <v>2000</v>
      </c>
      <c r="N77">
        <f t="shared" ref="N77:W79" ca="1" si="7">M77</f>
        <v>2000</v>
      </c>
      <c r="O77">
        <f t="shared" ca="1" si="7"/>
        <v>2000</v>
      </c>
      <c r="P77">
        <f t="shared" ca="1" si="7"/>
        <v>2000</v>
      </c>
      <c r="Q77">
        <f t="shared" ca="1" si="7"/>
        <v>2000</v>
      </c>
      <c r="R77">
        <f t="shared" ca="1" si="7"/>
        <v>2000</v>
      </c>
      <c r="S77">
        <f t="shared" ca="1" si="7"/>
        <v>2000</v>
      </c>
      <c r="T77">
        <f t="shared" ca="1" si="7"/>
        <v>2000</v>
      </c>
      <c r="U77">
        <f t="shared" ca="1" si="7"/>
        <v>2000</v>
      </c>
      <c r="V77">
        <f t="shared" ca="1" si="7"/>
        <v>2000</v>
      </c>
      <c r="W77">
        <f t="shared" ca="1" si="7"/>
        <v>2000</v>
      </c>
    </row>
    <row r="78" spans="1:23" x14ac:dyDescent="0.25">
      <c r="A78" t="s">
        <v>52</v>
      </c>
      <c r="B78" t="s">
        <v>6</v>
      </c>
      <c r="C78" t="s">
        <v>16</v>
      </c>
      <c r="D78" t="s">
        <v>17</v>
      </c>
      <c r="E78" t="s">
        <v>85</v>
      </c>
      <c r="F78" t="s">
        <v>86</v>
      </c>
      <c r="G78" t="s">
        <v>66</v>
      </c>
      <c r="K78" t="s">
        <v>60</v>
      </c>
      <c r="L78" t="s">
        <v>65</v>
      </c>
      <c r="M78" cm="1">
        <f t="array" aca="1" ref="M78" ca="1">INDEX([3]!data,_xlfn.XMATCH(_xlfn.CONCAT(
SUBSTITUTE($A78,LEFT($A78,FIND($C78,$A78)+LEN($C78)-1),),
$F78),
[3]!index),_xlfn.XMATCH($G78,[3]!header))</f>
        <v>2101</v>
      </c>
      <c r="N78">
        <f t="shared" ca="1" si="7"/>
        <v>2101</v>
      </c>
      <c r="O78">
        <f t="shared" ca="1" si="7"/>
        <v>2101</v>
      </c>
      <c r="P78">
        <f t="shared" ca="1" si="7"/>
        <v>2101</v>
      </c>
      <c r="Q78">
        <f t="shared" ca="1" si="7"/>
        <v>2101</v>
      </c>
      <c r="R78">
        <f t="shared" ca="1" si="7"/>
        <v>2101</v>
      </c>
      <c r="S78">
        <f t="shared" ca="1" si="7"/>
        <v>2101</v>
      </c>
      <c r="T78">
        <f t="shared" ca="1" si="7"/>
        <v>2101</v>
      </c>
      <c r="U78">
        <f t="shared" ca="1" si="7"/>
        <v>2101</v>
      </c>
      <c r="V78">
        <f t="shared" ca="1" si="7"/>
        <v>2101</v>
      </c>
      <c r="W78">
        <f t="shared" ca="1" si="7"/>
        <v>2101</v>
      </c>
    </row>
    <row r="79" spans="1:23" x14ac:dyDescent="0.25">
      <c r="A79" t="s">
        <v>52</v>
      </c>
      <c r="B79" t="s">
        <v>6</v>
      </c>
      <c r="C79" t="s">
        <v>16</v>
      </c>
      <c r="D79" t="s">
        <v>17</v>
      </c>
      <c r="E79" t="s">
        <v>85</v>
      </c>
      <c r="F79" t="s">
        <v>86</v>
      </c>
      <c r="G79" t="s">
        <v>67</v>
      </c>
      <c r="K79" t="s">
        <v>60</v>
      </c>
      <c r="L79" t="s">
        <v>68</v>
      </c>
      <c r="M79" cm="1">
        <f t="array" aca="1" ref="M79" ca="1">INDEX([3]!data,_xlfn.XMATCH(_xlfn.CONCAT(
SUBSTITUTE($A79,LEFT($A79,FIND($C79,$A79)+LEN($C79)-1),),
$F79),
[3]!index),_xlfn.XMATCH($G79,[3]!header))</f>
        <v>35</v>
      </c>
      <c r="N79">
        <f t="shared" ca="1" si="7"/>
        <v>35</v>
      </c>
      <c r="O79">
        <f t="shared" ca="1" si="7"/>
        <v>35</v>
      </c>
      <c r="P79">
        <f t="shared" ca="1" si="7"/>
        <v>35</v>
      </c>
      <c r="Q79">
        <f t="shared" ca="1" si="7"/>
        <v>35</v>
      </c>
      <c r="R79">
        <f t="shared" ca="1" si="7"/>
        <v>35</v>
      </c>
      <c r="S79">
        <f t="shared" ca="1" si="7"/>
        <v>35</v>
      </c>
      <c r="T79">
        <f t="shared" ca="1" si="7"/>
        <v>35</v>
      </c>
      <c r="U79">
        <f t="shared" ca="1" si="7"/>
        <v>35</v>
      </c>
      <c r="V79">
        <f t="shared" ca="1" si="7"/>
        <v>35</v>
      </c>
      <c r="W79">
        <f t="shared" ca="1" si="7"/>
        <v>35</v>
      </c>
    </row>
    <row r="80" spans="1:23" x14ac:dyDescent="0.25">
      <c r="A80" t="s">
        <v>52</v>
      </c>
      <c r="B80" t="s">
        <v>6</v>
      </c>
      <c r="C80" t="s">
        <v>16</v>
      </c>
      <c r="D80" t="s">
        <v>17</v>
      </c>
      <c r="E80" t="s">
        <v>85</v>
      </c>
      <c r="F80" t="s">
        <v>86</v>
      </c>
      <c r="G80" t="s">
        <v>69</v>
      </c>
      <c r="K80" t="s">
        <v>70</v>
      </c>
      <c r="L80" t="s">
        <v>61</v>
      </c>
      <c r="M80" cm="1">
        <f t="array" aca="1" ref="M80" ca="1">INDEX([3]!data,_xlfn.XMATCH(_xlfn.CONCAT(
SUBSTITUTE($A80,LEFT($A80,FIND($C80,$A80)+LEN($C80)-1),),
$F80),
[3]!index),_xlfn.XMATCH(_xlfn.CONCAT($C80,$G80),[3]!header))</f>
        <v>1</v>
      </c>
    </row>
    <row r="81" spans="1:23" x14ac:dyDescent="0.25">
      <c r="A81" t="s">
        <v>52</v>
      </c>
      <c r="B81" t="s">
        <v>6</v>
      </c>
      <c r="C81" t="s">
        <v>16</v>
      </c>
      <c r="D81" t="s">
        <v>17</v>
      </c>
      <c r="E81" t="s">
        <v>85</v>
      </c>
      <c r="F81" t="s">
        <v>86</v>
      </c>
      <c r="G81" t="s">
        <v>71</v>
      </c>
      <c r="K81" t="s">
        <v>60</v>
      </c>
      <c r="L81" t="s">
        <v>72</v>
      </c>
      <c r="M81" cm="1">
        <f t="array" aca="1" ref="M81" ca="1">INDEX([3]!data,_xlfn.XMATCH(_xlfn.CONCAT(
SUBSTITUTE($A81,LEFT($A81,FIND($C81,$A81)+LEN($C81)-1),),
$F81),
[3]!index),_xlfn.XMATCH($G81,[3]!header))</f>
        <v>1</v>
      </c>
      <c r="N81">
        <f t="shared" ref="N81:W89" ca="1" si="8">M81</f>
        <v>1</v>
      </c>
      <c r="O81">
        <f t="shared" ca="1" si="8"/>
        <v>1</v>
      </c>
      <c r="P81">
        <f t="shared" ca="1" si="8"/>
        <v>1</v>
      </c>
      <c r="Q81">
        <f t="shared" ca="1" si="8"/>
        <v>1</v>
      </c>
      <c r="R81">
        <f t="shared" ca="1" si="8"/>
        <v>1</v>
      </c>
      <c r="S81">
        <f t="shared" ca="1" si="8"/>
        <v>1</v>
      </c>
      <c r="T81">
        <f t="shared" ca="1" si="8"/>
        <v>1</v>
      </c>
      <c r="U81">
        <f t="shared" ca="1" si="8"/>
        <v>1</v>
      </c>
      <c r="V81">
        <f t="shared" ca="1" si="8"/>
        <v>1</v>
      </c>
      <c r="W81">
        <f t="shared" ca="1" si="8"/>
        <v>1</v>
      </c>
    </row>
    <row r="82" spans="1:23" x14ac:dyDescent="0.25">
      <c r="A82" t="s">
        <v>52</v>
      </c>
      <c r="B82" t="s">
        <v>6</v>
      </c>
      <c r="C82" t="s">
        <v>16</v>
      </c>
      <c r="D82" t="s">
        <v>17</v>
      </c>
      <c r="E82" t="s">
        <v>85</v>
      </c>
      <c r="F82" t="s">
        <v>86</v>
      </c>
      <c r="G82" t="s">
        <v>73</v>
      </c>
      <c r="K82" t="s">
        <v>60</v>
      </c>
      <c r="L82" t="s">
        <v>74</v>
      </c>
      <c r="M82" cm="1">
        <f t="array" aca="1" ref="M82" ca="1">INDEX([3]!data,_xlfn.XMATCH(_xlfn.CONCAT(
SUBSTITUTE($A82,LEFT($A82,FIND($C82,$A82)+LEN($C82)-1),),
$F82),
[3]!index),_xlfn.XMATCH($G82,[3]!header))</f>
        <v>1.76473465362963</v>
      </c>
      <c r="N82">
        <f t="shared" ca="1" si="8"/>
        <v>1.76473465362963</v>
      </c>
      <c r="O82">
        <f t="shared" ca="1" si="8"/>
        <v>1.76473465362963</v>
      </c>
      <c r="P82">
        <f t="shared" ca="1" si="8"/>
        <v>1.76473465362963</v>
      </c>
      <c r="Q82">
        <f t="shared" ca="1" si="8"/>
        <v>1.76473465362963</v>
      </c>
      <c r="R82">
        <f t="shared" ca="1" si="8"/>
        <v>1.76473465362963</v>
      </c>
      <c r="S82">
        <f t="shared" ca="1" si="8"/>
        <v>1.76473465362963</v>
      </c>
      <c r="T82">
        <f t="shared" ca="1" si="8"/>
        <v>1.76473465362963</v>
      </c>
      <c r="U82">
        <f t="shared" ca="1" si="8"/>
        <v>1.76473465362963</v>
      </c>
      <c r="V82">
        <f t="shared" ca="1" si="8"/>
        <v>1.76473465362963</v>
      </c>
      <c r="W82">
        <f t="shared" ca="1" si="8"/>
        <v>1.76473465362963</v>
      </c>
    </row>
    <row r="83" spans="1:23" x14ac:dyDescent="0.25">
      <c r="A83" t="s">
        <v>52</v>
      </c>
      <c r="B83" t="s">
        <v>6</v>
      </c>
      <c r="C83" t="s">
        <v>16</v>
      </c>
      <c r="D83" t="s">
        <v>17</v>
      </c>
      <c r="E83" t="s">
        <v>85</v>
      </c>
      <c r="F83" t="s">
        <v>86</v>
      </c>
      <c r="G83" t="s">
        <v>75</v>
      </c>
      <c r="K83" t="s">
        <v>60</v>
      </c>
      <c r="L83" t="s">
        <v>74</v>
      </c>
      <c r="M83" cm="1">
        <f t="array" aca="1" ref="M83" ca="1">INDEX([3]!data,_xlfn.XMATCH(_xlfn.CONCAT(
SUBSTITUTE($A83,LEFT($A83,FIND($C83,$A83)+LEN($C83)-1),),
$F83),
[3]!index),_xlfn.XMATCH($G83,[3]!header))</f>
        <v>0.28961984512516997</v>
      </c>
      <c r="N83">
        <f t="shared" ca="1" si="8"/>
        <v>0.28961984512516997</v>
      </c>
      <c r="O83">
        <f t="shared" ca="1" si="8"/>
        <v>0.28961984512516997</v>
      </c>
      <c r="P83">
        <f t="shared" ca="1" si="8"/>
        <v>0.28961984512516997</v>
      </c>
      <c r="Q83">
        <f t="shared" ca="1" si="8"/>
        <v>0.28961984512516997</v>
      </c>
      <c r="R83">
        <f t="shared" ca="1" si="8"/>
        <v>0.28961984512516997</v>
      </c>
      <c r="S83">
        <f t="shared" ca="1" si="8"/>
        <v>0.28961984512516997</v>
      </c>
      <c r="T83">
        <f t="shared" ca="1" si="8"/>
        <v>0.28961984512516997</v>
      </c>
      <c r="U83">
        <f t="shared" ca="1" si="8"/>
        <v>0.28961984512516997</v>
      </c>
      <c r="V83">
        <f t="shared" ca="1" si="8"/>
        <v>0.28961984512516997</v>
      </c>
      <c r="W83">
        <f t="shared" ca="1" si="8"/>
        <v>0.28961984512516997</v>
      </c>
    </row>
    <row r="84" spans="1:23" x14ac:dyDescent="0.25">
      <c r="A84" t="s">
        <v>52</v>
      </c>
      <c r="B84" t="s">
        <v>6</v>
      </c>
      <c r="C84" t="s">
        <v>16</v>
      </c>
      <c r="D84" t="s">
        <v>17</v>
      </c>
      <c r="E84" t="s">
        <v>85</v>
      </c>
      <c r="F84" t="s">
        <v>86</v>
      </c>
      <c r="G84" t="s">
        <v>18</v>
      </c>
      <c r="J84" t="s">
        <v>80</v>
      </c>
      <c r="K84" t="s">
        <v>77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4542.4434082243397</v>
      </c>
      <c r="N84">
        <f t="shared" ca="1" si="8"/>
        <v>4542.4434082243397</v>
      </c>
      <c r="O84">
        <f t="shared" ca="1" si="8"/>
        <v>4542.4434082243397</v>
      </c>
      <c r="P84">
        <f t="shared" ca="1" si="8"/>
        <v>4542.4434082243397</v>
      </c>
      <c r="Q84">
        <f t="shared" ca="1" si="8"/>
        <v>4542.4434082243397</v>
      </c>
      <c r="R84">
        <f t="shared" ca="1" si="8"/>
        <v>4542.4434082243397</v>
      </c>
      <c r="S84">
        <f t="shared" ca="1" si="8"/>
        <v>4542.4434082243397</v>
      </c>
      <c r="T84">
        <f t="shared" ca="1" si="8"/>
        <v>4542.4434082243397</v>
      </c>
      <c r="U84">
        <f t="shared" ca="1" si="8"/>
        <v>4542.4434082243397</v>
      </c>
      <c r="V84">
        <f t="shared" ca="1" si="8"/>
        <v>4542.4434082243397</v>
      </c>
      <c r="W84">
        <f t="shared" ca="1" si="8"/>
        <v>4542.4434082243397</v>
      </c>
    </row>
    <row r="85" spans="1:23" x14ac:dyDescent="0.25">
      <c r="A85" t="s">
        <v>52</v>
      </c>
      <c r="B85" t="s">
        <v>6</v>
      </c>
      <c r="C85" t="s">
        <v>16</v>
      </c>
      <c r="D85" t="s">
        <v>17</v>
      </c>
      <c r="E85" t="s">
        <v>85</v>
      </c>
      <c r="F85" t="s">
        <v>86</v>
      </c>
      <c r="G85" t="s">
        <v>18</v>
      </c>
      <c r="J85" t="s">
        <v>81</v>
      </c>
      <c r="K85" t="s">
        <v>77</v>
      </c>
      <c r="L85" t="str" cm="1">
        <f t="array" aca="1" ref="L85" ca="1">INDEX([3]!data_multi,_xlfn.XMATCH(_xlfn.CONCAT(
SUBSTITUTE($A85,LEFT($A85,FIND($C85,$A85)+LEN($C85)-1),),
$F85:$I85,
SUBSTITUTE($J85,LEFT($A85,FIND($C85,$A85)+LEN($C85)-1),)),
[3]!index_multi),_xlfn.XMATCH(L$2,[3]!header_multi))</f>
        <v>GJ</v>
      </c>
      <c r="M85" cm="1">
        <f t="array" aca="1" ref="M85" ca="1">INDEX([3]!data_multi,_xlfn.XMATCH(_xlfn.CONCAT(
SUBSTITUTE($A85,LEFT($A85,FIND($C85,$A85)+LEN($C85)-1),),
$F85:$I85,
SUBSTITUTE($J85,LEFT($A85,FIND($C85,$A85)+LEN($C85)-1),)),
[3]!index_multi),_xlfn.XMATCH(M$2,[3]!header_multi))</f>
        <v>2665.54974641542</v>
      </c>
      <c r="N85">
        <f t="shared" ca="1" si="8"/>
        <v>2665.54974641542</v>
      </c>
      <c r="O85">
        <f t="shared" ca="1" si="8"/>
        <v>2665.54974641542</v>
      </c>
      <c r="P85">
        <f t="shared" ca="1" si="8"/>
        <v>2665.54974641542</v>
      </c>
      <c r="Q85">
        <f t="shared" ca="1" si="8"/>
        <v>2665.54974641542</v>
      </c>
      <c r="R85">
        <f t="shared" ca="1" si="8"/>
        <v>2665.54974641542</v>
      </c>
      <c r="S85">
        <f t="shared" ca="1" si="8"/>
        <v>2665.54974641542</v>
      </c>
      <c r="T85">
        <f t="shared" ca="1" si="8"/>
        <v>2665.54974641542</v>
      </c>
      <c r="U85">
        <f t="shared" ca="1" si="8"/>
        <v>2665.54974641542</v>
      </c>
      <c r="V85">
        <f t="shared" ca="1" si="8"/>
        <v>2665.54974641542</v>
      </c>
      <c r="W85">
        <f t="shared" ca="1" si="8"/>
        <v>2665.54974641542</v>
      </c>
    </row>
    <row r="86" spans="1:23" x14ac:dyDescent="0.25">
      <c r="A86" t="s">
        <v>52</v>
      </c>
      <c r="B86" t="s">
        <v>6</v>
      </c>
      <c r="C86" t="s">
        <v>16</v>
      </c>
      <c r="D86" t="s">
        <v>17</v>
      </c>
      <c r="E86" t="s">
        <v>85</v>
      </c>
      <c r="F86" t="s">
        <v>86</v>
      </c>
      <c r="G86" t="s">
        <v>18</v>
      </c>
      <c r="J86" t="s">
        <v>78</v>
      </c>
      <c r="K86" t="s">
        <v>77</v>
      </c>
      <c r="L86" t="str" cm="1">
        <f t="array" aca="1" ref="L86" ca="1">INDEX([3]!data_multi,_xlfn.XMATCH(_xlfn.CONCAT(
SUBSTITUTE($A86,LEFT($A86,FIND($C86,$A86)+LEN($C86)-1),),
$F86:$I86,
SUBSTITUTE($J86,LEFT($A86,FIND($C86,$A86)+LEN($C86)-1),)),
[3]!index_multi),_xlfn.XMATCH(L$2,[3]!header_multi))</f>
        <v>GJ</v>
      </c>
      <c r="M86" cm="1">
        <f t="array" aca="1" ref="M86" ca="1">INDEX([3]!data_multi,_xlfn.XMATCH(_xlfn.CONCAT(
SUBSTITUTE($A86,LEFT($A86,FIND($C86,$A86)+LEN($C86)-1),),
$F86:$I86,
SUBSTITUTE($J86,LEFT($A86,FIND($C86,$A86)+LEN($C86)-1),)),
[3]!index_multi),_xlfn.XMATCH(M$2,[3]!header_multi))</f>
        <v>718.61193667773</v>
      </c>
      <c r="N86">
        <f t="shared" ca="1" si="8"/>
        <v>718.61193667773</v>
      </c>
      <c r="O86">
        <f t="shared" ca="1" si="8"/>
        <v>718.61193667773</v>
      </c>
      <c r="P86">
        <f t="shared" ca="1" si="8"/>
        <v>718.61193667773</v>
      </c>
      <c r="Q86">
        <f t="shared" ca="1" si="8"/>
        <v>718.61193667773</v>
      </c>
      <c r="R86">
        <f t="shared" ca="1" si="8"/>
        <v>718.61193667773</v>
      </c>
      <c r="S86">
        <f t="shared" ca="1" si="8"/>
        <v>718.61193667773</v>
      </c>
      <c r="T86">
        <f t="shared" ca="1" si="8"/>
        <v>718.61193667773</v>
      </c>
      <c r="U86">
        <f t="shared" ca="1" si="8"/>
        <v>718.61193667773</v>
      </c>
      <c r="V86">
        <f t="shared" ca="1" si="8"/>
        <v>718.61193667773</v>
      </c>
      <c r="W86">
        <f t="shared" ca="1" si="8"/>
        <v>718.61193667773</v>
      </c>
    </row>
    <row r="87" spans="1:23" x14ac:dyDescent="0.25">
      <c r="A87" t="s">
        <v>52</v>
      </c>
      <c r="B87" t="s">
        <v>6</v>
      </c>
      <c r="C87" t="s">
        <v>16</v>
      </c>
      <c r="D87" t="s">
        <v>17</v>
      </c>
      <c r="E87" t="s">
        <v>85</v>
      </c>
      <c r="F87" t="s">
        <v>86</v>
      </c>
      <c r="G87" t="s">
        <v>18</v>
      </c>
      <c r="J87" t="s">
        <v>79</v>
      </c>
      <c r="K87" t="s">
        <v>77</v>
      </c>
      <c r="L87" t="str" cm="1">
        <f t="array" aca="1" ref="L87" ca="1">INDEX([3]!data_multi,_xlfn.XMATCH(_xlfn.CONCAT(
SUBSTITUTE($A87,LEFT($A87,FIND($C87,$A87)+LEN($C87)-1),),
$F87:$I87,
SUBSTITUTE($J87,LEFT($A87,FIND($C87,$A87)+LEN($C87)-1),)),
[3]!index_multi),_xlfn.XMATCH(L$2,[3]!header_multi))</f>
        <v>GJ</v>
      </c>
      <c r="M87" cm="1">
        <f t="array" aca="1" ref="M87" ca="1">INDEX([3]!data_multi,_xlfn.XMATCH(_xlfn.CONCAT(
SUBSTITUTE($A87,LEFT($A87,FIND($C87,$A87)+LEN($C87)-1),),
$F87:$I87,
SUBSTITUTE($J87,LEFT($A87,FIND($C87,$A87)+LEN($C87)-1),)),
[3]!index_multi),_xlfn.XMATCH(M$2,[3]!header_multi))</f>
        <v>86.543975245395302</v>
      </c>
      <c r="N87">
        <f t="shared" ca="1" si="8"/>
        <v>86.543975245395302</v>
      </c>
      <c r="O87">
        <f t="shared" ca="1" si="8"/>
        <v>86.543975245395302</v>
      </c>
      <c r="P87">
        <f t="shared" ca="1" si="8"/>
        <v>86.543975245395302</v>
      </c>
      <c r="Q87">
        <f t="shared" ca="1" si="8"/>
        <v>86.543975245395302</v>
      </c>
      <c r="R87">
        <f t="shared" ca="1" si="8"/>
        <v>86.543975245395302</v>
      </c>
      <c r="S87">
        <f t="shared" ca="1" si="8"/>
        <v>86.543975245395302</v>
      </c>
      <c r="T87">
        <f t="shared" ca="1" si="8"/>
        <v>86.543975245395302</v>
      </c>
      <c r="U87">
        <f t="shared" ca="1" si="8"/>
        <v>86.543975245395302</v>
      </c>
      <c r="V87">
        <f t="shared" ca="1" si="8"/>
        <v>86.543975245395302</v>
      </c>
      <c r="W87">
        <f t="shared" ca="1" si="8"/>
        <v>86.543975245395302</v>
      </c>
    </row>
    <row r="88" spans="1:23" x14ac:dyDescent="0.25">
      <c r="A88" t="s">
        <v>52</v>
      </c>
      <c r="B88" t="s">
        <v>6</v>
      </c>
      <c r="C88" t="s">
        <v>16</v>
      </c>
      <c r="D88" t="s">
        <v>17</v>
      </c>
      <c r="E88" t="s">
        <v>85</v>
      </c>
      <c r="F88" t="s">
        <v>86</v>
      </c>
      <c r="G88" t="s">
        <v>18</v>
      </c>
      <c r="J88" t="s">
        <v>82</v>
      </c>
      <c r="K88" t="s">
        <v>77</v>
      </c>
      <c r="L88" t="str" cm="1">
        <f t="array" aca="1" ref="L88" ca="1">INDEX([3]!data_multi,_xlfn.XMATCH(_xlfn.CONCAT(
SUBSTITUTE($A88,LEFT($A88,FIND($C88,$A88)+LEN($C88)-1),),
$F88:$I88,
SUBSTITUTE($J88,LEFT($A88,FIND($C88,$A88)+LEN($C88)-1),)),
[3]!index_multi),_xlfn.XMATCH(L$2,[3]!header_multi))</f>
        <v>GJ</v>
      </c>
      <c r="M88" cm="1">
        <f t="array" aca="1" ref="M88" ca="1">INDEX([3]!data_multi,_xlfn.XMATCH(_xlfn.CONCAT(
SUBSTITUTE($A88,LEFT($A88,FIND($C88,$A88)+LEN($C88)-1),),
$F88:$I88,
SUBSTITUTE($J88,LEFT($A88,FIND($C88,$A88)+LEN($C88)-1),)),
[3]!index_multi),_xlfn.XMATCH(M$2,[3]!header_multi))</f>
        <v>162.54670010000001</v>
      </c>
      <c r="N88">
        <f t="shared" ca="1" si="8"/>
        <v>162.54670010000001</v>
      </c>
      <c r="O88">
        <f t="shared" ca="1" si="8"/>
        <v>162.54670010000001</v>
      </c>
      <c r="P88">
        <f t="shared" ca="1" si="8"/>
        <v>162.54670010000001</v>
      </c>
      <c r="Q88">
        <f t="shared" ca="1" si="8"/>
        <v>162.54670010000001</v>
      </c>
      <c r="R88">
        <f t="shared" ca="1" si="8"/>
        <v>162.54670010000001</v>
      </c>
      <c r="S88">
        <f t="shared" ca="1" si="8"/>
        <v>162.54670010000001</v>
      </c>
      <c r="T88">
        <f t="shared" ca="1" si="8"/>
        <v>162.54670010000001</v>
      </c>
      <c r="U88">
        <f t="shared" ca="1" si="8"/>
        <v>162.54670010000001</v>
      </c>
      <c r="V88">
        <f t="shared" ca="1" si="8"/>
        <v>162.54670010000001</v>
      </c>
      <c r="W88">
        <f t="shared" ca="1" si="8"/>
        <v>162.54670010000001</v>
      </c>
    </row>
    <row r="89" spans="1:23" x14ac:dyDescent="0.25">
      <c r="A89" t="s">
        <v>52</v>
      </c>
      <c r="B89" t="s">
        <v>6</v>
      </c>
      <c r="C89" t="s">
        <v>16</v>
      </c>
      <c r="D89" t="s">
        <v>17</v>
      </c>
      <c r="E89" t="s">
        <v>85</v>
      </c>
      <c r="F89" t="s">
        <v>86</v>
      </c>
      <c r="G89" t="s">
        <v>18</v>
      </c>
      <c r="J89" t="s">
        <v>76</v>
      </c>
      <c r="K89" t="s">
        <v>77</v>
      </c>
      <c r="L89" t="str" cm="1">
        <f t="array" aca="1" ref="L89" ca="1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aca="1" ref="M89" ca="1">INDEX([3]!data_multi,_xlfn.XMATCH(_xlfn.CONCAT(
SUBSTITUTE($A89,LEFT($A89,FIND($C89,$A89)+LEN($C89)-1),),
$F89:$I89,
SUBSTITUTE($J89,LEFT($A89,FIND($C89,$A89)+LEN($C89)-1),)),
[3]!index_multi),_xlfn.XMATCH(M$2,[3]!header_multi))</f>
        <v>1667.1556428520901</v>
      </c>
      <c r="N89">
        <f t="shared" ca="1" si="8"/>
        <v>1667.1556428520901</v>
      </c>
      <c r="O89">
        <f t="shared" ca="1" si="8"/>
        <v>1667.1556428520901</v>
      </c>
      <c r="P89">
        <f t="shared" ca="1" si="8"/>
        <v>1667.1556428520901</v>
      </c>
      <c r="Q89">
        <f t="shared" ca="1" si="8"/>
        <v>1667.1556428520901</v>
      </c>
      <c r="R89">
        <f t="shared" ca="1" si="8"/>
        <v>1667.1556428520901</v>
      </c>
      <c r="S89">
        <f t="shared" ca="1" si="8"/>
        <v>1667.1556428520901</v>
      </c>
      <c r="T89">
        <f t="shared" ca="1" si="8"/>
        <v>1667.1556428520901</v>
      </c>
      <c r="U89">
        <f t="shared" ca="1" si="8"/>
        <v>1667.1556428520901</v>
      </c>
      <c r="V89">
        <f t="shared" ca="1" si="8"/>
        <v>1667.1556428520901</v>
      </c>
      <c r="W89">
        <f t="shared" ca="1" si="8"/>
        <v>1667.1556428520901</v>
      </c>
    </row>
    <row r="90" spans="1:23" x14ac:dyDescent="0.25">
      <c r="A90" t="s">
        <v>53</v>
      </c>
      <c r="B90" t="s">
        <v>6</v>
      </c>
      <c r="C90" t="s">
        <v>16</v>
      </c>
      <c r="D90" t="s">
        <v>17</v>
      </c>
      <c r="E90" t="s">
        <v>87</v>
      </c>
      <c r="G90" t="s">
        <v>21</v>
      </c>
      <c r="K90" t="s">
        <v>22</v>
      </c>
      <c r="L90" t="str" cm="1">
        <f t="array" aca="1" ref="L90" ca="1">INDEX([1]!data,_xlfn.XMATCH(_xlfn.CONCAT(
SUBSTITUTE($A90,LEFT($A90,FIND($C90,$A90)+LEN($C90)-1),),
$F90:$I90,
SUBSTITUTE($J90,LEFT($A90,FIND($C90,$A90)+LEN($C90)-1),)),
[1]!index),_xlfn.XMATCH(L$2,[1]!header))</f>
        <v>M$ GDP</v>
      </c>
    </row>
    <row r="91" spans="1:23" x14ac:dyDescent="0.25">
      <c r="A91" t="s">
        <v>53</v>
      </c>
      <c r="B91" t="s">
        <v>6</v>
      </c>
      <c r="C91" t="s">
        <v>16</v>
      </c>
      <c r="D91" t="s">
        <v>17</v>
      </c>
      <c r="E91" t="s">
        <v>87</v>
      </c>
      <c r="G91" t="s">
        <v>23</v>
      </c>
      <c r="H91" t="s">
        <v>58</v>
      </c>
    </row>
    <row r="92" spans="1:23" x14ac:dyDescent="0.25">
      <c r="A92" t="s">
        <v>53</v>
      </c>
      <c r="B92" t="s">
        <v>6</v>
      </c>
      <c r="C92" t="s">
        <v>16</v>
      </c>
      <c r="D92" t="s">
        <v>17</v>
      </c>
      <c r="E92" t="s">
        <v>87</v>
      </c>
      <c r="G92" t="s">
        <v>59</v>
      </c>
      <c r="K92" t="s">
        <v>60</v>
      </c>
      <c r="L92" t="s">
        <v>61</v>
      </c>
      <c r="M92" cm="1">
        <f t="array" aca="1" ref="M92" ca="1">INDEX([3]!data,_xlfn.XMATCH(_xlfn.CONCAT(
SUBSTITUTE($A92,LEFT($A92,FIND($C92,$A92)+LEN($C92)-1),),
$F92),
[3]!index),_xlfn.XMATCH($G92,[3]!header))</f>
        <v>0.35</v>
      </c>
      <c r="N92">
        <f t="shared" ref="N92:W93" ca="1" si="9">M92</f>
        <v>0.35</v>
      </c>
      <c r="O92">
        <f t="shared" ca="1" si="9"/>
        <v>0.35</v>
      </c>
      <c r="P92">
        <f t="shared" ca="1" si="9"/>
        <v>0.35</v>
      </c>
      <c r="Q92">
        <f t="shared" ca="1" si="9"/>
        <v>0.35</v>
      </c>
      <c r="R92">
        <f t="shared" ca="1" si="9"/>
        <v>0.35</v>
      </c>
      <c r="S92">
        <f t="shared" ca="1" si="9"/>
        <v>0.35</v>
      </c>
      <c r="T92">
        <f t="shared" ca="1" si="9"/>
        <v>0.35</v>
      </c>
      <c r="U92">
        <f t="shared" ca="1" si="9"/>
        <v>0.35</v>
      </c>
      <c r="V92">
        <f t="shared" ca="1" si="9"/>
        <v>0.35</v>
      </c>
      <c r="W92">
        <f t="shared" ca="1" si="9"/>
        <v>0.35</v>
      </c>
    </row>
    <row r="93" spans="1:23" x14ac:dyDescent="0.25">
      <c r="A93" t="s">
        <v>53</v>
      </c>
      <c r="B93" t="s">
        <v>6</v>
      </c>
      <c r="C93" t="s">
        <v>16</v>
      </c>
      <c r="D93" t="s">
        <v>17</v>
      </c>
      <c r="E93" t="s">
        <v>87</v>
      </c>
      <c r="G93" t="s">
        <v>62</v>
      </c>
      <c r="K93" t="s">
        <v>60</v>
      </c>
      <c r="M93" cm="1">
        <f t="array" aca="1" ref="M93" ca="1">INDEX([3]!data,_xlfn.XMATCH(_xlfn.CONCAT(
SUBSTITUTE($A93,LEFT($A93,FIND($C93,$A93)+LEN($C93)-1),),
$F93),
[3]!index),_xlfn.XMATCH($G93,[3]!header))</f>
        <v>10</v>
      </c>
      <c r="N93">
        <f t="shared" ca="1" si="9"/>
        <v>10</v>
      </c>
      <c r="O93">
        <f t="shared" ca="1" si="9"/>
        <v>10</v>
      </c>
      <c r="P93">
        <f t="shared" ca="1" si="9"/>
        <v>10</v>
      </c>
      <c r="Q93">
        <f t="shared" ca="1" si="9"/>
        <v>10</v>
      </c>
      <c r="R93">
        <f t="shared" ca="1" si="9"/>
        <v>10</v>
      </c>
      <c r="S93">
        <f t="shared" ca="1" si="9"/>
        <v>10</v>
      </c>
      <c r="T93">
        <f t="shared" ca="1" si="9"/>
        <v>10</v>
      </c>
      <c r="U93">
        <f t="shared" ca="1" si="9"/>
        <v>10</v>
      </c>
      <c r="V93">
        <f t="shared" ca="1" si="9"/>
        <v>10</v>
      </c>
      <c r="W93">
        <f t="shared" ca="1" si="9"/>
        <v>10</v>
      </c>
    </row>
    <row r="94" spans="1:23" x14ac:dyDescent="0.25">
      <c r="A94" t="s">
        <v>53</v>
      </c>
      <c r="B94" t="s">
        <v>6</v>
      </c>
      <c r="C94" t="s">
        <v>16</v>
      </c>
      <c r="D94" t="s">
        <v>17</v>
      </c>
      <c r="E94" t="s">
        <v>87</v>
      </c>
      <c r="F94" t="s">
        <v>88</v>
      </c>
      <c r="G94" t="s">
        <v>7</v>
      </c>
    </row>
    <row r="95" spans="1:23" x14ac:dyDescent="0.25">
      <c r="A95" t="s">
        <v>53</v>
      </c>
      <c r="B95" t="s">
        <v>6</v>
      </c>
      <c r="C95" t="s">
        <v>16</v>
      </c>
      <c r="D95" t="s">
        <v>17</v>
      </c>
      <c r="E95" t="s">
        <v>87</v>
      </c>
      <c r="F95" t="s">
        <v>88</v>
      </c>
      <c r="G95" t="s">
        <v>64</v>
      </c>
      <c r="K95" t="s">
        <v>60</v>
      </c>
      <c r="L95" t="s">
        <v>65</v>
      </c>
      <c r="M95" cm="1">
        <f t="array" aca="1" ref="M95" ca="1">INDEX([3]!data,_xlfn.XMATCH(_xlfn.CONCAT(
SUBSTITUTE($A95,LEFT($A95,FIND($C95,$A95)+LEN($C95)-1),),
$F95),
[3]!index),_xlfn.XMATCH($G95,[3]!header))</f>
        <v>2000</v>
      </c>
      <c r="N95">
        <f t="shared" ref="N95:W97" ca="1" si="10">M95</f>
        <v>2000</v>
      </c>
      <c r="O95">
        <f t="shared" ca="1" si="10"/>
        <v>2000</v>
      </c>
      <c r="P95">
        <f t="shared" ca="1" si="10"/>
        <v>2000</v>
      </c>
      <c r="Q95">
        <f t="shared" ca="1" si="10"/>
        <v>2000</v>
      </c>
      <c r="R95">
        <f t="shared" ca="1" si="10"/>
        <v>2000</v>
      </c>
      <c r="S95">
        <f t="shared" ca="1" si="10"/>
        <v>2000</v>
      </c>
      <c r="T95">
        <f t="shared" ca="1" si="10"/>
        <v>2000</v>
      </c>
      <c r="U95">
        <f t="shared" ca="1" si="10"/>
        <v>2000</v>
      </c>
      <c r="V95">
        <f t="shared" ca="1" si="10"/>
        <v>2000</v>
      </c>
      <c r="W95">
        <f t="shared" ca="1" si="10"/>
        <v>2000</v>
      </c>
    </row>
    <row r="96" spans="1:23" x14ac:dyDescent="0.25">
      <c r="A96" t="s">
        <v>53</v>
      </c>
      <c r="B96" t="s">
        <v>6</v>
      </c>
      <c r="C96" t="s">
        <v>16</v>
      </c>
      <c r="D96" t="s">
        <v>17</v>
      </c>
      <c r="E96" t="s">
        <v>87</v>
      </c>
      <c r="F96" t="s">
        <v>88</v>
      </c>
      <c r="G96" t="s">
        <v>66</v>
      </c>
      <c r="K96" t="s">
        <v>60</v>
      </c>
      <c r="L96" t="s">
        <v>65</v>
      </c>
      <c r="M96" cm="1">
        <f t="array" aca="1" ref="M96" ca="1">INDEX([3]!data,_xlfn.XMATCH(_xlfn.CONCAT(
SUBSTITUTE($A96,LEFT($A96,FIND($C96,$A96)+LEN($C96)-1),),
$F96),
[3]!index),_xlfn.XMATCH($G96,[3]!header))</f>
        <v>2101</v>
      </c>
      <c r="N96">
        <f t="shared" ca="1" si="10"/>
        <v>2101</v>
      </c>
      <c r="O96">
        <f t="shared" ca="1" si="10"/>
        <v>2101</v>
      </c>
      <c r="P96">
        <f t="shared" ca="1" si="10"/>
        <v>2101</v>
      </c>
      <c r="Q96">
        <f t="shared" ca="1" si="10"/>
        <v>2101</v>
      </c>
      <c r="R96">
        <f t="shared" ca="1" si="10"/>
        <v>2101</v>
      </c>
      <c r="S96">
        <f t="shared" ca="1" si="10"/>
        <v>2101</v>
      </c>
      <c r="T96">
        <f t="shared" ca="1" si="10"/>
        <v>2101</v>
      </c>
      <c r="U96">
        <f t="shared" ca="1" si="10"/>
        <v>2101</v>
      </c>
      <c r="V96">
        <f t="shared" ca="1" si="10"/>
        <v>2101</v>
      </c>
      <c r="W96">
        <f t="shared" ca="1" si="10"/>
        <v>2101</v>
      </c>
    </row>
    <row r="97" spans="1:23" x14ac:dyDescent="0.25">
      <c r="A97" t="s">
        <v>53</v>
      </c>
      <c r="B97" t="s">
        <v>6</v>
      </c>
      <c r="C97" t="s">
        <v>16</v>
      </c>
      <c r="D97" t="s">
        <v>17</v>
      </c>
      <c r="E97" t="s">
        <v>87</v>
      </c>
      <c r="F97" t="s">
        <v>88</v>
      </c>
      <c r="G97" t="s">
        <v>67</v>
      </c>
      <c r="K97" t="s">
        <v>60</v>
      </c>
      <c r="L97" t="s">
        <v>68</v>
      </c>
      <c r="M97" cm="1">
        <f t="array" aca="1" ref="M97" ca="1">INDEX([3]!data,_xlfn.XMATCH(_xlfn.CONCAT(
SUBSTITUTE($A97,LEFT($A97,FIND($C97,$A97)+LEN($C97)-1),),
$F97),
[3]!index),_xlfn.XMATCH($G97,[3]!header))</f>
        <v>35</v>
      </c>
      <c r="N97">
        <f t="shared" ca="1" si="10"/>
        <v>35</v>
      </c>
      <c r="O97">
        <f t="shared" ca="1" si="10"/>
        <v>35</v>
      </c>
      <c r="P97">
        <f t="shared" ca="1" si="10"/>
        <v>35</v>
      </c>
      <c r="Q97">
        <f t="shared" ca="1" si="10"/>
        <v>35</v>
      </c>
      <c r="R97">
        <f t="shared" ca="1" si="10"/>
        <v>35</v>
      </c>
      <c r="S97">
        <f t="shared" ca="1" si="10"/>
        <v>35</v>
      </c>
      <c r="T97">
        <f t="shared" ca="1" si="10"/>
        <v>35</v>
      </c>
      <c r="U97">
        <f t="shared" ca="1" si="10"/>
        <v>35</v>
      </c>
      <c r="V97">
        <f t="shared" ca="1" si="10"/>
        <v>35</v>
      </c>
      <c r="W97">
        <f t="shared" ca="1" si="10"/>
        <v>35</v>
      </c>
    </row>
    <row r="98" spans="1:23" x14ac:dyDescent="0.25">
      <c r="A98" t="s">
        <v>53</v>
      </c>
      <c r="B98" t="s">
        <v>6</v>
      </c>
      <c r="C98" t="s">
        <v>16</v>
      </c>
      <c r="D98" t="s">
        <v>17</v>
      </c>
      <c r="E98" t="s">
        <v>87</v>
      </c>
      <c r="F98" t="s">
        <v>88</v>
      </c>
      <c r="G98" t="s">
        <v>69</v>
      </c>
      <c r="K98" t="s">
        <v>70</v>
      </c>
      <c r="L98" t="s">
        <v>61</v>
      </c>
      <c r="M98" cm="1">
        <f t="array" aca="1" ref="M98" ca="1">INDEX([3]!data,_xlfn.XMATCH(_xlfn.CONCAT(
SUBSTITUTE($A98,LEFT($A98,FIND($C98,$A98)+LEN($C98)-1),),
$F98),
[3]!index),_xlfn.XMATCH(_xlfn.CONCAT($C98,$G98),[3]!header))</f>
        <v>1</v>
      </c>
    </row>
    <row r="99" spans="1:23" x14ac:dyDescent="0.25">
      <c r="A99" t="s">
        <v>53</v>
      </c>
      <c r="B99" t="s">
        <v>6</v>
      </c>
      <c r="C99" t="s">
        <v>16</v>
      </c>
      <c r="D99" t="s">
        <v>17</v>
      </c>
      <c r="E99" t="s">
        <v>87</v>
      </c>
      <c r="F99" t="s">
        <v>88</v>
      </c>
      <c r="G99" t="s">
        <v>71</v>
      </c>
      <c r="K99" t="s">
        <v>60</v>
      </c>
      <c r="L99" t="s">
        <v>72</v>
      </c>
      <c r="M99" cm="1">
        <f t="array" aca="1" ref="M99" ca="1">INDEX([3]!data,_xlfn.XMATCH(_xlfn.CONCAT(
SUBSTITUTE($A99,LEFT($A99,FIND($C99,$A99)+LEN($C99)-1),),
$F99),
[3]!index),_xlfn.XMATCH($G99,[3]!header))</f>
        <v>1</v>
      </c>
      <c r="N99">
        <f t="shared" ref="N99:W106" ca="1" si="11">M99</f>
        <v>1</v>
      </c>
      <c r="O99">
        <f t="shared" ca="1" si="11"/>
        <v>1</v>
      </c>
      <c r="P99">
        <f t="shared" ca="1" si="11"/>
        <v>1</v>
      </c>
      <c r="Q99">
        <f t="shared" ca="1" si="11"/>
        <v>1</v>
      </c>
      <c r="R99">
        <f t="shared" ca="1" si="11"/>
        <v>1</v>
      </c>
      <c r="S99">
        <f t="shared" ca="1" si="11"/>
        <v>1</v>
      </c>
      <c r="T99">
        <f t="shared" ca="1" si="11"/>
        <v>1</v>
      </c>
      <c r="U99">
        <f t="shared" ca="1" si="11"/>
        <v>1</v>
      </c>
      <c r="V99">
        <f t="shared" ca="1" si="11"/>
        <v>1</v>
      </c>
      <c r="W99">
        <f t="shared" ca="1" si="11"/>
        <v>1</v>
      </c>
    </row>
    <row r="100" spans="1:23" x14ac:dyDescent="0.25">
      <c r="A100" t="s">
        <v>53</v>
      </c>
      <c r="B100" t="s">
        <v>6</v>
      </c>
      <c r="C100" t="s">
        <v>16</v>
      </c>
      <c r="D100" t="s">
        <v>17</v>
      </c>
      <c r="E100" t="s">
        <v>87</v>
      </c>
      <c r="F100" t="s">
        <v>88</v>
      </c>
      <c r="G100" t="s">
        <v>73</v>
      </c>
      <c r="K100" t="s">
        <v>60</v>
      </c>
      <c r="L100" t="s">
        <v>74</v>
      </c>
      <c r="M100" cm="1">
        <f t="array" aca="1" ref="M100" ca="1">INDEX([3]!data,_xlfn.XMATCH(_xlfn.CONCAT(
SUBSTITUTE($A100,LEFT($A100,FIND($C100,$A100)+LEN($C100)-1),),
$F100),
[3]!index),_xlfn.XMATCH($G100,[3]!header))</f>
        <v>2.3474001764358801</v>
      </c>
      <c r="N100">
        <f t="shared" ca="1" si="11"/>
        <v>2.3474001764358801</v>
      </c>
      <c r="O100">
        <f t="shared" ca="1" si="11"/>
        <v>2.3474001764358801</v>
      </c>
      <c r="P100">
        <f t="shared" ca="1" si="11"/>
        <v>2.3474001764358801</v>
      </c>
      <c r="Q100">
        <f t="shared" ca="1" si="11"/>
        <v>2.3474001764358801</v>
      </c>
      <c r="R100">
        <f t="shared" ca="1" si="11"/>
        <v>2.3474001764358801</v>
      </c>
      <c r="S100">
        <f t="shared" ca="1" si="11"/>
        <v>2.3474001764358801</v>
      </c>
      <c r="T100">
        <f t="shared" ca="1" si="11"/>
        <v>2.3474001764358801</v>
      </c>
      <c r="U100">
        <f t="shared" ca="1" si="11"/>
        <v>2.3474001764358801</v>
      </c>
      <c r="V100">
        <f t="shared" ca="1" si="11"/>
        <v>2.3474001764358801</v>
      </c>
      <c r="W100">
        <f t="shared" ca="1" si="11"/>
        <v>2.3474001764358801</v>
      </c>
    </row>
    <row r="101" spans="1:23" x14ac:dyDescent="0.25">
      <c r="A101" t="s">
        <v>53</v>
      </c>
      <c r="B101" t="s">
        <v>6</v>
      </c>
      <c r="C101" t="s">
        <v>16</v>
      </c>
      <c r="D101" t="s">
        <v>17</v>
      </c>
      <c r="E101" t="s">
        <v>87</v>
      </c>
      <c r="F101" t="s">
        <v>88</v>
      </c>
      <c r="G101" t="s">
        <v>75</v>
      </c>
      <c r="K101" t="s">
        <v>60</v>
      </c>
      <c r="L101" t="s">
        <v>74</v>
      </c>
      <c r="M101" cm="1">
        <f t="array" aca="1" ref="M101" ca="1">INDEX([3]!data,_xlfn.XMATCH(_xlfn.CONCAT(
SUBSTITUTE($A101,LEFT($A101,FIND($C101,$A101)+LEN($C101)-1),),
$F101),
[3]!index),_xlfn.XMATCH($G101,[3]!header))</f>
        <v>0.37195956100904998</v>
      </c>
      <c r="N101">
        <f t="shared" ca="1" si="11"/>
        <v>0.37195956100904998</v>
      </c>
      <c r="O101">
        <f t="shared" ca="1" si="11"/>
        <v>0.37195956100904998</v>
      </c>
      <c r="P101">
        <f t="shared" ca="1" si="11"/>
        <v>0.37195956100904998</v>
      </c>
      <c r="Q101">
        <f t="shared" ca="1" si="11"/>
        <v>0.37195956100904998</v>
      </c>
      <c r="R101">
        <f t="shared" ca="1" si="11"/>
        <v>0.37195956100904998</v>
      </c>
      <c r="S101">
        <f t="shared" ca="1" si="11"/>
        <v>0.37195956100904998</v>
      </c>
      <c r="T101">
        <f t="shared" ca="1" si="11"/>
        <v>0.37195956100904998</v>
      </c>
      <c r="U101">
        <f t="shared" ca="1" si="11"/>
        <v>0.37195956100904998</v>
      </c>
      <c r="V101">
        <f t="shared" ca="1" si="11"/>
        <v>0.37195956100904998</v>
      </c>
      <c r="W101">
        <f t="shared" ca="1" si="11"/>
        <v>0.37195956100904998</v>
      </c>
    </row>
    <row r="102" spans="1:23" x14ac:dyDescent="0.25">
      <c r="A102" t="s">
        <v>53</v>
      </c>
      <c r="B102" t="s">
        <v>6</v>
      </c>
      <c r="C102" t="s">
        <v>16</v>
      </c>
      <c r="D102" t="s">
        <v>17</v>
      </c>
      <c r="E102" t="s">
        <v>87</v>
      </c>
      <c r="F102" t="s">
        <v>88</v>
      </c>
      <c r="G102" t="s">
        <v>18</v>
      </c>
      <c r="J102" t="s">
        <v>78</v>
      </c>
      <c r="K102" t="s">
        <v>77</v>
      </c>
      <c r="L102" t="str" cm="1">
        <f t="array" aca="1" ref="L102" ca="1">INDEX([3]!data_multi,_xlfn.XMATCH(_xlfn.CONCAT(
SUBSTITUTE($A102,LEFT($A102,FIND($C102,$A102)+LEN($C102)-1),),
$F102:$I102,
SUBSTITUTE($J102,LEFT($A102,FIND($C102,$A102)+LEN($C102)-1),)),
[3]!index_multi),_xlfn.XMATCH(L$2,[3]!header_multi))</f>
        <v>GJ</v>
      </c>
      <c r="M102" cm="1">
        <f t="array" aca="1" ref="M102" ca="1">INDEX([3]!data_multi,_xlfn.XMATCH(_xlfn.CONCAT(
SUBSTITUTE($A102,LEFT($A102,FIND($C102,$A102)+LEN($C102)-1),),
$F102:$I102,
SUBSTITUTE($J102,LEFT($A102,FIND($C102,$A102)+LEN($C102)-1),)),
[3]!index_multi),_xlfn.XMATCH(M$2,[3]!header_multi))</f>
        <v>511.85652820227602</v>
      </c>
      <c r="N102">
        <f t="shared" ca="1" si="11"/>
        <v>511.85652820227602</v>
      </c>
      <c r="O102">
        <f t="shared" ca="1" si="11"/>
        <v>511.85652820227602</v>
      </c>
      <c r="P102">
        <f t="shared" ca="1" si="11"/>
        <v>511.85652820227602</v>
      </c>
      <c r="Q102">
        <f t="shared" ca="1" si="11"/>
        <v>511.85652820227602</v>
      </c>
      <c r="R102">
        <f t="shared" ca="1" si="11"/>
        <v>511.85652820227602</v>
      </c>
      <c r="S102">
        <f t="shared" ca="1" si="11"/>
        <v>511.85652820227602</v>
      </c>
      <c r="T102">
        <f t="shared" ca="1" si="11"/>
        <v>511.85652820227602</v>
      </c>
      <c r="U102">
        <f t="shared" ca="1" si="11"/>
        <v>511.85652820227602</v>
      </c>
      <c r="V102">
        <f t="shared" ca="1" si="11"/>
        <v>511.85652820227602</v>
      </c>
      <c r="W102">
        <f t="shared" ca="1" si="11"/>
        <v>511.85652820227602</v>
      </c>
    </row>
    <row r="103" spans="1:23" x14ac:dyDescent="0.25">
      <c r="A103" t="s">
        <v>53</v>
      </c>
      <c r="B103" t="s">
        <v>6</v>
      </c>
      <c r="C103" t="s">
        <v>16</v>
      </c>
      <c r="D103" t="s">
        <v>17</v>
      </c>
      <c r="E103" t="s">
        <v>87</v>
      </c>
      <c r="F103" t="s">
        <v>88</v>
      </c>
      <c r="G103" t="s">
        <v>18</v>
      </c>
      <c r="J103" t="s">
        <v>79</v>
      </c>
      <c r="K103" t="s">
        <v>77</v>
      </c>
      <c r="L103" t="str" cm="1">
        <f t="array" aca="1" ref="L103" ca="1">INDEX([3]!data_multi,_xlfn.XMATCH(_xlfn.CONCAT(
SUBSTITUTE($A103,LEFT($A103,FIND($C103,$A103)+LEN($C103)-1),),
$F103:$I103,
SUBSTITUTE($J103,LEFT($A103,FIND($C103,$A103)+LEN($C103)-1),)),
[3]!index_multi),_xlfn.XMATCH(L$2,[3]!header_multi))</f>
        <v>GJ</v>
      </c>
      <c r="M103" cm="1">
        <f t="array" aca="1" ref="M103" ca="1">INDEX([3]!data_multi,_xlfn.XMATCH(_xlfn.CONCAT(
SUBSTITUTE($A103,LEFT($A103,FIND($C103,$A103)+LEN($C103)-1),),
$F103:$I103,
SUBSTITUTE($J103,LEFT($A103,FIND($C103,$A103)+LEN($C103)-1),)),
[3]!index_multi),_xlfn.XMATCH(M$2,[3]!header_multi))</f>
        <v>27.023481302604601</v>
      </c>
      <c r="N103">
        <f t="shared" ca="1" si="11"/>
        <v>27.023481302604601</v>
      </c>
      <c r="O103">
        <f t="shared" ca="1" si="11"/>
        <v>27.023481302604601</v>
      </c>
      <c r="P103">
        <f t="shared" ca="1" si="11"/>
        <v>27.023481302604601</v>
      </c>
      <c r="Q103">
        <f t="shared" ca="1" si="11"/>
        <v>27.023481302604601</v>
      </c>
      <c r="R103">
        <f t="shared" ca="1" si="11"/>
        <v>27.023481302604601</v>
      </c>
      <c r="S103">
        <f t="shared" ca="1" si="11"/>
        <v>27.023481302604601</v>
      </c>
      <c r="T103">
        <f t="shared" ca="1" si="11"/>
        <v>27.023481302604601</v>
      </c>
      <c r="U103">
        <f t="shared" ca="1" si="11"/>
        <v>27.023481302604601</v>
      </c>
      <c r="V103">
        <f t="shared" ca="1" si="11"/>
        <v>27.023481302604601</v>
      </c>
      <c r="W103">
        <f t="shared" ca="1" si="11"/>
        <v>27.023481302604601</v>
      </c>
    </row>
    <row r="104" spans="1:23" x14ac:dyDescent="0.25">
      <c r="A104" t="s">
        <v>53</v>
      </c>
      <c r="B104" t="s">
        <v>6</v>
      </c>
      <c r="C104" t="s">
        <v>16</v>
      </c>
      <c r="D104" t="s">
        <v>17</v>
      </c>
      <c r="E104" t="s">
        <v>87</v>
      </c>
      <c r="F104" t="s">
        <v>88</v>
      </c>
      <c r="G104" t="s">
        <v>18</v>
      </c>
      <c r="J104" t="s">
        <v>80</v>
      </c>
      <c r="K104" t="s">
        <v>77</v>
      </c>
      <c r="L104" t="str" cm="1">
        <f t="array" aca="1" ref="L104" ca="1">INDEX([3]!data_multi,_xlfn.XMATCH(_xlfn.CONCAT(
SUBSTITUTE($A104,LEFT($A104,FIND($C104,$A104)+LEN($C104)-1),),
$F104:$I104,
SUBSTITUTE($J104,LEFT($A104,FIND($C104,$A104)+LEN($C104)-1),)),
[3]!index_multi),_xlfn.XMATCH(L$2,[3]!header_multi))</f>
        <v>GJ</v>
      </c>
      <c r="M104" cm="1">
        <f t="array" aca="1" ref="M104" ca="1">INDEX([3]!data_multi,_xlfn.XMATCH(_xlfn.CONCAT(
SUBSTITUTE($A104,LEFT($A104,FIND($C104,$A104)+LEN($C104)-1),),
$F104:$I104,
SUBSTITUTE($J104,LEFT($A104,FIND($C104,$A104)+LEN($C104)-1),)),
[3]!index_multi),_xlfn.XMATCH(M$2,[3]!header_multi))</f>
        <v>387.727475095074</v>
      </c>
      <c r="N104">
        <f t="shared" ca="1" si="11"/>
        <v>387.727475095074</v>
      </c>
      <c r="O104">
        <f t="shared" ca="1" si="11"/>
        <v>387.727475095074</v>
      </c>
      <c r="P104">
        <f t="shared" ca="1" si="11"/>
        <v>387.727475095074</v>
      </c>
      <c r="Q104">
        <f t="shared" ca="1" si="11"/>
        <v>387.727475095074</v>
      </c>
      <c r="R104">
        <f t="shared" ca="1" si="11"/>
        <v>387.727475095074</v>
      </c>
      <c r="S104">
        <f t="shared" ca="1" si="11"/>
        <v>387.727475095074</v>
      </c>
      <c r="T104">
        <f t="shared" ca="1" si="11"/>
        <v>387.727475095074</v>
      </c>
      <c r="U104">
        <f t="shared" ca="1" si="11"/>
        <v>387.727475095074</v>
      </c>
      <c r="V104">
        <f t="shared" ca="1" si="11"/>
        <v>387.727475095074</v>
      </c>
      <c r="W104">
        <f t="shared" ca="1" si="11"/>
        <v>387.727475095074</v>
      </c>
    </row>
    <row r="105" spans="1:23" x14ac:dyDescent="0.25">
      <c r="A105" t="s">
        <v>53</v>
      </c>
      <c r="B105" t="s">
        <v>6</v>
      </c>
      <c r="C105" t="s">
        <v>16</v>
      </c>
      <c r="D105" t="s">
        <v>17</v>
      </c>
      <c r="E105" t="s">
        <v>87</v>
      </c>
      <c r="F105" t="s">
        <v>88</v>
      </c>
      <c r="G105" t="s">
        <v>18</v>
      </c>
      <c r="J105" t="s">
        <v>81</v>
      </c>
      <c r="K105" t="s">
        <v>77</v>
      </c>
      <c r="L105" t="str" cm="1">
        <f t="array" aca="1" ref="L105" ca="1">INDEX([3]!data_multi,_xlfn.XMATCH(_xlfn.CONCAT(
SUBSTITUTE($A105,LEFT($A105,FIND($C105,$A105)+LEN($C105)-1),),
$F105:$I105,
SUBSTITUTE($J105,LEFT($A105,FIND($C105,$A105)+LEN($C105)-1),)),
[3]!index_multi),_xlfn.XMATCH(L$2,[3]!header_multi))</f>
        <v>GJ</v>
      </c>
      <c r="M105" cm="1">
        <f t="array" aca="1" ref="M105" ca="1">INDEX([3]!data_multi,_xlfn.XMATCH(_xlfn.CONCAT(
SUBSTITUTE($A105,LEFT($A105,FIND($C105,$A105)+LEN($C105)-1),),
$F105:$I105,
SUBSTITUTE($J105,LEFT($A105,FIND($C105,$A105)+LEN($C105)-1),)),
[3]!index_multi),_xlfn.XMATCH(M$2,[3]!header_multi))</f>
        <v>1732.0361581157699</v>
      </c>
      <c r="N105">
        <f t="shared" ca="1" si="11"/>
        <v>1732.0361581157699</v>
      </c>
      <c r="O105">
        <f t="shared" ca="1" si="11"/>
        <v>1732.0361581157699</v>
      </c>
      <c r="P105">
        <f t="shared" ca="1" si="11"/>
        <v>1732.0361581157699</v>
      </c>
      <c r="Q105">
        <f t="shared" ca="1" si="11"/>
        <v>1732.0361581157699</v>
      </c>
      <c r="R105">
        <f t="shared" ca="1" si="11"/>
        <v>1732.0361581157699</v>
      </c>
      <c r="S105">
        <f t="shared" ca="1" si="11"/>
        <v>1732.0361581157699</v>
      </c>
      <c r="T105">
        <f t="shared" ca="1" si="11"/>
        <v>1732.0361581157699</v>
      </c>
      <c r="U105">
        <f t="shared" ca="1" si="11"/>
        <v>1732.0361581157699</v>
      </c>
      <c r="V105">
        <f t="shared" ca="1" si="11"/>
        <v>1732.0361581157699</v>
      </c>
      <c r="W105">
        <f t="shared" ca="1" si="11"/>
        <v>1732.0361581157699</v>
      </c>
    </row>
    <row r="106" spans="1:23" x14ac:dyDescent="0.25">
      <c r="A106" t="s">
        <v>53</v>
      </c>
      <c r="B106" t="s">
        <v>6</v>
      </c>
      <c r="C106" t="s">
        <v>16</v>
      </c>
      <c r="D106" t="s">
        <v>17</v>
      </c>
      <c r="E106" t="s">
        <v>87</v>
      </c>
      <c r="F106" t="s">
        <v>88</v>
      </c>
      <c r="G106" t="s">
        <v>18</v>
      </c>
      <c r="J106" t="s">
        <v>82</v>
      </c>
      <c r="K106" t="s">
        <v>77</v>
      </c>
      <c r="L106" t="str" cm="1">
        <f t="array" aca="1" ref="L106" ca="1">INDEX([3]!data_multi,_xlfn.XMATCH(_xlfn.CONCAT(
SUBSTITUTE($A106,LEFT($A106,FIND($C106,$A106)+LEN($C106)-1),),
$F106:$I106,
SUBSTITUTE($J106,LEFT($A106,FIND($C106,$A106)+LEN($C106)-1),)),
[3]!index_multi),_xlfn.XMATCH(L$2,[3]!header_multi))</f>
        <v>GJ</v>
      </c>
      <c r="M106" cm="1">
        <f t="array" aca="1" ref="M106" ca="1">INDEX([3]!data_multi,_xlfn.XMATCH(_xlfn.CONCAT(
SUBSTITUTE($A106,LEFT($A106,FIND($C106,$A106)+LEN($C106)-1),),
$F106:$I106,
SUBSTITUTE($J106,LEFT($A106,FIND($C106,$A106)+LEN($C106)-1),)),
[3]!index_multi),_xlfn.XMATCH(M$2,[3]!header_multi))</f>
        <v>248.47984059999999</v>
      </c>
      <c r="N106">
        <f t="shared" ca="1" si="11"/>
        <v>248.47984059999999</v>
      </c>
      <c r="O106">
        <f t="shared" ca="1" si="11"/>
        <v>248.47984059999999</v>
      </c>
      <c r="P106">
        <f t="shared" ca="1" si="11"/>
        <v>248.47984059999999</v>
      </c>
      <c r="Q106">
        <f t="shared" ca="1" si="11"/>
        <v>248.47984059999999</v>
      </c>
      <c r="R106">
        <f t="shared" ca="1" si="11"/>
        <v>248.47984059999999</v>
      </c>
      <c r="S106">
        <f t="shared" ca="1" si="11"/>
        <v>248.47984059999999</v>
      </c>
      <c r="T106">
        <f t="shared" ca="1" si="11"/>
        <v>248.47984059999999</v>
      </c>
      <c r="U106">
        <f t="shared" ca="1" si="11"/>
        <v>248.47984059999999</v>
      </c>
      <c r="V106">
        <f t="shared" ca="1" si="11"/>
        <v>248.47984059999999</v>
      </c>
      <c r="W106">
        <f t="shared" ca="1" si="11"/>
        <v>248.47984059999999</v>
      </c>
    </row>
    <row r="107" spans="1:23" x14ac:dyDescent="0.25">
      <c r="A107" t="s">
        <v>54</v>
      </c>
      <c r="B107" t="s">
        <v>6</v>
      </c>
      <c r="C107" t="s">
        <v>16</v>
      </c>
      <c r="D107" t="s">
        <v>17</v>
      </c>
      <c r="E107" t="s">
        <v>89</v>
      </c>
      <c r="G107" t="s">
        <v>21</v>
      </c>
      <c r="K107" t="s">
        <v>22</v>
      </c>
      <c r="L107" t="str" cm="1">
        <f t="array" aca="1" ref="L107" ca="1">INDEX([1]!data,_xlfn.XMATCH(_xlfn.CONCAT(
SUBSTITUTE($A107,LEFT($A107,FIND($C107,$A107)+LEN($C107)-1),),
$F107:$I107,
SUBSTITUTE($J107,LEFT($A107,FIND($C107,$A107)+LEN($C107)-1),)),
[1]!index),_xlfn.XMATCH(L$2,[1]!header))</f>
        <v>M$ GDP</v>
      </c>
    </row>
    <row r="108" spans="1:23" x14ac:dyDescent="0.25">
      <c r="A108" t="s">
        <v>54</v>
      </c>
      <c r="B108" t="s">
        <v>6</v>
      </c>
      <c r="C108" t="s">
        <v>16</v>
      </c>
      <c r="D108" t="s">
        <v>17</v>
      </c>
      <c r="E108" t="s">
        <v>89</v>
      </c>
      <c r="G108" t="s">
        <v>23</v>
      </c>
      <c r="H108" t="s">
        <v>58</v>
      </c>
    </row>
    <row r="109" spans="1:23" x14ac:dyDescent="0.25">
      <c r="A109" t="s">
        <v>54</v>
      </c>
      <c r="B109" t="s">
        <v>6</v>
      </c>
      <c r="C109" t="s">
        <v>16</v>
      </c>
      <c r="D109" t="s">
        <v>17</v>
      </c>
      <c r="E109" t="s">
        <v>89</v>
      </c>
      <c r="G109" t="s">
        <v>59</v>
      </c>
      <c r="K109" t="s">
        <v>60</v>
      </c>
      <c r="L109" t="s">
        <v>61</v>
      </c>
      <c r="M109" cm="1">
        <f t="array" aca="1" ref="M109" ca="1">INDEX([3]!data,_xlfn.XMATCH(_xlfn.CONCAT(
SUBSTITUTE($A109,LEFT($A109,FIND($C109,$A109)+LEN($C109)-1),),
$F109),
[3]!index),_xlfn.XMATCH($G109,[3]!header))</f>
        <v>0.35</v>
      </c>
      <c r="N109">
        <f t="shared" ref="N109:W110" ca="1" si="12">M109</f>
        <v>0.35</v>
      </c>
      <c r="O109">
        <f t="shared" ca="1" si="12"/>
        <v>0.35</v>
      </c>
      <c r="P109">
        <f t="shared" ca="1" si="12"/>
        <v>0.35</v>
      </c>
      <c r="Q109">
        <f t="shared" ca="1" si="12"/>
        <v>0.35</v>
      </c>
      <c r="R109">
        <f t="shared" ca="1" si="12"/>
        <v>0.35</v>
      </c>
      <c r="S109">
        <f t="shared" ca="1" si="12"/>
        <v>0.35</v>
      </c>
      <c r="T109">
        <f t="shared" ca="1" si="12"/>
        <v>0.35</v>
      </c>
      <c r="U109">
        <f t="shared" ca="1" si="12"/>
        <v>0.35</v>
      </c>
      <c r="V109">
        <f t="shared" ca="1" si="12"/>
        <v>0.35</v>
      </c>
      <c r="W109">
        <f t="shared" ca="1" si="12"/>
        <v>0.35</v>
      </c>
    </row>
    <row r="110" spans="1:23" x14ac:dyDescent="0.25">
      <c r="A110" t="s">
        <v>54</v>
      </c>
      <c r="B110" t="s">
        <v>6</v>
      </c>
      <c r="C110" t="s">
        <v>16</v>
      </c>
      <c r="D110" t="s">
        <v>17</v>
      </c>
      <c r="E110" t="s">
        <v>89</v>
      </c>
      <c r="G110" t="s">
        <v>62</v>
      </c>
      <c r="K110" t="s">
        <v>60</v>
      </c>
      <c r="M110" cm="1">
        <f t="array" aca="1" ref="M110" ca="1">INDEX([3]!data,_xlfn.XMATCH(_xlfn.CONCAT(
SUBSTITUTE($A110,LEFT($A110,FIND($C110,$A110)+LEN($C110)-1),),
$F110),
[3]!index),_xlfn.XMATCH($G110,[3]!header))</f>
        <v>10</v>
      </c>
      <c r="N110">
        <f t="shared" ca="1" si="12"/>
        <v>10</v>
      </c>
      <c r="O110">
        <f t="shared" ca="1" si="12"/>
        <v>10</v>
      </c>
      <c r="P110">
        <f t="shared" ca="1" si="12"/>
        <v>10</v>
      </c>
      <c r="Q110">
        <f t="shared" ca="1" si="12"/>
        <v>10</v>
      </c>
      <c r="R110">
        <f t="shared" ca="1" si="12"/>
        <v>10</v>
      </c>
      <c r="S110">
        <f t="shared" ca="1" si="12"/>
        <v>10</v>
      </c>
      <c r="T110">
        <f t="shared" ca="1" si="12"/>
        <v>10</v>
      </c>
      <c r="U110">
        <f t="shared" ca="1" si="12"/>
        <v>10</v>
      </c>
      <c r="V110">
        <f t="shared" ca="1" si="12"/>
        <v>10</v>
      </c>
      <c r="W110">
        <f t="shared" ca="1" si="12"/>
        <v>10</v>
      </c>
    </row>
    <row r="111" spans="1:23" x14ac:dyDescent="0.25">
      <c r="A111" t="s">
        <v>54</v>
      </c>
      <c r="B111" t="s">
        <v>6</v>
      </c>
      <c r="C111" t="s">
        <v>16</v>
      </c>
      <c r="D111" t="s">
        <v>17</v>
      </c>
      <c r="E111" t="s">
        <v>89</v>
      </c>
      <c r="F111" t="s">
        <v>90</v>
      </c>
      <c r="G111" t="s">
        <v>7</v>
      </c>
    </row>
    <row r="112" spans="1:23" x14ac:dyDescent="0.25">
      <c r="A112" t="s">
        <v>54</v>
      </c>
      <c r="B112" t="s">
        <v>6</v>
      </c>
      <c r="C112" t="s">
        <v>16</v>
      </c>
      <c r="D112" t="s">
        <v>17</v>
      </c>
      <c r="E112" t="s">
        <v>89</v>
      </c>
      <c r="F112" t="s">
        <v>90</v>
      </c>
      <c r="G112" t="s">
        <v>64</v>
      </c>
      <c r="K112" t="s">
        <v>60</v>
      </c>
      <c r="L112" t="s">
        <v>65</v>
      </c>
      <c r="M112" cm="1">
        <f t="array" aca="1" ref="M112" ca="1">INDEX([3]!data,_xlfn.XMATCH(_xlfn.CONCAT(
SUBSTITUTE($A112,LEFT($A112,FIND($C112,$A112)+LEN($C112)-1),),
$F112),
[3]!index),_xlfn.XMATCH($G112,[3]!header))</f>
        <v>2000</v>
      </c>
      <c r="N112">
        <f t="shared" ref="N112:W114" ca="1" si="13">M112</f>
        <v>2000</v>
      </c>
      <c r="O112">
        <f t="shared" ca="1" si="13"/>
        <v>2000</v>
      </c>
      <c r="P112">
        <f t="shared" ca="1" si="13"/>
        <v>2000</v>
      </c>
      <c r="Q112">
        <f t="shared" ca="1" si="13"/>
        <v>2000</v>
      </c>
      <c r="R112">
        <f t="shared" ca="1" si="13"/>
        <v>2000</v>
      </c>
      <c r="S112">
        <f t="shared" ca="1" si="13"/>
        <v>2000</v>
      </c>
      <c r="T112">
        <f t="shared" ca="1" si="13"/>
        <v>2000</v>
      </c>
      <c r="U112">
        <f t="shared" ca="1" si="13"/>
        <v>2000</v>
      </c>
      <c r="V112">
        <f t="shared" ca="1" si="13"/>
        <v>2000</v>
      </c>
      <c r="W112">
        <f t="shared" ca="1" si="13"/>
        <v>2000</v>
      </c>
    </row>
    <row r="113" spans="1:23" x14ac:dyDescent="0.25">
      <c r="A113" t="s">
        <v>54</v>
      </c>
      <c r="B113" t="s">
        <v>6</v>
      </c>
      <c r="C113" t="s">
        <v>16</v>
      </c>
      <c r="D113" t="s">
        <v>17</v>
      </c>
      <c r="E113" t="s">
        <v>89</v>
      </c>
      <c r="F113" t="s">
        <v>90</v>
      </c>
      <c r="G113" t="s">
        <v>66</v>
      </c>
      <c r="K113" t="s">
        <v>60</v>
      </c>
      <c r="L113" t="s">
        <v>65</v>
      </c>
      <c r="M113" cm="1">
        <f t="array" aca="1" ref="M113" ca="1">INDEX([3]!data,_xlfn.XMATCH(_xlfn.CONCAT(
SUBSTITUTE($A113,LEFT($A113,FIND($C113,$A113)+LEN($C113)-1),),
$F113),
[3]!index),_xlfn.XMATCH($G113,[3]!header))</f>
        <v>2101</v>
      </c>
      <c r="N113">
        <f t="shared" ca="1" si="13"/>
        <v>2101</v>
      </c>
      <c r="O113">
        <f t="shared" ca="1" si="13"/>
        <v>2101</v>
      </c>
      <c r="P113">
        <f t="shared" ca="1" si="13"/>
        <v>2101</v>
      </c>
      <c r="Q113">
        <f t="shared" ca="1" si="13"/>
        <v>2101</v>
      </c>
      <c r="R113">
        <f t="shared" ca="1" si="13"/>
        <v>2101</v>
      </c>
      <c r="S113">
        <f t="shared" ca="1" si="13"/>
        <v>2101</v>
      </c>
      <c r="T113">
        <f t="shared" ca="1" si="13"/>
        <v>2101</v>
      </c>
      <c r="U113">
        <f t="shared" ca="1" si="13"/>
        <v>2101</v>
      </c>
      <c r="V113">
        <f t="shared" ca="1" si="13"/>
        <v>2101</v>
      </c>
      <c r="W113">
        <f t="shared" ca="1" si="13"/>
        <v>2101</v>
      </c>
    </row>
    <row r="114" spans="1:23" x14ac:dyDescent="0.25">
      <c r="A114" t="s">
        <v>54</v>
      </c>
      <c r="B114" t="s">
        <v>6</v>
      </c>
      <c r="C114" t="s">
        <v>16</v>
      </c>
      <c r="D114" t="s">
        <v>17</v>
      </c>
      <c r="E114" t="s">
        <v>89</v>
      </c>
      <c r="F114" t="s">
        <v>90</v>
      </c>
      <c r="G114" t="s">
        <v>67</v>
      </c>
      <c r="K114" t="s">
        <v>60</v>
      </c>
      <c r="L114" t="s">
        <v>68</v>
      </c>
      <c r="M114" cm="1">
        <f t="array" aca="1" ref="M114" ca="1">INDEX([3]!data,_xlfn.XMATCH(_xlfn.CONCAT(
SUBSTITUTE($A114,LEFT($A114,FIND($C114,$A114)+LEN($C114)-1),),
$F114),
[3]!index),_xlfn.XMATCH($G114,[3]!header))</f>
        <v>35</v>
      </c>
      <c r="N114">
        <f t="shared" ca="1" si="13"/>
        <v>35</v>
      </c>
      <c r="O114">
        <f t="shared" ca="1" si="13"/>
        <v>35</v>
      </c>
      <c r="P114">
        <f t="shared" ca="1" si="13"/>
        <v>35</v>
      </c>
      <c r="Q114">
        <f t="shared" ca="1" si="13"/>
        <v>35</v>
      </c>
      <c r="R114">
        <f t="shared" ca="1" si="13"/>
        <v>35</v>
      </c>
      <c r="S114">
        <f t="shared" ca="1" si="13"/>
        <v>35</v>
      </c>
      <c r="T114">
        <f t="shared" ca="1" si="13"/>
        <v>35</v>
      </c>
      <c r="U114">
        <f t="shared" ca="1" si="13"/>
        <v>35</v>
      </c>
      <c r="V114">
        <f t="shared" ca="1" si="13"/>
        <v>35</v>
      </c>
      <c r="W114">
        <f t="shared" ca="1" si="13"/>
        <v>35</v>
      </c>
    </row>
    <row r="115" spans="1:23" x14ac:dyDescent="0.25">
      <c r="A115" t="s">
        <v>54</v>
      </c>
      <c r="B115" t="s">
        <v>6</v>
      </c>
      <c r="C115" t="s">
        <v>16</v>
      </c>
      <c r="D115" t="s">
        <v>17</v>
      </c>
      <c r="E115" t="s">
        <v>89</v>
      </c>
      <c r="F115" t="s">
        <v>90</v>
      </c>
      <c r="G115" t="s">
        <v>69</v>
      </c>
      <c r="K115" t="s">
        <v>70</v>
      </c>
      <c r="L115" t="s">
        <v>61</v>
      </c>
      <c r="M115" cm="1">
        <f t="array" aca="1" ref="M115" ca="1">INDEX([3]!data,_xlfn.XMATCH(_xlfn.CONCAT(
SUBSTITUTE($A115,LEFT($A115,FIND($C115,$A115)+LEN($C115)-1),),
$F115),
[3]!index),_xlfn.XMATCH(_xlfn.CONCAT($C115,$G115),[3]!header))</f>
        <v>1</v>
      </c>
    </row>
    <row r="116" spans="1:23" x14ac:dyDescent="0.25">
      <c r="A116" t="s">
        <v>54</v>
      </c>
      <c r="B116" t="s">
        <v>6</v>
      </c>
      <c r="C116" t="s">
        <v>16</v>
      </c>
      <c r="D116" t="s">
        <v>17</v>
      </c>
      <c r="E116" t="s">
        <v>89</v>
      </c>
      <c r="F116" t="s">
        <v>90</v>
      </c>
      <c r="G116" t="s">
        <v>71</v>
      </c>
      <c r="K116" t="s">
        <v>60</v>
      </c>
      <c r="L116" t="s">
        <v>72</v>
      </c>
      <c r="M116" cm="1">
        <f t="array" aca="1" ref="M116" ca="1">INDEX([3]!data,_xlfn.XMATCH(_xlfn.CONCAT(
SUBSTITUTE($A116,LEFT($A116,FIND($C116,$A116)+LEN($C116)-1),),
$F116),
[3]!index),_xlfn.XMATCH($G116,[3]!header))</f>
        <v>1</v>
      </c>
      <c r="N116">
        <f t="shared" ref="N116:W124" ca="1" si="14">M116</f>
        <v>1</v>
      </c>
      <c r="O116">
        <f t="shared" ca="1" si="14"/>
        <v>1</v>
      </c>
      <c r="P116">
        <f t="shared" ca="1" si="14"/>
        <v>1</v>
      </c>
      <c r="Q116">
        <f t="shared" ca="1" si="14"/>
        <v>1</v>
      </c>
      <c r="R116">
        <f t="shared" ca="1" si="14"/>
        <v>1</v>
      </c>
      <c r="S116">
        <f t="shared" ca="1" si="14"/>
        <v>1</v>
      </c>
      <c r="T116">
        <f t="shared" ca="1" si="14"/>
        <v>1</v>
      </c>
      <c r="U116">
        <f t="shared" ca="1" si="14"/>
        <v>1</v>
      </c>
      <c r="V116">
        <f t="shared" ca="1" si="14"/>
        <v>1</v>
      </c>
      <c r="W116">
        <f t="shared" ca="1" si="14"/>
        <v>1</v>
      </c>
    </row>
    <row r="117" spans="1:23" x14ac:dyDescent="0.25">
      <c r="A117" t="s">
        <v>54</v>
      </c>
      <c r="B117" t="s">
        <v>6</v>
      </c>
      <c r="C117" t="s">
        <v>16</v>
      </c>
      <c r="D117" t="s">
        <v>17</v>
      </c>
      <c r="E117" t="s">
        <v>89</v>
      </c>
      <c r="F117" t="s">
        <v>90</v>
      </c>
      <c r="G117" t="s">
        <v>73</v>
      </c>
      <c r="K117" t="s">
        <v>60</v>
      </c>
      <c r="L117" t="s">
        <v>74</v>
      </c>
      <c r="M117" cm="1">
        <f t="array" aca="1" ref="M117" ca="1">INDEX([3]!data,_xlfn.XMATCH(_xlfn.CONCAT(
SUBSTITUTE($A117,LEFT($A117,FIND($C117,$A117)+LEN($C117)-1),),
$F117),
[3]!index),_xlfn.XMATCH($G117,[3]!header))</f>
        <v>1.33893406039857</v>
      </c>
      <c r="N117">
        <f t="shared" ca="1" si="14"/>
        <v>1.33893406039857</v>
      </c>
      <c r="O117">
        <f t="shared" ca="1" si="14"/>
        <v>1.33893406039857</v>
      </c>
      <c r="P117">
        <f t="shared" ca="1" si="14"/>
        <v>1.33893406039857</v>
      </c>
      <c r="Q117">
        <f t="shared" ca="1" si="14"/>
        <v>1.33893406039857</v>
      </c>
      <c r="R117">
        <f t="shared" ca="1" si="14"/>
        <v>1.33893406039857</v>
      </c>
      <c r="S117">
        <f t="shared" ca="1" si="14"/>
        <v>1.33893406039857</v>
      </c>
      <c r="T117">
        <f t="shared" ca="1" si="14"/>
        <v>1.33893406039857</v>
      </c>
      <c r="U117">
        <f t="shared" ca="1" si="14"/>
        <v>1.33893406039857</v>
      </c>
      <c r="V117">
        <f t="shared" ca="1" si="14"/>
        <v>1.33893406039857</v>
      </c>
      <c r="W117">
        <f t="shared" ca="1" si="14"/>
        <v>1.33893406039857</v>
      </c>
    </row>
    <row r="118" spans="1:23" x14ac:dyDescent="0.25">
      <c r="A118" t="s">
        <v>54</v>
      </c>
      <c r="B118" t="s">
        <v>6</v>
      </c>
      <c r="C118" t="s">
        <v>16</v>
      </c>
      <c r="D118" t="s">
        <v>17</v>
      </c>
      <c r="E118" t="s">
        <v>89</v>
      </c>
      <c r="F118" t="s">
        <v>90</v>
      </c>
      <c r="G118" t="s">
        <v>75</v>
      </c>
      <c r="K118" t="s">
        <v>60</v>
      </c>
      <c r="L118" t="s">
        <v>74</v>
      </c>
      <c r="M118" cm="1">
        <f t="array" aca="1" ref="M118" ca="1">INDEX([3]!data,_xlfn.XMATCH(_xlfn.CONCAT(
SUBSTITUTE($A118,LEFT($A118,FIND($C118,$A118)+LEN($C118)-1),),
$F118),
[3]!index),_xlfn.XMATCH($G118,[3]!header))</f>
        <v>0.189285695291356</v>
      </c>
      <c r="N118">
        <f t="shared" ca="1" si="14"/>
        <v>0.189285695291356</v>
      </c>
      <c r="O118">
        <f t="shared" ca="1" si="14"/>
        <v>0.189285695291356</v>
      </c>
      <c r="P118">
        <f t="shared" ca="1" si="14"/>
        <v>0.189285695291356</v>
      </c>
      <c r="Q118">
        <f t="shared" ca="1" si="14"/>
        <v>0.189285695291356</v>
      </c>
      <c r="R118">
        <f t="shared" ca="1" si="14"/>
        <v>0.189285695291356</v>
      </c>
      <c r="S118">
        <f t="shared" ca="1" si="14"/>
        <v>0.189285695291356</v>
      </c>
      <c r="T118">
        <f t="shared" ca="1" si="14"/>
        <v>0.189285695291356</v>
      </c>
      <c r="U118">
        <f t="shared" ca="1" si="14"/>
        <v>0.189285695291356</v>
      </c>
      <c r="V118">
        <f t="shared" ca="1" si="14"/>
        <v>0.189285695291356</v>
      </c>
      <c r="W118">
        <f t="shared" ca="1" si="14"/>
        <v>0.189285695291356</v>
      </c>
    </row>
    <row r="119" spans="1:23" x14ac:dyDescent="0.25">
      <c r="A119" t="s">
        <v>54</v>
      </c>
      <c r="B119" t="s">
        <v>6</v>
      </c>
      <c r="C119" t="s">
        <v>16</v>
      </c>
      <c r="D119" t="s">
        <v>17</v>
      </c>
      <c r="E119" t="s">
        <v>89</v>
      </c>
      <c r="F119" t="s">
        <v>90</v>
      </c>
      <c r="G119" t="s">
        <v>18</v>
      </c>
      <c r="J119" t="s">
        <v>32</v>
      </c>
      <c r="K119" t="s">
        <v>77</v>
      </c>
      <c r="L119" t="str" cm="1">
        <f t="array" aca="1" ref="L119" ca="1">INDEX([3]!data_multi,_xlfn.XMATCH(_xlfn.CONCAT(
SUBSTITUTE($A119,LEFT($A119,FIND($C119,$A119)+LEN($C119)-1),),
$F119:$I119,
SUBSTITUTE($J119,LEFT($A119,FIND($C119,$A119)+LEN($C119)-1),)),
[3]!index_multi),_xlfn.XMATCH(L$2,[3]!header_multi))</f>
        <v>GJ</v>
      </c>
      <c r="M119" cm="1">
        <f t="array" aca="1" ref="M119" ca="1">INDEX([3]!data_multi,_xlfn.XMATCH(_xlfn.CONCAT(
SUBSTITUTE($A119,LEFT($A119,FIND($C119,$A119)+LEN($C119)-1),),
$F119:$I119,
SUBSTITUTE($J119,LEFT($A119,FIND($C119,$A119)+LEN($C119)-1),)),
[3]!index_multi),_xlfn.XMATCH(M$2,[3]!header_multi))</f>
        <v>26.024806535054701</v>
      </c>
      <c r="N119">
        <f t="shared" ca="1" si="14"/>
        <v>26.024806535054701</v>
      </c>
      <c r="O119">
        <f t="shared" ca="1" si="14"/>
        <v>26.024806535054701</v>
      </c>
      <c r="P119">
        <f t="shared" ca="1" si="14"/>
        <v>26.024806535054701</v>
      </c>
      <c r="Q119">
        <f t="shared" ca="1" si="14"/>
        <v>26.024806535054701</v>
      </c>
      <c r="R119">
        <f t="shared" ca="1" si="14"/>
        <v>26.024806535054701</v>
      </c>
      <c r="S119">
        <f t="shared" ca="1" si="14"/>
        <v>26.024806535054701</v>
      </c>
      <c r="T119">
        <f t="shared" ca="1" si="14"/>
        <v>26.024806535054701</v>
      </c>
      <c r="U119">
        <f t="shared" ca="1" si="14"/>
        <v>26.024806535054701</v>
      </c>
      <c r="V119">
        <f t="shared" ca="1" si="14"/>
        <v>26.024806535054701</v>
      </c>
      <c r="W119">
        <f t="shared" ca="1" si="14"/>
        <v>26.024806535054701</v>
      </c>
    </row>
    <row r="120" spans="1:23" x14ac:dyDescent="0.25">
      <c r="A120" t="s">
        <v>54</v>
      </c>
      <c r="B120" t="s">
        <v>6</v>
      </c>
      <c r="C120" t="s">
        <v>16</v>
      </c>
      <c r="D120" t="s">
        <v>17</v>
      </c>
      <c r="E120" t="s">
        <v>89</v>
      </c>
      <c r="F120" t="s">
        <v>90</v>
      </c>
      <c r="G120" t="s">
        <v>18</v>
      </c>
      <c r="J120" t="s">
        <v>78</v>
      </c>
      <c r="K120" t="s">
        <v>77</v>
      </c>
      <c r="L120" t="str" cm="1">
        <f t="array" aca="1" ref="L120" ca="1">INDEX([3]!data_multi,_xlfn.XMATCH(_xlfn.CONCAT(
SUBSTITUTE($A120,LEFT($A120,FIND($C120,$A120)+LEN($C120)-1),),
$F120:$I120,
SUBSTITUTE($J120,LEFT($A120,FIND($C120,$A120)+LEN($C120)-1),)),
[3]!index_multi),_xlfn.XMATCH(L$2,[3]!header_multi))</f>
        <v>GJ</v>
      </c>
      <c r="M120" cm="1">
        <f t="array" aca="1" ref="M120" ca="1">INDEX([3]!data_multi,_xlfn.XMATCH(_xlfn.CONCAT(
SUBSTITUTE($A120,LEFT($A120,FIND($C120,$A120)+LEN($C120)-1),),
$F120:$I120,
SUBSTITUTE($J120,LEFT($A120,FIND($C120,$A120)+LEN($C120)-1),)),
[3]!index_multi),_xlfn.XMATCH(M$2,[3]!header_multi))</f>
        <v>185.20928729264699</v>
      </c>
      <c r="N120">
        <f t="shared" ca="1" si="14"/>
        <v>185.20928729264699</v>
      </c>
      <c r="O120">
        <f t="shared" ca="1" si="14"/>
        <v>185.20928729264699</v>
      </c>
      <c r="P120">
        <f t="shared" ca="1" si="14"/>
        <v>185.20928729264699</v>
      </c>
      <c r="Q120">
        <f t="shared" ca="1" si="14"/>
        <v>185.20928729264699</v>
      </c>
      <c r="R120">
        <f t="shared" ca="1" si="14"/>
        <v>185.20928729264699</v>
      </c>
      <c r="S120">
        <f t="shared" ca="1" si="14"/>
        <v>185.20928729264699</v>
      </c>
      <c r="T120">
        <f t="shared" ca="1" si="14"/>
        <v>185.20928729264699</v>
      </c>
      <c r="U120">
        <f t="shared" ca="1" si="14"/>
        <v>185.20928729264699</v>
      </c>
      <c r="V120">
        <f t="shared" ca="1" si="14"/>
        <v>185.20928729264699</v>
      </c>
      <c r="W120">
        <f t="shared" ca="1" si="14"/>
        <v>185.20928729264699</v>
      </c>
    </row>
    <row r="121" spans="1:23" x14ac:dyDescent="0.25">
      <c r="A121" t="s">
        <v>54</v>
      </c>
      <c r="B121" t="s">
        <v>6</v>
      </c>
      <c r="C121" t="s">
        <v>16</v>
      </c>
      <c r="D121" t="s">
        <v>17</v>
      </c>
      <c r="E121" t="s">
        <v>89</v>
      </c>
      <c r="F121" t="s">
        <v>90</v>
      </c>
      <c r="G121" t="s">
        <v>18</v>
      </c>
      <c r="J121" t="s">
        <v>80</v>
      </c>
      <c r="K121" t="s">
        <v>77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1178.35163951139</v>
      </c>
      <c r="N121">
        <f t="shared" ca="1" si="14"/>
        <v>1178.35163951139</v>
      </c>
      <c r="O121">
        <f t="shared" ca="1" si="14"/>
        <v>1178.35163951139</v>
      </c>
      <c r="P121">
        <f t="shared" ca="1" si="14"/>
        <v>1178.35163951139</v>
      </c>
      <c r="Q121">
        <f t="shared" ca="1" si="14"/>
        <v>1178.35163951139</v>
      </c>
      <c r="R121">
        <f t="shared" ca="1" si="14"/>
        <v>1178.35163951139</v>
      </c>
      <c r="S121">
        <f t="shared" ca="1" si="14"/>
        <v>1178.35163951139</v>
      </c>
      <c r="T121">
        <f t="shared" ca="1" si="14"/>
        <v>1178.35163951139</v>
      </c>
      <c r="U121">
        <f t="shared" ca="1" si="14"/>
        <v>1178.35163951139</v>
      </c>
      <c r="V121">
        <f t="shared" ca="1" si="14"/>
        <v>1178.35163951139</v>
      </c>
      <c r="W121">
        <f t="shared" ca="1" si="14"/>
        <v>1178.35163951139</v>
      </c>
    </row>
    <row r="122" spans="1:23" x14ac:dyDescent="0.25">
      <c r="A122" t="s">
        <v>54</v>
      </c>
      <c r="B122" t="s">
        <v>6</v>
      </c>
      <c r="C122" t="s">
        <v>16</v>
      </c>
      <c r="D122" t="s">
        <v>17</v>
      </c>
      <c r="E122" t="s">
        <v>89</v>
      </c>
      <c r="F122" t="s">
        <v>90</v>
      </c>
      <c r="G122" t="s">
        <v>18</v>
      </c>
      <c r="J122" t="s">
        <v>79</v>
      </c>
      <c r="K122" t="s">
        <v>77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15.235939609937301</v>
      </c>
      <c r="N122">
        <f t="shared" ca="1" si="14"/>
        <v>15.235939609937301</v>
      </c>
      <c r="O122">
        <f t="shared" ca="1" si="14"/>
        <v>15.235939609937301</v>
      </c>
      <c r="P122">
        <f t="shared" ca="1" si="14"/>
        <v>15.235939609937301</v>
      </c>
      <c r="Q122">
        <f t="shared" ca="1" si="14"/>
        <v>15.235939609937301</v>
      </c>
      <c r="R122">
        <f t="shared" ca="1" si="14"/>
        <v>15.235939609937301</v>
      </c>
      <c r="S122">
        <f t="shared" ca="1" si="14"/>
        <v>15.235939609937301</v>
      </c>
      <c r="T122">
        <f t="shared" ca="1" si="14"/>
        <v>15.235939609937301</v>
      </c>
      <c r="U122">
        <f t="shared" ca="1" si="14"/>
        <v>15.235939609937301</v>
      </c>
      <c r="V122">
        <f t="shared" ca="1" si="14"/>
        <v>15.235939609937301</v>
      </c>
      <c r="W122">
        <f t="shared" ca="1" si="14"/>
        <v>15.235939609937301</v>
      </c>
    </row>
    <row r="123" spans="1:23" x14ac:dyDescent="0.25">
      <c r="A123" t="s">
        <v>54</v>
      </c>
      <c r="B123" t="s">
        <v>6</v>
      </c>
      <c r="C123" t="s">
        <v>16</v>
      </c>
      <c r="D123" t="s">
        <v>17</v>
      </c>
      <c r="E123" t="s">
        <v>89</v>
      </c>
      <c r="F123" t="s">
        <v>90</v>
      </c>
      <c r="G123" t="s">
        <v>18</v>
      </c>
      <c r="J123" t="s">
        <v>81</v>
      </c>
      <c r="K123" t="s">
        <v>77</v>
      </c>
      <c r="L123" t="str" cm="1">
        <f t="array" aca="1" ref="L123" ca="1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aca="1" ref="M123" ca="1">INDEX([3]!data_multi,_xlfn.XMATCH(_xlfn.CONCAT(
SUBSTITUTE($A123,LEFT($A123,FIND($C123,$A123)+LEN($C123)-1),),
$F123:$I123,
SUBSTITUTE($J123,LEFT($A123,FIND($C123,$A123)+LEN($C123)-1),)),
[3]!index_multi),_xlfn.XMATCH(M$2,[3]!header_multi))</f>
        <v>1316.2804285464699</v>
      </c>
      <c r="N123">
        <f t="shared" ca="1" si="14"/>
        <v>1316.2804285464699</v>
      </c>
      <c r="O123">
        <f t="shared" ca="1" si="14"/>
        <v>1316.2804285464699</v>
      </c>
      <c r="P123">
        <f t="shared" ca="1" si="14"/>
        <v>1316.2804285464699</v>
      </c>
      <c r="Q123">
        <f t="shared" ca="1" si="14"/>
        <v>1316.2804285464699</v>
      </c>
      <c r="R123">
        <f t="shared" ca="1" si="14"/>
        <v>1316.2804285464699</v>
      </c>
      <c r="S123">
        <f t="shared" ca="1" si="14"/>
        <v>1316.2804285464699</v>
      </c>
      <c r="T123">
        <f t="shared" ca="1" si="14"/>
        <v>1316.2804285464699</v>
      </c>
      <c r="U123">
        <f t="shared" ca="1" si="14"/>
        <v>1316.2804285464699</v>
      </c>
      <c r="V123">
        <f t="shared" ca="1" si="14"/>
        <v>1316.2804285464699</v>
      </c>
      <c r="W123">
        <f t="shared" ca="1" si="14"/>
        <v>1316.2804285464699</v>
      </c>
    </row>
    <row r="124" spans="1:23" x14ac:dyDescent="0.25">
      <c r="A124" t="s">
        <v>54</v>
      </c>
      <c r="B124" t="s">
        <v>6</v>
      </c>
      <c r="C124" t="s">
        <v>16</v>
      </c>
      <c r="D124" t="s">
        <v>17</v>
      </c>
      <c r="E124" t="s">
        <v>89</v>
      </c>
      <c r="F124" t="s">
        <v>90</v>
      </c>
      <c r="G124" t="s">
        <v>18</v>
      </c>
      <c r="J124" t="s">
        <v>82</v>
      </c>
      <c r="K124" t="s">
        <v>77</v>
      </c>
      <c r="L124" t="str" cm="1">
        <f t="array" aca="1" ref="L124" ca="1">INDEX([3]!data_multi,_xlfn.XMATCH(_xlfn.CONCAT(
SUBSTITUTE($A124,LEFT($A124,FIND($C124,$A124)+LEN($C124)-1),),
$F124:$I124,
SUBSTITUTE($J124,LEFT($A124,FIND($C124,$A124)+LEN($C124)-1),)),
[3]!index_multi),_xlfn.XMATCH(L$2,[3]!header_multi))</f>
        <v>GJ</v>
      </c>
      <c r="M124" cm="1">
        <f t="array" aca="1" ref="M124" ca="1">INDEX([3]!data_multi,_xlfn.XMATCH(_xlfn.CONCAT(
SUBSTITUTE($A124,LEFT($A124,FIND($C124,$A124)+LEN($C124)-1),),
$F124:$I124,
SUBSTITUTE($J124,LEFT($A124,FIND($C124,$A124)+LEN($C124)-1),)),
[3]!index_multi),_xlfn.XMATCH(M$2,[3]!header_multi))</f>
        <v>38.673990209999999</v>
      </c>
      <c r="N124">
        <f t="shared" ca="1" si="14"/>
        <v>38.673990209999999</v>
      </c>
      <c r="O124">
        <f t="shared" ca="1" si="14"/>
        <v>38.673990209999999</v>
      </c>
      <c r="P124">
        <f t="shared" ca="1" si="14"/>
        <v>38.673990209999999</v>
      </c>
      <c r="Q124">
        <f t="shared" ca="1" si="14"/>
        <v>38.673990209999999</v>
      </c>
      <c r="R124">
        <f t="shared" ca="1" si="14"/>
        <v>38.673990209999999</v>
      </c>
      <c r="S124">
        <f t="shared" ca="1" si="14"/>
        <v>38.673990209999999</v>
      </c>
      <c r="T124">
        <f t="shared" ca="1" si="14"/>
        <v>38.673990209999999</v>
      </c>
      <c r="U124">
        <f t="shared" ca="1" si="14"/>
        <v>38.673990209999999</v>
      </c>
      <c r="V124">
        <f t="shared" ca="1" si="14"/>
        <v>38.673990209999999</v>
      </c>
      <c r="W124">
        <f t="shared" ca="1" si="14"/>
        <v>38.673990209999999</v>
      </c>
    </row>
    <row r="125" spans="1:23" x14ac:dyDescent="0.25">
      <c r="A125" t="s">
        <v>55</v>
      </c>
      <c r="B125" t="s">
        <v>6</v>
      </c>
      <c r="C125" t="s">
        <v>16</v>
      </c>
      <c r="D125" t="s">
        <v>17</v>
      </c>
      <c r="E125" t="s">
        <v>91</v>
      </c>
      <c r="G125" t="s">
        <v>21</v>
      </c>
      <c r="K125" t="s">
        <v>22</v>
      </c>
      <c r="L125" t="str" cm="1">
        <f t="array" aca="1" ref="L125" ca="1">INDEX([1]!data,_xlfn.XMATCH(_xlfn.CONCAT(
SUBSTITUTE($A125,LEFT($A125,FIND($C125,$A125)+LEN($C125)-1),),
$F125:$I125,
SUBSTITUTE($J125,LEFT($A125,FIND($C125,$A125)+LEN($C125)-1),)),
[1]!index),_xlfn.XMATCH(L$2,[1]!header))</f>
        <v>M$ GDP</v>
      </c>
    </row>
    <row r="126" spans="1:23" x14ac:dyDescent="0.25">
      <c r="A126" t="s">
        <v>55</v>
      </c>
      <c r="B126" t="s">
        <v>6</v>
      </c>
      <c r="C126" t="s">
        <v>16</v>
      </c>
      <c r="D126" t="s">
        <v>17</v>
      </c>
      <c r="E126" t="s">
        <v>91</v>
      </c>
      <c r="G126" t="s">
        <v>23</v>
      </c>
      <c r="H126" t="s">
        <v>58</v>
      </c>
    </row>
    <row r="127" spans="1:23" x14ac:dyDescent="0.25">
      <c r="A127" t="s">
        <v>55</v>
      </c>
      <c r="B127" t="s">
        <v>6</v>
      </c>
      <c r="C127" t="s">
        <v>16</v>
      </c>
      <c r="D127" t="s">
        <v>17</v>
      </c>
      <c r="E127" t="s">
        <v>91</v>
      </c>
      <c r="G127" t="s">
        <v>59</v>
      </c>
      <c r="K127" t="s">
        <v>60</v>
      </c>
      <c r="L127" t="s">
        <v>61</v>
      </c>
      <c r="M127" cm="1">
        <f t="array" aca="1" ref="M127" ca="1">INDEX([3]!data,_xlfn.XMATCH(_xlfn.CONCAT(
SUBSTITUTE($A127,LEFT($A127,FIND($C127,$A127)+LEN($C127)-1),),
$F127),
[3]!index),_xlfn.XMATCH($G127,[3]!header))</f>
        <v>0.35</v>
      </c>
      <c r="N127">
        <f t="shared" ref="N127:W128" ca="1" si="15">M127</f>
        <v>0.35</v>
      </c>
      <c r="O127">
        <f t="shared" ca="1" si="15"/>
        <v>0.35</v>
      </c>
      <c r="P127">
        <f t="shared" ca="1" si="15"/>
        <v>0.35</v>
      </c>
      <c r="Q127">
        <f t="shared" ca="1" si="15"/>
        <v>0.35</v>
      </c>
      <c r="R127">
        <f t="shared" ca="1" si="15"/>
        <v>0.35</v>
      </c>
      <c r="S127">
        <f t="shared" ca="1" si="15"/>
        <v>0.35</v>
      </c>
      <c r="T127">
        <f t="shared" ca="1" si="15"/>
        <v>0.35</v>
      </c>
      <c r="U127">
        <f t="shared" ca="1" si="15"/>
        <v>0.35</v>
      </c>
      <c r="V127">
        <f t="shared" ca="1" si="15"/>
        <v>0.35</v>
      </c>
      <c r="W127">
        <f t="shared" ca="1" si="15"/>
        <v>0.35</v>
      </c>
    </row>
    <row r="128" spans="1:23" x14ac:dyDescent="0.25">
      <c r="A128" t="s">
        <v>55</v>
      </c>
      <c r="B128" t="s">
        <v>6</v>
      </c>
      <c r="C128" t="s">
        <v>16</v>
      </c>
      <c r="D128" t="s">
        <v>17</v>
      </c>
      <c r="E128" t="s">
        <v>91</v>
      </c>
      <c r="G128" t="s">
        <v>62</v>
      </c>
      <c r="K128" t="s">
        <v>60</v>
      </c>
      <c r="M128" cm="1">
        <f t="array" aca="1" ref="M128" ca="1">INDEX([3]!data,_xlfn.XMATCH(_xlfn.CONCAT(
SUBSTITUTE($A128,LEFT($A128,FIND($C128,$A128)+LEN($C128)-1),),
$F128),
[3]!index),_xlfn.XMATCH($G128,[3]!header))</f>
        <v>10</v>
      </c>
      <c r="N128">
        <f t="shared" ca="1" si="15"/>
        <v>10</v>
      </c>
      <c r="O128">
        <f t="shared" ca="1" si="15"/>
        <v>10</v>
      </c>
      <c r="P128">
        <f t="shared" ca="1" si="15"/>
        <v>10</v>
      </c>
      <c r="Q128">
        <f t="shared" ca="1" si="15"/>
        <v>10</v>
      </c>
      <c r="R128">
        <f t="shared" ca="1" si="15"/>
        <v>10</v>
      </c>
      <c r="S128">
        <f t="shared" ca="1" si="15"/>
        <v>10</v>
      </c>
      <c r="T128">
        <f t="shared" ca="1" si="15"/>
        <v>10</v>
      </c>
      <c r="U128">
        <f t="shared" ca="1" si="15"/>
        <v>10</v>
      </c>
      <c r="V128">
        <f t="shared" ca="1" si="15"/>
        <v>10</v>
      </c>
      <c r="W128">
        <f t="shared" ca="1" si="15"/>
        <v>10</v>
      </c>
    </row>
    <row r="129" spans="1:23" x14ac:dyDescent="0.25">
      <c r="A129" t="s">
        <v>55</v>
      </c>
      <c r="B129" t="s">
        <v>6</v>
      </c>
      <c r="C129" t="s">
        <v>16</v>
      </c>
      <c r="D129" t="s">
        <v>17</v>
      </c>
      <c r="E129" t="s">
        <v>91</v>
      </c>
      <c r="F129" t="s">
        <v>92</v>
      </c>
      <c r="G129" t="s">
        <v>7</v>
      </c>
    </row>
    <row r="130" spans="1:23" x14ac:dyDescent="0.25">
      <c r="A130" t="s">
        <v>55</v>
      </c>
      <c r="B130" t="s">
        <v>6</v>
      </c>
      <c r="C130" t="s">
        <v>16</v>
      </c>
      <c r="D130" t="s">
        <v>17</v>
      </c>
      <c r="E130" t="s">
        <v>91</v>
      </c>
      <c r="F130" t="s">
        <v>92</v>
      </c>
      <c r="G130" t="s">
        <v>64</v>
      </c>
      <c r="K130" t="s">
        <v>60</v>
      </c>
      <c r="L130" t="s">
        <v>65</v>
      </c>
      <c r="M130" cm="1">
        <f t="array" aca="1" ref="M130" ca="1">INDEX([3]!data,_xlfn.XMATCH(_xlfn.CONCAT(
SUBSTITUTE($A130,LEFT($A130,FIND($C130,$A130)+LEN($C130)-1),),
$F130),
[3]!index),_xlfn.XMATCH($G130,[3]!header))</f>
        <v>2000</v>
      </c>
      <c r="N130">
        <f t="shared" ref="N130:W132" ca="1" si="16">M130</f>
        <v>2000</v>
      </c>
      <c r="O130">
        <f t="shared" ca="1" si="16"/>
        <v>2000</v>
      </c>
      <c r="P130">
        <f t="shared" ca="1" si="16"/>
        <v>2000</v>
      </c>
      <c r="Q130">
        <f t="shared" ca="1" si="16"/>
        <v>2000</v>
      </c>
      <c r="R130">
        <f t="shared" ca="1" si="16"/>
        <v>2000</v>
      </c>
      <c r="S130">
        <f t="shared" ca="1" si="16"/>
        <v>2000</v>
      </c>
      <c r="T130">
        <f t="shared" ca="1" si="16"/>
        <v>2000</v>
      </c>
      <c r="U130">
        <f t="shared" ca="1" si="16"/>
        <v>2000</v>
      </c>
      <c r="V130">
        <f t="shared" ca="1" si="16"/>
        <v>2000</v>
      </c>
      <c r="W130">
        <f t="shared" ca="1" si="16"/>
        <v>2000</v>
      </c>
    </row>
    <row r="131" spans="1:23" x14ac:dyDescent="0.25">
      <c r="A131" t="s">
        <v>55</v>
      </c>
      <c r="B131" t="s">
        <v>6</v>
      </c>
      <c r="C131" t="s">
        <v>16</v>
      </c>
      <c r="D131" t="s">
        <v>17</v>
      </c>
      <c r="E131" t="s">
        <v>91</v>
      </c>
      <c r="F131" t="s">
        <v>92</v>
      </c>
      <c r="G131" t="s">
        <v>66</v>
      </c>
      <c r="K131" t="s">
        <v>60</v>
      </c>
      <c r="L131" t="s">
        <v>65</v>
      </c>
      <c r="M131" cm="1">
        <f t="array" aca="1" ref="M131" ca="1">INDEX([3]!data,_xlfn.XMATCH(_xlfn.CONCAT(
SUBSTITUTE($A131,LEFT($A131,FIND($C131,$A131)+LEN($C131)-1),),
$F131),
[3]!index),_xlfn.XMATCH($G131,[3]!header))</f>
        <v>2101</v>
      </c>
      <c r="N131">
        <f t="shared" ca="1" si="16"/>
        <v>2101</v>
      </c>
      <c r="O131">
        <f t="shared" ca="1" si="16"/>
        <v>2101</v>
      </c>
      <c r="P131">
        <f t="shared" ca="1" si="16"/>
        <v>2101</v>
      </c>
      <c r="Q131">
        <f t="shared" ca="1" si="16"/>
        <v>2101</v>
      </c>
      <c r="R131">
        <f t="shared" ca="1" si="16"/>
        <v>2101</v>
      </c>
      <c r="S131">
        <f t="shared" ca="1" si="16"/>
        <v>2101</v>
      </c>
      <c r="T131">
        <f t="shared" ca="1" si="16"/>
        <v>2101</v>
      </c>
      <c r="U131">
        <f t="shared" ca="1" si="16"/>
        <v>2101</v>
      </c>
      <c r="V131">
        <f t="shared" ca="1" si="16"/>
        <v>2101</v>
      </c>
      <c r="W131">
        <f t="shared" ca="1" si="16"/>
        <v>2101</v>
      </c>
    </row>
    <row r="132" spans="1:23" x14ac:dyDescent="0.25">
      <c r="A132" t="s">
        <v>55</v>
      </c>
      <c r="B132" t="s">
        <v>6</v>
      </c>
      <c r="C132" t="s">
        <v>16</v>
      </c>
      <c r="D132" t="s">
        <v>17</v>
      </c>
      <c r="E132" t="s">
        <v>91</v>
      </c>
      <c r="F132" t="s">
        <v>92</v>
      </c>
      <c r="G132" t="s">
        <v>67</v>
      </c>
      <c r="K132" t="s">
        <v>60</v>
      </c>
      <c r="L132" t="s">
        <v>68</v>
      </c>
      <c r="M132" cm="1">
        <f t="array" aca="1" ref="M132" ca="1">INDEX([3]!data,_xlfn.XMATCH(_xlfn.CONCAT(
SUBSTITUTE($A132,LEFT($A132,FIND($C132,$A132)+LEN($C132)-1),),
$F132),
[3]!index),_xlfn.XMATCH($G132,[3]!header))</f>
        <v>35</v>
      </c>
      <c r="N132">
        <f t="shared" ca="1" si="16"/>
        <v>35</v>
      </c>
      <c r="O132">
        <f t="shared" ca="1" si="16"/>
        <v>35</v>
      </c>
      <c r="P132">
        <f t="shared" ca="1" si="16"/>
        <v>35</v>
      </c>
      <c r="Q132">
        <f t="shared" ca="1" si="16"/>
        <v>35</v>
      </c>
      <c r="R132">
        <f t="shared" ca="1" si="16"/>
        <v>35</v>
      </c>
      <c r="S132">
        <f t="shared" ca="1" si="16"/>
        <v>35</v>
      </c>
      <c r="T132">
        <f t="shared" ca="1" si="16"/>
        <v>35</v>
      </c>
      <c r="U132">
        <f t="shared" ca="1" si="16"/>
        <v>35</v>
      </c>
      <c r="V132">
        <f t="shared" ca="1" si="16"/>
        <v>35</v>
      </c>
      <c r="W132">
        <f t="shared" ca="1" si="16"/>
        <v>35</v>
      </c>
    </row>
    <row r="133" spans="1:23" x14ac:dyDescent="0.25">
      <c r="A133" t="s">
        <v>55</v>
      </c>
      <c r="B133" t="s">
        <v>6</v>
      </c>
      <c r="C133" t="s">
        <v>16</v>
      </c>
      <c r="D133" t="s">
        <v>17</v>
      </c>
      <c r="E133" t="s">
        <v>91</v>
      </c>
      <c r="F133" t="s">
        <v>92</v>
      </c>
      <c r="G133" t="s">
        <v>69</v>
      </c>
      <c r="K133" t="s">
        <v>70</v>
      </c>
      <c r="L133" t="s">
        <v>61</v>
      </c>
      <c r="M133" cm="1">
        <f t="array" aca="1" ref="M133" ca="1">INDEX([3]!data,_xlfn.XMATCH(_xlfn.CONCAT(
SUBSTITUTE($A133,LEFT($A133,FIND($C133,$A133)+LEN($C133)-1),),
$F133),
[3]!index),_xlfn.XMATCH(_xlfn.CONCAT($C133,$G133),[3]!header))</f>
        <v>1</v>
      </c>
    </row>
    <row r="134" spans="1:23" x14ac:dyDescent="0.25">
      <c r="A134" t="s">
        <v>55</v>
      </c>
      <c r="B134" t="s">
        <v>6</v>
      </c>
      <c r="C134" t="s">
        <v>16</v>
      </c>
      <c r="D134" t="s">
        <v>17</v>
      </c>
      <c r="E134" t="s">
        <v>91</v>
      </c>
      <c r="F134" t="s">
        <v>92</v>
      </c>
      <c r="G134" t="s">
        <v>71</v>
      </c>
      <c r="K134" t="s">
        <v>60</v>
      </c>
      <c r="L134" t="s">
        <v>72</v>
      </c>
      <c r="M134" cm="1">
        <f t="array" aca="1" ref="M134" ca="1">INDEX([3]!data,_xlfn.XMATCH(_xlfn.CONCAT(
SUBSTITUTE($A134,LEFT($A134,FIND($C134,$A134)+LEN($C134)-1),),
$F134),
[3]!index),_xlfn.XMATCH($G134,[3]!header))</f>
        <v>1</v>
      </c>
      <c r="N134">
        <f t="shared" ref="N134:W141" ca="1" si="17">M134</f>
        <v>1</v>
      </c>
      <c r="O134">
        <f t="shared" ca="1" si="17"/>
        <v>1</v>
      </c>
      <c r="P134">
        <f t="shared" ca="1" si="17"/>
        <v>1</v>
      </c>
      <c r="Q134">
        <f t="shared" ca="1" si="17"/>
        <v>1</v>
      </c>
      <c r="R134">
        <f t="shared" ca="1" si="17"/>
        <v>1</v>
      </c>
      <c r="S134">
        <f t="shared" ca="1" si="17"/>
        <v>1</v>
      </c>
      <c r="T134">
        <f t="shared" ca="1" si="17"/>
        <v>1</v>
      </c>
      <c r="U134">
        <f t="shared" ca="1" si="17"/>
        <v>1</v>
      </c>
      <c r="V134">
        <f t="shared" ca="1" si="17"/>
        <v>1</v>
      </c>
      <c r="W134">
        <f t="shared" ca="1" si="17"/>
        <v>1</v>
      </c>
    </row>
    <row r="135" spans="1:23" x14ac:dyDescent="0.25">
      <c r="A135" t="s">
        <v>55</v>
      </c>
      <c r="B135" t="s">
        <v>6</v>
      </c>
      <c r="C135" t="s">
        <v>16</v>
      </c>
      <c r="D135" t="s">
        <v>17</v>
      </c>
      <c r="E135" t="s">
        <v>91</v>
      </c>
      <c r="F135" t="s">
        <v>92</v>
      </c>
      <c r="G135" t="s">
        <v>73</v>
      </c>
      <c r="K135" t="s">
        <v>60</v>
      </c>
      <c r="L135" t="s">
        <v>74</v>
      </c>
      <c r="M135" cm="1">
        <f t="array" aca="1" ref="M135" ca="1">INDEX([3]!data,_xlfn.XMATCH(_xlfn.CONCAT(
SUBSTITUTE($A135,LEFT($A135,FIND($C135,$A135)+LEN($C135)-1),),
$F135),
[3]!index),_xlfn.XMATCH($G135,[3]!header))</f>
        <v>2.2079626514901398</v>
      </c>
      <c r="N135">
        <f t="shared" ca="1" si="17"/>
        <v>2.2079626514901398</v>
      </c>
      <c r="O135">
        <f t="shared" ca="1" si="17"/>
        <v>2.2079626514901398</v>
      </c>
      <c r="P135">
        <f t="shared" ca="1" si="17"/>
        <v>2.2079626514901398</v>
      </c>
      <c r="Q135">
        <f t="shared" ca="1" si="17"/>
        <v>2.2079626514901398</v>
      </c>
      <c r="R135">
        <f t="shared" ca="1" si="17"/>
        <v>2.2079626514901398</v>
      </c>
      <c r="S135">
        <f t="shared" ca="1" si="17"/>
        <v>2.2079626514901398</v>
      </c>
      <c r="T135">
        <f t="shared" ca="1" si="17"/>
        <v>2.2079626514901398</v>
      </c>
      <c r="U135">
        <f t="shared" ca="1" si="17"/>
        <v>2.2079626514901398</v>
      </c>
      <c r="V135">
        <f t="shared" ca="1" si="17"/>
        <v>2.2079626514901398</v>
      </c>
      <c r="W135">
        <f t="shared" ca="1" si="17"/>
        <v>2.2079626514901398</v>
      </c>
    </row>
    <row r="136" spans="1:23" x14ac:dyDescent="0.25">
      <c r="A136" t="s">
        <v>55</v>
      </c>
      <c r="B136" t="s">
        <v>6</v>
      </c>
      <c r="C136" t="s">
        <v>16</v>
      </c>
      <c r="D136" t="s">
        <v>17</v>
      </c>
      <c r="E136" t="s">
        <v>91</v>
      </c>
      <c r="F136" t="s">
        <v>92</v>
      </c>
      <c r="G136" t="s">
        <v>75</v>
      </c>
      <c r="K136" t="s">
        <v>60</v>
      </c>
      <c r="L136" t="s">
        <v>74</v>
      </c>
      <c r="M136" cm="1">
        <f t="array" aca="1" ref="M136" ca="1">INDEX([3]!data,_xlfn.XMATCH(_xlfn.CONCAT(
SUBSTITUTE($A136,LEFT($A136,FIND($C136,$A136)+LEN($C136)-1),),
$F136),
[3]!index),_xlfn.XMATCH($G136,[3]!header))</f>
        <v>0.28009379100937298</v>
      </c>
      <c r="N136">
        <f t="shared" ca="1" si="17"/>
        <v>0.28009379100937298</v>
      </c>
      <c r="O136">
        <f t="shared" ca="1" si="17"/>
        <v>0.28009379100937298</v>
      </c>
      <c r="P136">
        <f t="shared" ca="1" si="17"/>
        <v>0.28009379100937298</v>
      </c>
      <c r="Q136">
        <f t="shared" ca="1" si="17"/>
        <v>0.28009379100937298</v>
      </c>
      <c r="R136">
        <f t="shared" ca="1" si="17"/>
        <v>0.28009379100937298</v>
      </c>
      <c r="S136">
        <f t="shared" ca="1" si="17"/>
        <v>0.28009379100937298</v>
      </c>
      <c r="T136">
        <f t="shared" ca="1" si="17"/>
        <v>0.28009379100937298</v>
      </c>
      <c r="U136">
        <f t="shared" ca="1" si="17"/>
        <v>0.28009379100937298</v>
      </c>
      <c r="V136">
        <f t="shared" ca="1" si="17"/>
        <v>0.28009379100937298</v>
      </c>
      <c r="W136">
        <f t="shared" ca="1" si="17"/>
        <v>0.28009379100937298</v>
      </c>
    </row>
    <row r="137" spans="1:23" x14ac:dyDescent="0.25">
      <c r="A137" t="s">
        <v>55</v>
      </c>
      <c r="B137" t="s">
        <v>6</v>
      </c>
      <c r="C137" t="s">
        <v>16</v>
      </c>
      <c r="D137" t="s">
        <v>17</v>
      </c>
      <c r="E137" t="s">
        <v>91</v>
      </c>
      <c r="F137" t="s">
        <v>92</v>
      </c>
      <c r="G137" t="s">
        <v>18</v>
      </c>
      <c r="J137" t="s">
        <v>78</v>
      </c>
      <c r="K137" t="s">
        <v>77</v>
      </c>
      <c r="L137" t="str" cm="1">
        <f t="array" aca="1" ref="L137" ca="1">INDEX([3]!data_multi,_xlfn.XMATCH(_xlfn.CONCAT(
SUBSTITUTE($A137,LEFT($A137,FIND($C137,$A137)+LEN($C137)-1),),
$F137:$I137,
SUBSTITUTE($J137,LEFT($A137,FIND($C137,$A137)+LEN($C137)-1),)),
[3]!index_multi),_xlfn.XMATCH(L$2,[3]!header_multi))</f>
        <v>GJ</v>
      </c>
      <c r="M137" cm="1">
        <f t="array" aca="1" ref="M137" ca="1">INDEX([3]!data_multi,_xlfn.XMATCH(_xlfn.CONCAT(
SUBSTITUTE($A137,LEFT($A137,FIND($C137,$A137)+LEN($C137)-1),),
$F137:$I137,
SUBSTITUTE($J137,LEFT($A137,FIND($C137,$A137)+LEN($C137)-1),)),
[3]!index_multi),_xlfn.XMATCH(M$2,[3]!header_multi))</f>
        <v>281.06790530886002</v>
      </c>
      <c r="N137">
        <f t="shared" ca="1" si="17"/>
        <v>281.06790530886002</v>
      </c>
      <c r="O137">
        <f t="shared" ca="1" si="17"/>
        <v>281.06790530886002</v>
      </c>
      <c r="P137">
        <f t="shared" ca="1" si="17"/>
        <v>281.06790530886002</v>
      </c>
      <c r="Q137">
        <f t="shared" ca="1" si="17"/>
        <v>281.06790530886002</v>
      </c>
      <c r="R137">
        <f t="shared" ca="1" si="17"/>
        <v>281.06790530886002</v>
      </c>
      <c r="S137">
        <f t="shared" ca="1" si="17"/>
        <v>281.06790530886002</v>
      </c>
      <c r="T137">
        <f t="shared" ca="1" si="17"/>
        <v>281.06790530886002</v>
      </c>
      <c r="U137">
        <f t="shared" ca="1" si="17"/>
        <v>281.06790530886002</v>
      </c>
      <c r="V137">
        <f t="shared" ca="1" si="17"/>
        <v>281.06790530886002</v>
      </c>
      <c r="W137">
        <f t="shared" ca="1" si="17"/>
        <v>281.06790530886002</v>
      </c>
    </row>
    <row r="138" spans="1:23" x14ac:dyDescent="0.25">
      <c r="A138" t="s">
        <v>55</v>
      </c>
      <c r="B138" t="s">
        <v>6</v>
      </c>
      <c r="C138" t="s">
        <v>16</v>
      </c>
      <c r="D138" t="s">
        <v>17</v>
      </c>
      <c r="E138" t="s">
        <v>91</v>
      </c>
      <c r="F138" t="s">
        <v>92</v>
      </c>
      <c r="G138" t="s">
        <v>18</v>
      </c>
      <c r="J138" t="s">
        <v>80</v>
      </c>
      <c r="K138" t="s">
        <v>77</v>
      </c>
      <c r="L138" t="str" cm="1">
        <f t="array" aca="1" ref="L138" ca="1">INDEX([3]!data_multi,_xlfn.XMATCH(_xlfn.CONCAT(
SUBSTITUTE($A138,LEFT($A138,FIND($C138,$A138)+LEN($C138)-1),),
$F138:$I138,
SUBSTITUTE($J138,LEFT($A138,FIND($C138,$A138)+LEN($C138)-1),)),
[3]!index_multi),_xlfn.XMATCH(L$2,[3]!header_multi))</f>
        <v>GJ</v>
      </c>
      <c r="M138" cm="1">
        <f t="array" aca="1" ref="M138" ca="1">INDEX([3]!data_multi,_xlfn.XMATCH(_xlfn.CONCAT(
SUBSTITUTE($A138,LEFT($A138,FIND($C138,$A138)+LEN($C138)-1),),
$F138:$I138,
SUBSTITUTE($J138,LEFT($A138,FIND($C138,$A138)+LEN($C138)-1),)),
[3]!index_multi),_xlfn.XMATCH(M$2,[3]!header_multi))</f>
        <v>270.75102805743398</v>
      </c>
      <c r="N138">
        <f t="shared" ca="1" si="17"/>
        <v>270.75102805743398</v>
      </c>
      <c r="O138">
        <f t="shared" ca="1" si="17"/>
        <v>270.75102805743398</v>
      </c>
      <c r="P138">
        <f t="shared" ca="1" si="17"/>
        <v>270.75102805743398</v>
      </c>
      <c r="Q138">
        <f t="shared" ca="1" si="17"/>
        <v>270.75102805743398</v>
      </c>
      <c r="R138">
        <f t="shared" ca="1" si="17"/>
        <v>270.75102805743398</v>
      </c>
      <c r="S138">
        <f t="shared" ca="1" si="17"/>
        <v>270.75102805743398</v>
      </c>
      <c r="T138">
        <f t="shared" ca="1" si="17"/>
        <v>270.75102805743398</v>
      </c>
      <c r="U138">
        <f t="shared" ca="1" si="17"/>
        <v>270.75102805743398</v>
      </c>
      <c r="V138">
        <f t="shared" ca="1" si="17"/>
        <v>270.75102805743398</v>
      </c>
      <c r="W138">
        <f t="shared" ca="1" si="17"/>
        <v>270.75102805743398</v>
      </c>
    </row>
    <row r="139" spans="1:23" x14ac:dyDescent="0.25">
      <c r="A139" t="s">
        <v>55</v>
      </c>
      <c r="B139" t="s">
        <v>6</v>
      </c>
      <c r="C139" t="s">
        <v>16</v>
      </c>
      <c r="D139" t="s">
        <v>17</v>
      </c>
      <c r="E139" t="s">
        <v>91</v>
      </c>
      <c r="F139" t="s">
        <v>92</v>
      </c>
      <c r="G139" t="s">
        <v>18</v>
      </c>
      <c r="J139" t="s">
        <v>81</v>
      </c>
      <c r="K139" t="s">
        <v>77</v>
      </c>
      <c r="L139" t="str" cm="1">
        <f t="array" aca="1" ref="L139" ca="1">INDEX([3]!data_multi,_xlfn.XMATCH(_xlfn.CONCAT(
SUBSTITUTE($A139,LEFT($A139,FIND($C139,$A139)+LEN($C139)-1),),
$F139:$I139,
SUBSTITUTE($J139,LEFT($A139,FIND($C139,$A139)+LEN($C139)-1),)),
[3]!index_multi),_xlfn.XMATCH(L$2,[3]!header_multi))</f>
        <v>GJ</v>
      </c>
      <c r="M139" cm="1">
        <f t="array" aca="1" ref="M139" ca="1">INDEX([3]!data_multi,_xlfn.XMATCH(_xlfn.CONCAT(
SUBSTITUTE($A139,LEFT($A139,FIND($C139,$A139)+LEN($C139)-1),),
$F139:$I139,
SUBSTITUTE($J139,LEFT($A139,FIND($C139,$A139)+LEN($C139)-1),)),
[3]!index_multi),_xlfn.XMATCH(M$2,[3]!header_multi))</f>
        <v>1343.90341302398</v>
      </c>
      <c r="N139">
        <f t="shared" ca="1" si="17"/>
        <v>1343.90341302398</v>
      </c>
      <c r="O139">
        <f t="shared" ca="1" si="17"/>
        <v>1343.90341302398</v>
      </c>
      <c r="P139">
        <f t="shared" ca="1" si="17"/>
        <v>1343.90341302398</v>
      </c>
      <c r="Q139">
        <f t="shared" ca="1" si="17"/>
        <v>1343.90341302398</v>
      </c>
      <c r="R139">
        <f t="shared" ca="1" si="17"/>
        <v>1343.90341302398</v>
      </c>
      <c r="S139">
        <f t="shared" ca="1" si="17"/>
        <v>1343.90341302398</v>
      </c>
      <c r="T139">
        <f t="shared" ca="1" si="17"/>
        <v>1343.90341302398</v>
      </c>
      <c r="U139">
        <f t="shared" ca="1" si="17"/>
        <v>1343.90341302398</v>
      </c>
      <c r="V139">
        <f t="shared" ca="1" si="17"/>
        <v>1343.90341302398</v>
      </c>
      <c r="W139">
        <f t="shared" ca="1" si="17"/>
        <v>1343.90341302398</v>
      </c>
    </row>
    <row r="140" spans="1:23" x14ac:dyDescent="0.25">
      <c r="A140" t="s">
        <v>55</v>
      </c>
      <c r="B140" t="s">
        <v>6</v>
      </c>
      <c r="C140" t="s">
        <v>16</v>
      </c>
      <c r="D140" t="s">
        <v>17</v>
      </c>
      <c r="E140" t="s">
        <v>91</v>
      </c>
      <c r="F140" t="s">
        <v>92</v>
      </c>
      <c r="G140" t="s">
        <v>18</v>
      </c>
      <c r="J140" t="s">
        <v>79</v>
      </c>
      <c r="K140" t="s">
        <v>77</v>
      </c>
      <c r="L140" t="str" cm="1">
        <f t="array" aca="1" ref="L140" ca="1">INDEX([3]!data_multi,_xlfn.XMATCH(_xlfn.CONCAT(
SUBSTITUTE($A140,LEFT($A140,FIND($C140,$A140)+LEN($C140)-1),),
$F140:$I140,
SUBSTITUTE($J140,LEFT($A140,FIND($C140,$A140)+LEN($C140)-1),)),
[3]!index_multi),_xlfn.XMATCH(L$2,[3]!header_multi))</f>
        <v>GJ</v>
      </c>
      <c r="M140" cm="1">
        <f t="array" aca="1" ref="M140" ca="1">INDEX([3]!data_multi,_xlfn.XMATCH(_xlfn.CONCAT(
SUBSTITUTE($A140,LEFT($A140,FIND($C140,$A140)+LEN($C140)-1),),
$F140:$I140,
SUBSTITUTE($J140,LEFT($A140,FIND($C140,$A140)+LEN($C140)-1),)),
[3]!index_multi),_xlfn.XMATCH(M$2,[3]!header_multi))</f>
        <v>30.079475535370701</v>
      </c>
      <c r="N140">
        <f t="shared" ca="1" si="17"/>
        <v>30.079475535370701</v>
      </c>
      <c r="O140">
        <f t="shared" ca="1" si="17"/>
        <v>30.079475535370701</v>
      </c>
      <c r="P140">
        <f t="shared" ca="1" si="17"/>
        <v>30.079475535370701</v>
      </c>
      <c r="Q140">
        <f t="shared" ca="1" si="17"/>
        <v>30.079475535370701</v>
      </c>
      <c r="R140">
        <f t="shared" ca="1" si="17"/>
        <v>30.079475535370701</v>
      </c>
      <c r="S140">
        <f t="shared" ca="1" si="17"/>
        <v>30.079475535370701</v>
      </c>
      <c r="T140">
        <f t="shared" ca="1" si="17"/>
        <v>30.079475535370701</v>
      </c>
      <c r="U140">
        <f t="shared" ca="1" si="17"/>
        <v>30.079475535370701</v>
      </c>
      <c r="V140">
        <f t="shared" ca="1" si="17"/>
        <v>30.079475535370701</v>
      </c>
      <c r="W140">
        <f t="shared" ca="1" si="17"/>
        <v>30.079475535370701</v>
      </c>
    </row>
    <row r="141" spans="1:23" x14ac:dyDescent="0.25">
      <c r="A141" t="s">
        <v>55</v>
      </c>
      <c r="B141" t="s">
        <v>6</v>
      </c>
      <c r="C141" t="s">
        <v>16</v>
      </c>
      <c r="D141" t="s">
        <v>17</v>
      </c>
      <c r="E141" t="s">
        <v>91</v>
      </c>
      <c r="F141" t="s">
        <v>92</v>
      </c>
      <c r="G141" t="s">
        <v>18</v>
      </c>
      <c r="J141" t="s">
        <v>82</v>
      </c>
      <c r="K141" t="s">
        <v>77</v>
      </c>
      <c r="L141" t="str" cm="1">
        <f t="array" aca="1" ref="L141" ca="1">INDEX([3]!data_multi,_xlfn.XMATCH(_xlfn.CONCAT(
SUBSTITUTE($A141,LEFT($A141,FIND($C141,$A141)+LEN($C141)-1),),
$F141:$I141,
SUBSTITUTE($J141,LEFT($A141,FIND($C141,$A141)+LEN($C141)-1),)),
[3]!index_multi),_xlfn.XMATCH(L$2,[3]!header_multi))</f>
        <v>GJ</v>
      </c>
      <c r="M141" cm="1">
        <f t="array" aca="1" ref="M141" ca="1">INDEX([3]!data_multi,_xlfn.XMATCH(_xlfn.CONCAT(
SUBSTITUTE($A141,LEFT($A141,FIND($C141,$A141)+LEN($C141)-1),),
$F141:$I141,
SUBSTITUTE($J141,LEFT($A141,FIND($C141,$A141)+LEN($C141)-1),)),
[3]!index_multi),_xlfn.XMATCH(M$2,[3]!header_multi))</f>
        <v>88.137150129999995</v>
      </c>
      <c r="N141">
        <f t="shared" ca="1" si="17"/>
        <v>88.137150129999995</v>
      </c>
      <c r="O141">
        <f t="shared" ca="1" si="17"/>
        <v>88.137150129999995</v>
      </c>
      <c r="P141">
        <f t="shared" ca="1" si="17"/>
        <v>88.137150129999995</v>
      </c>
      <c r="Q141">
        <f t="shared" ca="1" si="17"/>
        <v>88.137150129999995</v>
      </c>
      <c r="R141">
        <f t="shared" ca="1" si="17"/>
        <v>88.137150129999995</v>
      </c>
      <c r="S141">
        <f t="shared" ca="1" si="17"/>
        <v>88.137150129999995</v>
      </c>
      <c r="T141">
        <f t="shared" ca="1" si="17"/>
        <v>88.137150129999995</v>
      </c>
      <c r="U141">
        <f t="shared" ca="1" si="17"/>
        <v>88.137150129999995</v>
      </c>
      <c r="V141">
        <f t="shared" ca="1" si="17"/>
        <v>88.137150129999995</v>
      </c>
      <c r="W141">
        <f t="shared" ca="1" si="17"/>
        <v>88.137150129999995</v>
      </c>
    </row>
    <row r="142" spans="1:23" x14ac:dyDescent="0.25">
      <c r="A142" t="s">
        <v>56</v>
      </c>
      <c r="B142" t="s">
        <v>6</v>
      </c>
      <c r="C142" t="s">
        <v>16</v>
      </c>
      <c r="D142" t="s">
        <v>17</v>
      </c>
      <c r="E142" t="s">
        <v>93</v>
      </c>
      <c r="G142" t="s">
        <v>21</v>
      </c>
      <c r="K142" t="s">
        <v>22</v>
      </c>
      <c r="L142" t="str" cm="1">
        <f t="array" aca="1" ref="L142" ca="1">INDEX([1]!data,_xlfn.XMATCH(_xlfn.CONCAT(
SUBSTITUTE($A142,LEFT($A142,FIND($C142,$A142)+LEN($C142)-1),),
$F142:$I142,
SUBSTITUTE($J142,LEFT($A142,FIND($C142,$A142)+LEN($C142)-1),)),
[1]!index),_xlfn.XMATCH(L$2,[1]!header))</f>
        <v>M$ GDP</v>
      </c>
    </row>
    <row r="143" spans="1:23" x14ac:dyDescent="0.25">
      <c r="A143" t="s">
        <v>56</v>
      </c>
      <c r="B143" t="s">
        <v>6</v>
      </c>
      <c r="C143" t="s">
        <v>16</v>
      </c>
      <c r="D143" t="s">
        <v>17</v>
      </c>
      <c r="E143" t="s">
        <v>93</v>
      </c>
      <c r="G143" t="s">
        <v>23</v>
      </c>
      <c r="H143" t="s">
        <v>58</v>
      </c>
    </row>
    <row r="144" spans="1:23" x14ac:dyDescent="0.25">
      <c r="A144" t="s">
        <v>56</v>
      </c>
      <c r="B144" t="s">
        <v>6</v>
      </c>
      <c r="C144" t="s">
        <v>16</v>
      </c>
      <c r="D144" t="s">
        <v>17</v>
      </c>
      <c r="E144" t="s">
        <v>93</v>
      </c>
      <c r="G144" t="s">
        <v>59</v>
      </c>
      <c r="K144" t="s">
        <v>60</v>
      </c>
      <c r="L144" t="s">
        <v>61</v>
      </c>
      <c r="M144" cm="1">
        <f t="array" aca="1" ref="M144" ca="1">INDEX([3]!data,_xlfn.XMATCH(_xlfn.CONCAT(
SUBSTITUTE($A144,LEFT($A144,FIND($C144,$A144)+LEN($C144)-1),),
$F144),
[3]!index),_xlfn.XMATCH($G144,[3]!header))</f>
        <v>0.35</v>
      </c>
      <c r="N144">
        <f t="shared" ref="N144:W145" ca="1" si="18">M144</f>
        <v>0.35</v>
      </c>
      <c r="O144">
        <f t="shared" ca="1" si="18"/>
        <v>0.35</v>
      </c>
      <c r="P144">
        <f t="shared" ca="1" si="18"/>
        <v>0.35</v>
      </c>
      <c r="Q144">
        <f t="shared" ca="1" si="18"/>
        <v>0.35</v>
      </c>
      <c r="R144">
        <f t="shared" ca="1" si="18"/>
        <v>0.35</v>
      </c>
      <c r="S144">
        <f t="shared" ca="1" si="18"/>
        <v>0.35</v>
      </c>
      <c r="T144">
        <f t="shared" ca="1" si="18"/>
        <v>0.35</v>
      </c>
      <c r="U144">
        <f t="shared" ca="1" si="18"/>
        <v>0.35</v>
      </c>
      <c r="V144">
        <f t="shared" ca="1" si="18"/>
        <v>0.35</v>
      </c>
      <c r="W144">
        <f t="shared" ca="1" si="18"/>
        <v>0.35</v>
      </c>
    </row>
    <row r="145" spans="1:23" x14ac:dyDescent="0.25">
      <c r="A145" t="s">
        <v>56</v>
      </c>
      <c r="B145" t="s">
        <v>6</v>
      </c>
      <c r="C145" t="s">
        <v>16</v>
      </c>
      <c r="D145" t="s">
        <v>17</v>
      </c>
      <c r="E145" t="s">
        <v>93</v>
      </c>
      <c r="G145" t="s">
        <v>62</v>
      </c>
      <c r="K145" t="s">
        <v>60</v>
      </c>
      <c r="M145" cm="1">
        <f t="array" aca="1" ref="M145" ca="1">INDEX([3]!data,_xlfn.XMATCH(_xlfn.CONCAT(
SUBSTITUTE($A145,LEFT($A145,FIND($C145,$A145)+LEN($C145)-1),),
$F145),
[3]!index),_xlfn.XMATCH($G145,[3]!header))</f>
        <v>10</v>
      </c>
      <c r="N145">
        <f t="shared" ca="1" si="18"/>
        <v>10</v>
      </c>
      <c r="O145">
        <f t="shared" ca="1" si="18"/>
        <v>10</v>
      </c>
      <c r="P145">
        <f t="shared" ca="1" si="18"/>
        <v>10</v>
      </c>
      <c r="Q145">
        <f t="shared" ca="1" si="18"/>
        <v>10</v>
      </c>
      <c r="R145">
        <f t="shared" ca="1" si="18"/>
        <v>10</v>
      </c>
      <c r="S145">
        <f t="shared" ca="1" si="18"/>
        <v>10</v>
      </c>
      <c r="T145">
        <f t="shared" ca="1" si="18"/>
        <v>10</v>
      </c>
      <c r="U145">
        <f t="shared" ca="1" si="18"/>
        <v>10</v>
      </c>
      <c r="V145">
        <f t="shared" ca="1" si="18"/>
        <v>10</v>
      </c>
      <c r="W145">
        <f t="shared" ca="1" si="18"/>
        <v>10</v>
      </c>
    </row>
    <row r="146" spans="1:23" x14ac:dyDescent="0.25">
      <c r="A146" t="s">
        <v>56</v>
      </c>
      <c r="B146" t="s">
        <v>6</v>
      </c>
      <c r="C146" t="s">
        <v>16</v>
      </c>
      <c r="D146" t="s">
        <v>17</v>
      </c>
      <c r="E146" t="s">
        <v>93</v>
      </c>
      <c r="F146" t="s">
        <v>94</v>
      </c>
      <c r="G146" t="s">
        <v>7</v>
      </c>
    </row>
    <row r="147" spans="1:23" x14ac:dyDescent="0.25">
      <c r="A147" t="s">
        <v>56</v>
      </c>
      <c r="B147" t="s">
        <v>6</v>
      </c>
      <c r="C147" t="s">
        <v>16</v>
      </c>
      <c r="D147" t="s">
        <v>17</v>
      </c>
      <c r="E147" t="s">
        <v>93</v>
      </c>
      <c r="F147" t="s">
        <v>94</v>
      </c>
      <c r="G147" t="s">
        <v>64</v>
      </c>
      <c r="K147" t="s">
        <v>60</v>
      </c>
      <c r="L147" t="s">
        <v>65</v>
      </c>
      <c r="M147" cm="1">
        <f t="array" aca="1" ref="M147" ca="1">INDEX([3]!data,_xlfn.XMATCH(_xlfn.CONCAT(
SUBSTITUTE($A147,LEFT($A147,FIND($C147,$A147)+LEN($C147)-1),),
$F147),
[3]!index),_xlfn.XMATCH($G147,[3]!header))</f>
        <v>2000</v>
      </c>
      <c r="N147">
        <f t="shared" ref="N147:W149" ca="1" si="19">M147</f>
        <v>2000</v>
      </c>
      <c r="O147">
        <f t="shared" ca="1" si="19"/>
        <v>2000</v>
      </c>
      <c r="P147">
        <f t="shared" ca="1" si="19"/>
        <v>2000</v>
      </c>
      <c r="Q147">
        <f t="shared" ca="1" si="19"/>
        <v>2000</v>
      </c>
      <c r="R147">
        <f t="shared" ca="1" si="19"/>
        <v>2000</v>
      </c>
      <c r="S147">
        <f t="shared" ca="1" si="19"/>
        <v>2000</v>
      </c>
      <c r="T147">
        <f t="shared" ca="1" si="19"/>
        <v>2000</v>
      </c>
      <c r="U147">
        <f t="shared" ca="1" si="19"/>
        <v>2000</v>
      </c>
      <c r="V147">
        <f t="shared" ca="1" si="19"/>
        <v>2000</v>
      </c>
      <c r="W147">
        <f t="shared" ca="1" si="19"/>
        <v>2000</v>
      </c>
    </row>
    <row r="148" spans="1:23" x14ac:dyDescent="0.25">
      <c r="A148" t="s">
        <v>56</v>
      </c>
      <c r="B148" t="s">
        <v>6</v>
      </c>
      <c r="C148" t="s">
        <v>16</v>
      </c>
      <c r="D148" t="s">
        <v>17</v>
      </c>
      <c r="E148" t="s">
        <v>93</v>
      </c>
      <c r="F148" t="s">
        <v>94</v>
      </c>
      <c r="G148" t="s">
        <v>66</v>
      </c>
      <c r="K148" t="s">
        <v>60</v>
      </c>
      <c r="L148" t="s">
        <v>65</v>
      </c>
      <c r="M148" cm="1">
        <f t="array" aca="1" ref="M148" ca="1">INDEX([3]!data,_xlfn.XMATCH(_xlfn.CONCAT(
SUBSTITUTE($A148,LEFT($A148,FIND($C148,$A148)+LEN($C148)-1),),
$F148),
[3]!index),_xlfn.XMATCH($G148,[3]!header))</f>
        <v>2101</v>
      </c>
      <c r="N148">
        <f t="shared" ca="1" si="19"/>
        <v>2101</v>
      </c>
      <c r="O148">
        <f t="shared" ca="1" si="19"/>
        <v>2101</v>
      </c>
      <c r="P148">
        <f t="shared" ca="1" si="19"/>
        <v>2101</v>
      </c>
      <c r="Q148">
        <f t="shared" ca="1" si="19"/>
        <v>2101</v>
      </c>
      <c r="R148">
        <f t="shared" ca="1" si="19"/>
        <v>2101</v>
      </c>
      <c r="S148">
        <f t="shared" ca="1" si="19"/>
        <v>2101</v>
      </c>
      <c r="T148">
        <f t="shared" ca="1" si="19"/>
        <v>2101</v>
      </c>
      <c r="U148">
        <f t="shared" ca="1" si="19"/>
        <v>2101</v>
      </c>
      <c r="V148">
        <f t="shared" ca="1" si="19"/>
        <v>2101</v>
      </c>
      <c r="W148">
        <f t="shared" ca="1" si="19"/>
        <v>2101</v>
      </c>
    </row>
    <row r="149" spans="1:23" x14ac:dyDescent="0.25">
      <c r="A149" t="s">
        <v>56</v>
      </c>
      <c r="B149" t="s">
        <v>6</v>
      </c>
      <c r="C149" t="s">
        <v>16</v>
      </c>
      <c r="D149" t="s">
        <v>17</v>
      </c>
      <c r="E149" t="s">
        <v>93</v>
      </c>
      <c r="F149" t="s">
        <v>94</v>
      </c>
      <c r="G149" t="s">
        <v>67</v>
      </c>
      <c r="K149" t="s">
        <v>60</v>
      </c>
      <c r="L149" t="s">
        <v>68</v>
      </c>
      <c r="M149" cm="1">
        <f t="array" aca="1" ref="M149" ca="1">INDEX([3]!data,_xlfn.XMATCH(_xlfn.CONCAT(
SUBSTITUTE($A149,LEFT($A149,FIND($C149,$A149)+LEN($C149)-1),),
$F149),
[3]!index),_xlfn.XMATCH($G149,[3]!header))</f>
        <v>35</v>
      </c>
      <c r="N149">
        <f t="shared" ca="1" si="19"/>
        <v>35</v>
      </c>
      <c r="O149">
        <f t="shared" ca="1" si="19"/>
        <v>35</v>
      </c>
      <c r="P149">
        <f t="shared" ca="1" si="19"/>
        <v>35</v>
      </c>
      <c r="Q149">
        <f t="shared" ca="1" si="19"/>
        <v>35</v>
      </c>
      <c r="R149">
        <f t="shared" ca="1" si="19"/>
        <v>35</v>
      </c>
      <c r="S149">
        <f t="shared" ca="1" si="19"/>
        <v>35</v>
      </c>
      <c r="T149">
        <f t="shared" ca="1" si="19"/>
        <v>35</v>
      </c>
      <c r="U149">
        <f t="shared" ca="1" si="19"/>
        <v>35</v>
      </c>
      <c r="V149">
        <f t="shared" ca="1" si="19"/>
        <v>35</v>
      </c>
      <c r="W149">
        <f t="shared" ca="1" si="19"/>
        <v>35</v>
      </c>
    </row>
    <row r="150" spans="1:23" x14ac:dyDescent="0.25">
      <c r="A150" t="s">
        <v>56</v>
      </c>
      <c r="B150" t="s">
        <v>6</v>
      </c>
      <c r="C150" t="s">
        <v>16</v>
      </c>
      <c r="D150" t="s">
        <v>17</v>
      </c>
      <c r="E150" t="s">
        <v>93</v>
      </c>
      <c r="F150" t="s">
        <v>94</v>
      </c>
      <c r="G150" t="s">
        <v>69</v>
      </c>
      <c r="K150" t="s">
        <v>70</v>
      </c>
      <c r="L150" t="s">
        <v>61</v>
      </c>
      <c r="M150" cm="1">
        <f t="array" aca="1" ref="M150" ca="1">INDEX([3]!data,_xlfn.XMATCH(_xlfn.CONCAT(
SUBSTITUTE($A150,LEFT($A150,FIND($C150,$A150)+LEN($C150)-1),),
$F150),
[3]!index),_xlfn.XMATCH(_xlfn.CONCAT($C150,$G150),[3]!header))</f>
        <v>1</v>
      </c>
    </row>
    <row r="151" spans="1:23" x14ac:dyDescent="0.25">
      <c r="A151" t="s">
        <v>56</v>
      </c>
      <c r="B151" t="s">
        <v>6</v>
      </c>
      <c r="C151" t="s">
        <v>16</v>
      </c>
      <c r="D151" t="s">
        <v>17</v>
      </c>
      <c r="E151" t="s">
        <v>93</v>
      </c>
      <c r="F151" t="s">
        <v>94</v>
      </c>
      <c r="G151" t="s">
        <v>71</v>
      </c>
      <c r="K151" t="s">
        <v>60</v>
      </c>
      <c r="L151" t="s">
        <v>72</v>
      </c>
      <c r="M151" cm="1">
        <f t="array" aca="1" ref="M151" ca="1">INDEX([3]!data,_xlfn.XMATCH(_xlfn.CONCAT(
SUBSTITUTE($A151,LEFT($A151,FIND($C151,$A151)+LEN($C151)-1),),
$F151),
[3]!index),_xlfn.XMATCH($G151,[3]!header))</f>
        <v>1</v>
      </c>
      <c r="N151">
        <f t="shared" ref="N151:W159" ca="1" si="20">M151</f>
        <v>1</v>
      </c>
      <c r="O151">
        <f t="shared" ca="1" si="20"/>
        <v>1</v>
      </c>
      <c r="P151">
        <f t="shared" ca="1" si="20"/>
        <v>1</v>
      </c>
      <c r="Q151">
        <f t="shared" ca="1" si="20"/>
        <v>1</v>
      </c>
      <c r="R151">
        <f t="shared" ca="1" si="20"/>
        <v>1</v>
      </c>
      <c r="S151">
        <f t="shared" ca="1" si="20"/>
        <v>1</v>
      </c>
      <c r="T151">
        <f t="shared" ca="1" si="20"/>
        <v>1</v>
      </c>
      <c r="U151">
        <f t="shared" ca="1" si="20"/>
        <v>1</v>
      </c>
      <c r="V151">
        <f t="shared" ca="1" si="20"/>
        <v>1</v>
      </c>
      <c r="W151">
        <f t="shared" ca="1" si="20"/>
        <v>1</v>
      </c>
    </row>
    <row r="152" spans="1:23" x14ac:dyDescent="0.25">
      <c r="A152" t="s">
        <v>56</v>
      </c>
      <c r="B152" t="s">
        <v>6</v>
      </c>
      <c r="C152" t="s">
        <v>16</v>
      </c>
      <c r="D152" t="s">
        <v>17</v>
      </c>
      <c r="E152" t="s">
        <v>93</v>
      </c>
      <c r="F152" t="s">
        <v>94</v>
      </c>
      <c r="G152" t="s">
        <v>73</v>
      </c>
      <c r="K152" t="s">
        <v>60</v>
      </c>
      <c r="L152" t="s">
        <v>74</v>
      </c>
      <c r="M152" cm="1">
        <f t="array" aca="1" ref="M152" ca="1">INDEX([3]!data,_xlfn.XMATCH(_xlfn.CONCAT(
SUBSTITUTE($A152,LEFT($A152,FIND($C152,$A152)+LEN($C152)-1),),
$F152),
[3]!index),_xlfn.XMATCH($G152,[3]!header))</f>
        <v>0.18279340172823799</v>
      </c>
      <c r="N152">
        <f t="shared" ca="1" si="20"/>
        <v>0.18279340172823799</v>
      </c>
      <c r="O152">
        <f t="shared" ca="1" si="20"/>
        <v>0.18279340172823799</v>
      </c>
      <c r="P152">
        <f t="shared" ca="1" si="20"/>
        <v>0.18279340172823799</v>
      </c>
      <c r="Q152">
        <f t="shared" ca="1" si="20"/>
        <v>0.18279340172823799</v>
      </c>
      <c r="R152">
        <f t="shared" ca="1" si="20"/>
        <v>0.18279340172823799</v>
      </c>
      <c r="S152">
        <f t="shared" ca="1" si="20"/>
        <v>0.18279340172823799</v>
      </c>
      <c r="T152">
        <f t="shared" ca="1" si="20"/>
        <v>0.18279340172823799</v>
      </c>
      <c r="U152">
        <f t="shared" ca="1" si="20"/>
        <v>0.18279340172823799</v>
      </c>
      <c r="V152">
        <f t="shared" ca="1" si="20"/>
        <v>0.18279340172823799</v>
      </c>
      <c r="W152">
        <f t="shared" ca="1" si="20"/>
        <v>0.18279340172823799</v>
      </c>
    </row>
    <row r="153" spans="1:23" x14ac:dyDescent="0.25">
      <c r="A153" t="s">
        <v>56</v>
      </c>
      <c r="B153" t="s">
        <v>6</v>
      </c>
      <c r="C153" t="s">
        <v>16</v>
      </c>
      <c r="D153" t="s">
        <v>17</v>
      </c>
      <c r="E153" t="s">
        <v>93</v>
      </c>
      <c r="F153" t="s">
        <v>94</v>
      </c>
      <c r="G153" t="s">
        <v>75</v>
      </c>
      <c r="K153" t="s">
        <v>60</v>
      </c>
      <c r="L153" t="s">
        <v>74</v>
      </c>
      <c r="M153" cm="1">
        <f t="array" aca="1" ref="M153" ca="1">INDEX([3]!data,_xlfn.XMATCH(_xlfn.CONCAT(
SUBSTITUTE($A153,LEFT($A153,FIND($C153,$A153)+LEN($C153)-1),),
$F153),
[3]!index),_xlfn.XMATCH($G153,[3]!header))</f>
        <v>2.5389187909132201E-2</v>
      </c>
      <c r="N153">
        <f t="shared" ca="1" si="20"/>
        <v>2.5389187909132201E-2</v>
      </c>
      <c r="O153">
        <f t="shared" ca="1" si="20"/>
        <v>2.5389187909132201E-2</v>
      </c>
      <c r="P153">
        <f t="shared" ca="1" si="20"/>
        <v>2.5389187909132201E-2</v>
      </c>
      <c r="Q153">
        <f t="shared" ca="1" si="20"/>
        <v>2.5389187909132201E-2</v>
      </c>
      <c r="R153">
        <f t="shared" ca="1" si="20"/>
        <v>2.5389187909132201E-2</v>
      </c>
      <c r="S153">
        <f t="shared" ca="1" si="20"/>
        <v>2.5389187909132201E-2</v>
      </c>
      <c r="T153">
        <f t="shared" ca="1" si="20"/>
        <v>2.5389187909132201E-2</v>
      </c>
      <c r="U153">
        <f t="shared" ca="1" si="20"/>
        <v>2.5389187909132201E-2</v>
      </c>
      <c r="V153">
        <f t="shared" ca="1" si="20"/>
        <v>2.5389187909132201E-2</v>
      </c>
      <c r="W153">
        <f t="shared" ca="1" si="20"/>
        <v>2.5389187909132201E-2</v>
      </c>
    </row>
    <row r="154" spans="1:23" x14ac:dyDescent="0.25">
      <c r="A154" t="s">
        <v>56</v>
      </c>
      <c r="B154" t="s">
        <v>6</v>
      </c>
      <c r="C154" t="s">
        <v>16</v>
      </c>
      <c r="D154" t="s">
        <v>17</v>
      </c>
      <c r="E154" t="s">
        <v>93</v>
      </c>
      <c r="F154" t="s">
        <v>94</v>
      </c>
      <c r="G154" t="s">
        <v>18</v>
      </c>
      <c r="J154" t="s">
        <v>80</v>
      </c>
      <c r="K154" t="s">
        <v>77</v>
      </c>
      <c r="L154" t="str" cm="1">
        <f t="array" aca="1" ref="L154" ca="1">INDEX([3]!data_multi,_xlfn.XMATCH(_xlfn.CONCAT(
SUBSTITUTE($A154,LEFT($A154,FIND($C154,$A154)+LEN($C154)-1),),
$F154:$I154,
SUBSTITUTE($J154,LEFT($A154,FIND($C154,$A154)+LEN($C154)-1),)),
[3]!index_multi),_xlfn.XMATCH(L$2,[3]!header_multi))</f>
        <v>GJ</v>
      </c>
      <c r="M154" cm="1">
        <f t="array" aca="1" ref="M154" ca="1">INDEX([3]!data_multi,_xlfn.XMATCH(_xlfn.CONCAT(
SUBSTITUTE($A154,LEFT($A154,FIND($C154,$A154)+LEN($C154)-1),),
$F154:$I154,
SUBSTITUTE($J154,LEFT($A154,FIND($C154,$A154)+LEN($C154)-1),)),
[3]!index_multi),_xlfn.XMATCH(M$2,[3]!header_multi))</f>
        <v>364.38986747252397</v>
      </c>
      <c r="N154">
        <f t="shared" ca="1" si="20"/>
        <v>364.38986747252397</v>
      </c>
      <c r="O154">
        <f t="shared" ca="1" si="20"/>
        <v>364.38986747252397</v>
      </c>
      <c r="P154">
        <f t="shared" ca="1" si="20"/>
        <v>364.38986747252397</v>
      </c>
      <c r="Q154">
        <f t="shared" ca="1" si="20"/>
        <v>364.38986747252397</v>
      </c>
      <c r="R154">
        <f t="shared" ca="1" si="20"/>
        <v>364.38986747252397</v>
      </c>
      <c r="S154">
        <f t="shared" ca="1" si="20"/>
        <v>364.38986747252397</v>
      </c>
      <c r="T154">
        <f t="shared" ca="1" si="20"/>
        <v>364.38986747252397</v>
      </c>
      <c r="U154">
        <f t="shared" ca="1" si="20"/>
        <v>364.38986747252397</v>
      </c>
      <c r="V154">
        <f t="shared" ca="1" si="20"/>
        <v>364.38986747252397</v>
      </c>
      <c r="W154">
        <f t="shared" ca="1" si="20"/>
        <v>364.38986747252397</v>
      </c>
    </row>
    <row r="155" spans="1:23" x14ac:dyDescent="0.25">
      <c r="A155" t="s">
        <v>56</v>
      </c>
      <c r="B155" t="s">
        <v>6</v>
      </c>
      <c r="C155" t="s">
        <v>16</v>
      </c>
      <c r="D155" t="s">
        <v>17</v>
      </c>
      <c r="E155" t="s">
        <v>93</v>
      </c>
      <c r="F155" t="s">
        <v>94</v>
      </c>
      <c r="G155" t="s">
        <v>18</v>
      </c>
      <c r="J155" t="s">
        <v>76</v>
      </c>
      <c r="K155" t="s">
        <v>77</v>
      </c>
      <c r="L155" t="str" cm="1">
        <f t="array" aca="1" ref="L155" ca="1">INDEX([3]!data_multi,_xlfn.XMATCH(_xlfn.CONCAT(
SUBSTITUTE($A155,LEFT($A155,FIND($C155,$A155)+LEN($C155)-1),),
$F155:$I155,
SUBSTITUTE($J155,LEFT($A155,FIND($C155,$A155)+LEN($C155)-1),)),
[3]!index_multi),_xlfn.XMATCH(L$2,[3]!header_multi))</f>
        <v>GJ</v>
      </c>
      <c r="M155" cm="1">
        <f t="array" aca="1" ref="M155" ca="1">INDEX([3]!data_multi,_xlfn.XMATCH(_xlfn.CONCAT(
SUBSTITUTE($A155,LEFT($A155,FIND($C155,$A155)+LEN($C155)-1),),
$F155:$I155,
SUBSTITUTE($J155,LEFT($A155,FIND($C155,$A155)+LEN($C155)-1),)),
[3]!index_multi),_xlfn.XMATCH(M$2,[3]!header_multi))</f>
        <v>133.737411599898</v>
      </c>
      <c r="N155">
        <f t="shared" ca="1" si="20"/>
        <v>133.737411599898</v>
      </c>
      <c r="O155">
        <f t="shared" ca="1" si="20"/>
        <v>133.737411599898</v>
      </c>
      <c r="P155">
        <f t="shared" ca="1" si="20"/>
        <v>133.737411599898</v>
      </c>
      <c r="Q155">
        <f t="shared" ca="1" si="20"/>
        <v>133.737411599898</v>
      </c>
      <c r="R155">
        <f t="shared" ca="1" si="20"/>
        <v>133.737411599898</v>
      </c>
      <c r="S155">
        <f t="shared" ca="1" si="20"/>
        <v>133.737411599898</v>
      </c>
      <c r="T155">
        <f t="shared" ca="1" si="20"/>
        <v>133.737411599898</v>
      </c>
      <c r="U155">
        <f t="shared" ca="1" si="20"/>
        <v>133.737411599898</v>
      </c>
      <c r="V155">
        <f t="shared" ca="1" si="20"/>
        <v>133.737411599898</v>
      </c>
      <c r="W155">
        <f t="shared" ca="1" si="20"/>
        <v>133.737411599898</v>
      </c>
    </row>
    <row r="156" spans="1:23" x14ac:dyDescent="0.25">
      <c r="A156" t="s">
        <v>56</v>
      </c>
      <c r="B156" t="s">
        <v>6</v>
      </c>
      <c r="C156" t="s">
        <v>16</v>
      </c>
      <c r="D156" t="s">
        <v>17</v>
      </c>
      <c r="E156" t="s">
        <v>93</v>
      </c>
      <c r="F156" t="s">
        <v>94</v>
      </c>
      <c r="G156" t="s">
        <v>18</v>
      </c>
      <c r="J156" t="s">
        <v>78</v>
      </c>
      <c r="K156" t="s">
        <v>77</v>
      </c>
      <c r="L156" t="str" cm="1">
        <f t="array" aca="1" ref="L156" ca="1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aca="1" ref="M156" ca="1">INDEX([3]!data_multi,_xlfn.XMATCH(_xlfn.CONCAT(
SUBSTITUTE($A156,LEFT($A156,FIND($C156,$A156)+LEN($C156)-1),),
$F156:$I156,
SUBSTITUTE($J156,LEFT($A156,FIND($C156,$A156)+LEN($C156)-1),)),
[3]!index_multi),_xlfn.XMATCH(M$2,[3]!header_multi))</f>
        <v>147.719457679367</v>
      </c>
      <c r="N156">
        <f t="shared" ca="1" si="20"/>
        <v>147.719457679367</v>
      </c>
      <c r="O156">
        <f t="shared" ca="1" si="20"/>
        <v>147.719457679367</v>
      </c>
      <c r="P156">
        <f t="shared" ca="1" si="20"/>
        <v>147.719457679367</v>
      </c>
      <c r="Q156">
        <f t="shared" ca="1" si="20"/>
        <v>147.719457679367</v>
      </c>
      <c r="R156">
        <f t="shared" ca="1" si="20"/>
        <v>147.719457679367</v>
      </c>
      <c r="S156">
        <f t="shared" ca="1" si="20"/>
        <v>147.719457679367</v>
      </c>
      <c r="T156">
        <f t="shared" ca="1" si="20"/>
        <v>147.719457679367</v>
      </c>
      <c r="U156">
        <f t="shared" ca="1" si="20"/>
        <v>147.719457679367</v>
      </c>
      <c r="V156">
        <f t="shared" ca="1" si="20"/>
        <v>147.719457679367</v>
      </c>
      <c r="W156">
        <f t="shared" ca="1" si="20"/>
        <v>147.719457679367</v>
      </c>
    </row>
    <row r="157" spans="1:23" x14ac:dyDescent="0.25">
      <c r="A157" t="s">
        <v>56</v>
      </c>
      <c r="B157" t="s">
        <v>6</v>
      </c>
      <c r="C157" t="s">
        <v>16</v>
      </c>
      <c r="D157" t="s">
        <v>17</v>
      </c>
      <c r="E157" t="s">
        <v>93</v>
      </c>
      <c r="F157" t="s">
        <v>94</v>
      </c>
      <c r="G157" t="s">
        <v>18</v>
      </c>
      <c r="J157" t="s">
        <v>81</v>
      </c>
      <c r="K157" t="s">
        <v>77</v>
      </c>
      <c r="L157" t="str" cm="1">
        <f t="array" aca="1" ref="L157" ca="1">INDEX([3]!data_multi,_xlfn.XMATCH(_xlfn.CONCAT(
SUBSTITUTE($A157,LEFT($A157,FIND($C157,$A157)+LEN($C157)-1),),
$F157:$I157,
SUBSTITUTE($J157,LEFT($A157,FIND($C157,$A157)+LEN($C157)-1),)),
[3]!index_multi),_xlfn.XMATCH(L$2,[3]!header_multi))</f>
        <v>GJ</v>
      </c>
      <c r="M157" cm="1">
        <f t="array" aca="1" ref="M157" ca="1">INDEX([3]!data_multi,_xlfn.XMATCH(_xlfn.CONCAT(
SUBSTITUTE($A157,LEFT($A157,FIND($C157,$A157)+LEN($C157)-1),),
$F157:$I157,
SUBSTITUTE($J157,LEFT($A157,FIND($C157,$A157)+LEN($C157)-1),)),
[3]!index_multi),_xlfn.XMATCH(M$2,[3]!header_multi))</f>
        <v>211.930391441377</v>
      </c>
      <c r="N157">
        <f t="shared" ca="1" si="20"/>
        <v>211.930391441377</v>
      </c>
      <c r="O157">
        <f t="shared" ca="1" si="20"/>
        <v>211.930391441377</v>
      </c>
      <c r="P157">
        <f t="shared" ca="1" si="20"/>
        <v>211.930391441377</v>
      </c>
      <c r="Q157">
        <f t="shared" ca="1" si="20"/>
        <v>211.930391441377</v>
      </c>
      <c r="R157">
        <f t="shared" ca="1" si="20"/>
        <v>211.930391441377</v>
      </c>
      <c r="S157">
        <f t="shared" ca="1" si="20"/>
        <v>211.930391441377</v>
      </c>
      <c r="T157">
        <f t="shared" ca="1" si="20"/>
        <v>211.930391441377</v>
      </c>
      <c r="U157">
        <f t="shared" ca="1" si="20"/>
        <v>211.930391441377</v>
      </c>
      <c r="V157">
        <f t="shared" ca="1" si="20"/>
        <v>211.930391441377</v>
      </c>
      <c r="W157">
        <f t="shared" ca="1" si="20"/>
        <v>211.930391441377</v>
      </c>
    </row>
    <row r="158" spans="1:23" x14ac:dyDescent="0.25">
      <c r="A158" t="s">
        <v>56</v>
      </c>
      <c r="B158" t="s">
        <v>6</v>
      </c>
      <c r="C158" t="s">
        <v>16</v>
      </c>
      <c r="D158" t="s">
        <v>17</v>
      </c>
      <c r="E158" t="s">
        <v>93</v>
      </c>
      <c r="F158" t="s">
        <v>94</v>
      </c>
      <c r="G158" t="s">
        <v>18</v>
      </c>
      <c r="J158" t="s">
        <v>79</v>
      </c>
      <c r="K158" t="s">
        <v>77</v>
      </c>
      <c r="L158" t="str" cm="1">
        <f t="array" aca="1" ref="L158" ca="1">INDEX([3]!data_multi,_xlfn.XMATCH(_xlfn.CONCAT(
SUBSTITUTE($A158,LEFT($A158,FIND($C158,$A158)+LEN($C158)-1),),
$F158:$I158,
SUBSTITUTE($J158,LEFT($A158,FIND($C158,$A158)+LEN($C158)-1),)),
[3]!index_multi),_xlfn.XMATCH(L$2,[3]!header_multi))</f>
        <v>GJ</v>
      </c>
      <c r="M158" cm="1">
        <f t="array" aca="1" ref="M158" ca="1">INDEX([3]!data_multi,_xlfn.XMATCH(_xlfn.CONCAT(
SUBSTITUTE($A158,LEFT($A158,FIND($C158,$A158)+LEN($C158)-1),),
$F158:$I158,
SUBSTITUTE($J158,LEFT($A158,FIND($C158,$A158)+LEN($C158)-1),)),
[3]!index_multi),_xlfn.XMATCH(M$2,[3]!header_multi))</f>
        <v>17.090182081951301</v>
      </c>
      <c r="N158">
        <f t="shared" ca="1" si="20"/>
        <v>17.090182081951301</v>
      </c>
      <c r="O158">
        <f t="shared" ca="1" si="20"/>
        <v>17.090182081951301</v>
      </c>
      <c r="P158">
        <f t="shared" ca="1" si="20"/>
        <v>17.090182081951301</v>
      </c>
      <c r="Q158">
        <f t="shared" ca="1" si="20"/>
        <v>17.090182081951301</v>
      </c>
      <c r="R158">
        <f t="shared" ca="1" si="20"/>
        <v>17.090182081951301</v>
      </c>
      <c r="S158">
        <f t="shared" ca="1" si="20"/>
        <v>17.090182081951301</v>
      </c>
      <c r="T158">
        <f t="shared" ca="1" si="20"/>
        <v>17.090182081951301</v>
      </c>
      <c r="U158">
        <f t="shared" ca="1" si="20"/>
        <v>17.090182081951301</v>
      </c>
      <c r="V158">
        <f t="shared" ca="1" si="20"/>
        <v>17.090182081951301</v>
      </c>
      <c r="W158">
        <f t="shared" ca="1" si="20"/>
        <v>17.090182081951301</v>
      </c>
    </row>
    <row r="159" spans="1:23" x14ac:dyDescent="0.25">
      <c r="A159" t="s">
        <v>56</v>
      </c>
      <c r="B159" t="s">
        <v>6</v>
      </c>
      <c r="C159" t="s">
        <v>16</v>
      </c>
      <c r="D159" t="s">
        <v>17</v>
      </c>
      <c r="E159" t="s">
        <v>93</v>
      </c>
      <c r="F159" t="s">
        <v>94</v>
      </c>
      <c r="G159" t="s">
        <v>18</v>
      </c>
      <c r="J159" t="s">
        <v>82</v>
      </c>
      <c r="K159" t="s">
        <v>77</v>
      </c>
      <c r="L159" t="str" cm="1">
        <f t="array" aca="1" ref="L159" ca="1">INDEX([3]!data_multi,_xlfn.XMATCH(_xlfn.CONCAT(
SUBSTITUTE($A159,LEFT($A159,FIND($C159,$A159)+LEN($C159)-1),),
$F159:$I159,
SUBSTITUTE($J159,LEFT($A159,FIND($C159,$A159)+LEN($C159)-1),)),
[3]!index_multi),_xlfn.XMATCH(L$2,[3]!header_multi))</f>
        <v>GJ</v>
      </c>
      <c r="M159" cm="1">
        <f t="array" aca="1" ref="M159" ca="1">INDEX([3]!data_multi,_xlfn.XMATCH(_xlfn.CONCAT(
SUBSTITUTE($A159,LEFT($A159,FIND($C159,$A159)+LEN($C159)-1),),
$F159:$I159,
SUBSTITUTE($J159,LEFT($A159,FIND($C159,$A159)+LEN($C159)-1),)),
[3]!index_multi),_xlfn.XMATCH(M$2,[3]!header_multi))</f>
        <v>56.329143600000002</v>
      </c>
      <c r="N159">
        <f t="shared" ca="1" si="20"/>
        <v>56.329143600000002</v>
      </c>
      <c r="O159">
        <f t="shared" ca="1" si="20"/>
        <v>56.329143600000002</v>
      </c>
      <c r="P159">
        <f t="shared" ca="1" si="20"/>
        <v>56.329143600000002</v>
      </c>
      <c r="Q159">
        <f t="shared" ca="1" si="20"/>
        <v>56.329143600000002</v>
      </c>
      <c r="R159">
        <f t="shared" ca="1" si="20"/>
        <v>56.329143600000002</v>
      </c>
      <c r="S159">
        <f t="shared" ca="1" si="20"/>
        <v>56.329143600000002</v>
      </c>
      <c r="T159">
        <f t="shared" ca="1" si="20"/>
        <v>56.329143600000002</v>
      </c>
      <c r="U159">
        <f t="shared" ca="1" si="20"/>
        <v>56.329143600000002</v>
      </c>
      <c r="V159">
        <f t="shared" ca="1" si="20"/>
        <v>56.329143600000002</v>
      </c>
      <c r="W159">
        <f t="shared" ca="1" si="20"/>
        <v>56.329143600000002</v>
      </c>
    </row>
    <row r="160" spans="1:23" x14ac:dyDescent="0.25">
      <c r="A160" t="s">
        <v>76</v>
      </c>
      <c r="B160" t="s">
        <v>6</v>
      </c>
      <c r="C160" t="s">
        <v>16</v>
      </c>
      <c r="D160" t="s">
        <v>17</v>
      </c>
      <c r="E160" t="s">
        <v>95</v>
      </c>
      <c r="G160" t="s">
        <v>21</v>
      </c>
      <c r="K160" t="s">
        <v>22</v>
      </c>
      <c r="L160" t="str" cm="1">
        <f t="array" aca="1" ref="L160" ca="1">INDEX([1]!data,_xlfn.XMATCH(_xlfn.CONCAT(
SUBSTITUTE($A160,LEFT($A160,FIND($C160,$A160)+LEN($C160)-1),),
$F160:$I160,
SUBSTITUTE($J160,LEFT($A160,FIND($C160,$A160)+LEN($C160)-1),)),
[1]!index),_xlfn.XMATCH(L$2,[1]!header))</f>
        <v>GJ</v>
      </c>
    </row>
    <row r="161" spans="1:23" x14ac:dyDescent="0.25">
      <c r="A161" t="s">
        <v>76</v>
      </c>
      <c r="B161" t="s">
        <v>6</v>
      </c>
      <c r="C161" t="s">
        <v>16</v>
      </c>
      <c r="D161" t="s">
        <v>17</v>
      </c>
      <c r="E161" t="s">
        <v>95</v>
      </c>
      <c r="G161" t="s">
        <v>23</v>
      </c>
      <c r="H161" t="s">
        <v>58</v>
      </c>
    </row>
    <row r="162" spans="1:23" x14ac:dyDescent="0.25">
      <c r="A162" t="s">
        <v>76</v>
      </c>
      <c r="B162" t="s">
        <v>6</v>
      </c>
      <c r="C162" t="s">
        <v>16</v>
      </c>
      <c r="D162" t="s">
        <v>17</v>
      </c>
      <c r="E162" t="s">
        <v>95</v>
      </c>
      <c r="G162" t="s">
        <v>59</v>
      </c>
      <c r="K162" t="s">
        <v>60</v>
      </c>
      <c r="L162" t="s">
        <v>61</v>
      </c>
      <c r="M162" cm="1">
        <f t="array" aca="1" ref="M162" ca="1">INDEX([3]!data,_xlfn.XMATCH(_xlfn.CONCAT(
SUBSTITUTE($A162,LEFT($A162,FIND($C162,$A162)+LEN($C162)-1),),
$F162),
[3]!index),_xlfn.XMATCH($G162,[3]!header))</f>
        <v>0.4</v>
      </c>
      <c r="N162">
        <f t="shared" ref="N162:W163" ca="1" si="21">M162</f>
        <v>0.4</v>
      </c>
      <c r="O162">
        <f t="shared" ca="1" si="21"/>
        <v>0.4</v>
      </c>
      <c r="P162">
        <f t="shared" ca="1" si="21"/>
        <v>0.4</v>
      </c>
      <c r="Q162">
        <f t="shared" ca="1" si="21"/>
        <v>0.4</v>
      </c>
      <c r="R162">
        <f t="shared" ca="1" si="21"/>
        <v>0.4</v>
      </c>
      <c r="S162">
        <f t="shared" ca="1" si="21"/>
        <v>0.4</v>
      </c>
      <c r="T162">
        <f t="shared" ca="1" si="21"/>
        <v>0.4</v>
      </c>
      <c r="U162">
        <f t="shared" ca="1" si="21"/>
        <v>0.4</v>
      </c>
      <c r="V162">
        <f t="shared" ca="1" si="21"/>
        <v>0.4</v>
      </c>
      <c r="W162">
        <f t="shared" ca="1" si="21"/>
        <v>0.4</v>
      </c>
    </row>
    <row r="163" spans="1:23" x14ac:dyDescent="0.25">
      <c r="A163" t="s">
        <v>76</v>
      </c>
      <c r="B163" t="s">
        <v>6</v>
      </c>
      <c r="C163" t="s">
        <v>16</v>
      </c>
      <c r="D163" t="s">
        <v>17</v>
      </c>
      <c r="E163" t="s">
        <v>95</v>
      </c>
      <c r="G163" t="s">
        <v>62</v>
      </c>
      <c r="K163" t="s">
        <v>60</v>
      </c>
      <c r="M163" cm="1">
        <f t="array" aca="1" ref="M163" ca="1">INDEX([3]!data,_xlfn.XMATCH(_xlfn.CONCAT(
SUBSTITUTE($A163,LEFT($A163,FIND($C163,$A163)+LEN($C163)-1),),
$F163),
[3]!index),_xlfn.XMATCH($G163,[3]!header))</f>
        <v>10</v>
      </c>
      <c r="N163">
        <f t="shared" ca="1" si="21"/>
        <v>10</v>
      </c>
      <c r="O163">
        <f t="shared" ca="1" si="21"/>
        <v>10</v>
      </c>
      <c r="P163">
        <f t="shared" ca="1" si="21"/>
        <v>10</v>
      </c>
      <c r="Q163">
        <f t="shared" ca="1" si="21"/>
        <v>10</v>
      </c>
      <c r="R163">
        <f t="shared" ca="1" si="21"/>
        <v>10</v>
      </c>
      <c r="S163">
        <f t="shared" ca="1" si="21"/>
        <v>10</v>
      </c>
      <c r="T163">
        <f t="shared" ca="1" si="21"/>
        <v>10</v>
      </c>
      <c r="U163">
        <f t="shared" ca="1" si="21"/>
        <v>10</v>
      </c>
      <c r="V163">
        <f t="shared" ca="1" si="21"/>
        <v>10</v>
      </c>
      <c r="W163">
        <f t="shared" ca="1" si="21"/>
        <v>10</v>
      </c>
    </row>
    <row r="164" spans="1:23" x14ac:dyDescent="0.25">
      <c r="A164" t="s">
        <v>76</v>
      </c>
      <c r="B164" t="s">
        <v>6</v>
      </c>
      <c r="C164" t="s">
        <v>16</v>
      </c>
      <c r="D164" t="s">
        <v>17</v>
      </c>
      <c r="E164" t="s">
        <v>95</v>
      </c>
      <c r="F164" t="s">
        <v>96</v>
      </c>
      <c r="G164" t="s">
        <v>7</v>
      </c>
    </row>
    <row r="165" spans="1:23" x14ac:dyDescent="0.25">
      <c r="A165" t="s">
        <v>76</v>
      </c>
      <c r="B165" t="s">
        <v>6</v>
      </c>
      <c r="C165" t="s">
        <v>16</v>
      </c>
      <c r="D165" t="s">
        <v>17</v>
      </c>
      <c r="E165" t="s">
        <v>95</v>
      </c>
      <c r="F165" t="s">
        <v>96</v>
      </c>
      <c r="G165" t="s">
        <v>64</v>
      </c>
      <c r="K165" t="s">
        <v>60</v>
      </c>
      <c r="L165" t="s">
        <v>65</v>
      </c>
      <c r="M165" cm="1">
        <f t="array" aca="1" ref="M165" ca="1">INDEX([3]!data,_xlfn.XMATCH(_xlfn.CONCAT(
SUBSTITUTE($A165,LEFT($A165,FIND($C165,$A165)+LEN($C165)-1),),
$F165),
[3]!index),_xlfn.XMATCH($G165,[3]!header))</f>
        <v>1930</v>
      </c>
      <c r="N165">
        <f t="shared" ref="N165:W167" ca="1" si="22">M165</f>
        <v>1930</v>
      </c>
      <c r="O165">
        <f t="shared" ca="1" si="22"/>
        <v>1930</v>
      </c>
      <c r="P165">
        <f t="shared" ca="1" si="22"/>
        <v>1930</v>
      </c>
      <c r="Q165">
        <f t="shared" ca="1" si="22"/>
        <v>1930</v>
      </c>
      <c r="R165">
        <f t="shared" ca="1" si="22"/>
        <v>1930</v>
      </c>
      <c r="S165">
        <f t="shared" ca="1" si="22"/>
        <v>1930</v>
      </c>
      <c r="T165">
        <f t="shared" ca="1" si="22"/>
        <v>1930</v>
      </c>
      <c r="U165">
        <f t="shared" ca="1" si="22"/>
        <v>1930</v>
      </c>
      <c r="V165">
        <f t="shared" ca="1" si="22"/>
        <v>1930</v>
      </c>
      <c r="W165">
        <f t="shared" ca="1" si="22"/>
        <v>1930</v>
      </c>
    </row>
    <row r="166" spans="1:23" x14ac:dyDescent="0.25">
      <c r="A166" t="s">
        <v>76</v>
      </c>
      <c r="B166" t="s">
        <v>6</v>
      </c>
      <c r="C166" t="s">
        <v>16</v>
      </c>
      <c r="D166" t="s">
        <v>17</v>
      </c>
      <c r="E166" t="s">
        <v>95</v>
      </c>
      <c r="F166" t="s">
        <v>96</v>
      </c>
      <c r="G166" t="s">
        <v>66</v>
      </c>
      <c r="K166" t="s">
        <v>60</v>
      </c>
      <c r="L166" t="s">
        <v>65</v>
      </c>
      <c r="M166" cm="1">
        <f t="array" aca="1" ref="M166" ca="1">INDEX([3]!data,_xlfn.XMATCH(_xlfn.CONCAT(
SUBSTITUTE($A166,LEFT($A166,FIND($C166,$A166)+LEN($C166)-1),),
$F166),
[3]!index),_xlfn.XMATCH($G166,[3]!header))</f>
        <v>2101</v>
      </c>
      <c r="N166">
        <f t="shared" ca="1" si="22"/>
        <v>2101</v>
      </c>
      <c r="O166">
        <f t="shared" ca="1" si="22"/>
        <v>2101</v>
      </c>
      <c r="P166">
        <f t="shared" ca="1" si="22"/>
        <v>2101</v>
      </c>
      <c r="Q166">
        <f t="shared" ca="1" si="22"/>
        <v>2101</v>
      </c>
      <c r="R166">
        <f t="shared" ca="1" si="22"/>
        <v>2101</v>
      </c>
      <c r="S166">
        <f t="shared" ca="1" si="22"/>
        <v>2101</v>
      </c>
      <c r="T166">
        <f t="shared" ca="1" si="22"/>
        <v>2101</v>
      </c>
      <c r="U166">
        <f t="shared" ca="1" si="22"/>
        <v>2101</v>
      </c>
      <c r="V166">
        <f t="shared" ca="1" si="22"/>
        <v>2101</v>
      </c>
      <c r="W166">
        <f t="shared" ca="1" si="22"/>
        <v>2101</v>
      </c>
    </row>
    <row r="167" spans="1:23" x14ac:dyDescent="0.25">
      <c r="A167" t="s">
        <v>76</v>
      </c>
      <c r="B167" t="s">
        <v>6</v>
      </c>
      <c r="C167" t="s">
        <v>16</v>
      </c>
      <c r="D167" t="s">
        <v>17</v>
      </c>
      <c r="E167" t="s">
        <v>95</v>
      </c>
      <c r="F167" t="s">
        <v>96</v>
      </c>
      <c r="G167" t="s">
        <v>67</v>
      </c>
      <c r="K167" t="s">
        <v>60</v>
      </c>
      <c r="L167" t="s">
        <v>68</v>
      </c>
      <c r="M167" cm="1">
        <f t="array" aca="1" ref="M167" ca="1">INDEX([3]!data,_xlfn.XMATCH(_xlfn.CONCAT(
SUBSTITUTE($A167,LEFT($A167,FIND($C167,$A167)+LEN($C167)-1),),
$F167),
[3]!index),_xlfn.XMATCH($G167,[3]!header))</f>
        <v>30</v>
      </c>
      <c r="N167">
        <f t="shared" ca="1" si="22"/>
        <v>30</v>
      </c>
      <c r="O167">
        <f t="shared" ca="1" si="22"/>
        <v>30</v>
      </c>
      <c r="P167">
        <f t="shared" ca="1" si="22"/>
        <v>30</v>
      </c>
      <c r="Q167">
        <f t="shared" ca="1" si="22"/>
        <v>30</v>
      </c>
      <c r="R167">
        <f t="shared" ca="1" si="22"/>
        <v>30</v>
      </c>
      <c r="S167">
        <f t="shared" ca="1" si="22"/>
        <v>30</v>
      </c>
      <c r="T167">
        <f t="shared" ca="1" si="22"/>
        <v>30</v>
      </c>
      <c r="U167">
        <f t="shared" ca="1" si="22"/>
        <v>30</v>
      </c>
      <c r="V167">
        <f t="shared" ca="1" si="22"/>
        <v>30</v>
      </c>
      <c r="W167">
        <f t="shared" ca="1" si="22"/>
        <v>30</v>
      </c>
    </row>
    <row r="168" spans="1:23" x14ac:dyDescent="0.25">
      <c r="A168" t="s">
        <v>76</v>
      </c>
      <c r="B168" t="s">
        <v>6</v>
      </c>
      <c r="C168" t="s">
        <v>16</v>
      </c>
      <c r="D168" t="s">
        <v>17</v>
      </c>
      <c r="E168" t="s">
        <v>95</v>
      </c>
      <c r="F168" t="s">
        <v>96</v>
      </c>
      <c r="G168" t="s">
        <v>69</v>
      </c>
      <c r="K168" t="s">
        <v>70</v>
      </c>
      <c r="L168" t="s">
        <v>61</v>
      </c>
      <c r="M168" cm="1">
        <f t="array" aca="1" ref="M168" ca="1">INDEX([3]!data,_xlfn.XMATCH(_xlfn.CONCAT(
SUBSTITUTE($A168,LEFT($A168,FIND($C168,$A168)+LEN($C168)-1),),
$F168),
[3]!index),_xlfn.XMATCH(_xlfn.CONCAT($C168,$G168),[3]!header))</f>
        <v>0.35220000000000001</v>
      </c>
    </row>
    <row r="169" spans="1:23" x14ac:dyDescent="0.25">
      <c r="A169" t="s">
        <v>76</v>
      </c>
      <c r="B169" t="s">
        <v>6</v>
      </c>
      <c r="C169" t="s">
        <v>16</v>
      </c>
      <c r="D169" t="s">
        <v>17</v>
      </c>
      <c r="E169" t="s">
        <v>95</v>
      </c>
      <c r="F169" t="s">
        <v>96</v>
      </c>
      <c r="G169" t="s">
        <v>71</v>
      </c>
      <c r="K169" t="s">
        <v>60</v>
      </c>
      <c r="L169" t="s">
        <v>72</v>
      </c>
      <c r="M169" cm="1">
        <f t="array" aca="1" ref="M169" ca="1">INDEX([3]!data,_xlfn.XMATCH(_xlfn.CONCAT(
SUBSTITUTE($A169,LEFT($A169,FIND($C169,$A169)+LEN($C169)-1),),
$F169),
[3]!index),_xlfn.XMATCH($G169,[3]!header))</f>
        <v>482500</v>
      </c>
      <c r="N169">
        <f t="shared" ref="N169:W172" ca="1" si="23">M169</f>
        <v>482500</v>
      </c>
      <c r="O169">
        <f t="shared" ca="1" si="23"/>
        <v>482500</v>
      </c>
      <c r="P169">
        <f t="shared" ca="1" si="23"/>
        <v>482500</v>
      </c>
      <c r="Q169">
        <f t="shared" ca="1" si="23"/>
        <v>482500</v>
      </c>
      <c r="R169">
        <f t="shared" ca="1" si="23"/>
        <v>482500</v>
      </c>
      <c r="S169">
        <f t="shared" ca="1" si="23"/>
        <v>482500</v>
      </c>
      <c r="T169">
        <f t="shared" ca="1" si="23"/>
        <v>482500</v>
      </c>
      <c r="U169">
        <f t="shared" ca="1" si="23"/>
        <v>482500</v>
      </c>
      <c r="V169">
        <f t="shared" ca="1" si="23"/>
        <v>482500</v>
      </c>
      <c r="W169">
        <f t="shared" ca="1" si="23"/>
        <v>482500</v>
      </c>
    </row>
    <row r="170" spans="1:23" x14ac:dyDescent="0.25">
      <c r="A170" t="s">
        <v>76</v>
      </c>
      <c r="B170" t="s">
        <v>6</v>
      </c>
      <c r="C170" t="s">
        <v>16</v>
      </c>
      <c r="D170" t="s">
        <v>17</v>
      </c>
      <c r="E170" t="s">
        <v>95</v>
      </c>
      <c r="F170" t="s">
        <v>96</v>
      </c>
      <c r="G170" t="s">
        <v>73</v>
      </c>
      <c r="K170" t="s">
        <v>60</v>
      </c>
      <c r="L170" t="s">
        <v>74</v>
      </c>
      <c r="M170" cm="1">
        <f t="array" aca="1" ref="M170" ca="1">INDEX([3]!data,_xlfn.XMATCH(_xlfn.CONCAT(
SUBSTITUTE($A170,LEFT($A170,FIND($C170,$A170)+LEN($C170)-1),),
$F170),
[3]!index),_xlfn.XMATCH($G170,[3]!header))</f>
        <v>4169406.5050651198</v>
      </c>
      <c r="N170">
        <f t="shared" ca="1" si="23"/>
        <v>4169406.5050651198</v>
      </c>
      <c r="O170">
        <f t="shared" ca="1" si="23"/>
        <v>4169406.5050651198</v>
      </c>
      <c r="P170">
        <f t="shared" ca="1" si="23"/>
        <v>4169406.5050651198</v>
      </c>
      <c r="Q170">
        <f t="shared" ca="1" si="23"/>
        <v>4169406.5050651198</v>
      </c>
      <c r="R170">
        <f t="shared" ca="1" si="23"/>
        <v>4169406.5050651198</v>
      </c>
      <c r="S170">
        <f t="shared" ca="1" si="23"/>
        <v>4169406.5050651198</v>
      </c>
      <c r="T170">
        <f t="shared" ca="1" si="23"/>
        <v>4169406.5050651198</v>
      </c>
      <c r="U170">
        <f t="shared" ca="1" si="23"/>
        <v>4169406.5050651198</v>
      </c>
      <c r="V170">
        <f t="shared" ca="1" si="23"/>
        <v>4169406.5050651198</v>
      </c>
      <c r="W170">
        <f t="shared" ca="1" si="23"/>
        <v>4169406.5050651198</v>
      </c>
    </row>
    <row r="171" spans="1:23" x14ac:dyDescent="0.25">
      <c r="A171" t="s">
        <v>76</v>
      </c>
      <c r="B171" t="s">
        <v>6</v>
      </c>
      <c r="C171" t="s">
        <v>16</v>
      </c>
      <c r="D171" t="s">
        <v>17</v>
      </c>
      <c r="E171" t="s">
        <v>95</v>
      </c>
      <c r="F171" t="s">
        <v>96</v>
      </c>
      <c r="G171" t="s">
        <v>75</v>
      </c>
      <c r="K171" t="s">
        <v>60</v>
      </c>
      <c r="L171" t="s">
        <v>74</v>
      </c>
      <c r="M171" cm="1">
        <f t="array" aca="1" ref="M171" ca="1">INDEX([3]!data,_xlfn.XMATCH(_xlfn.CONCAT(
SUBSTITUTE($A171,LEFT($A171,FIND($C171,$A171)+LEN($C171)-1),),
$F171),
[3]!index),_xlfn.XMATCH($G171,[3]!header))</f>
        <v>166776.260202604</v>
      </c>
      <c r="N171">
        <f t="shared" ca="1" si="23"/>
        <v>166776.260202604</v>
      </c>
      <c r="O171">
        <f t="shared" ca="1" si="23"/>
        <v>166776.260202604</v>
      </c>
      <c r="P171">
        <f t="shared" ca="1" si="23"/>
        <v>166776.260202604</v>
      </c>
      <c r="Q171">
        <f t="shared" ca="1" si="23"/>
        <v>166776.260202604</v>
      </c>
      <c r="R171">
        <f t="shared" ca="1" si="23"/>
        <v>166776.260202604</v>
      </c>
      <c r="S171">
        <f t="shared" ca="1" si="23"/>
        <v>166776.260202604</v>
      </c>
      <c r="T171">
        <f t="shared" ca="1" si="23"/>
        <v>166776.260202604</v>
      </c>
      <c r="U171">
        <f t="shared" ca="1" si="23"/>
        <v>166776.260202604</v>
      </c>
      <c r="V171">
        <f t="shared" ca="1" si="23"/>
        <v>166776.260202604</v>
      </c>
      <c r="W171">
        <f t="shared" ca="1" si="23"/>
        <v>166776.260202604</v>
      </c>
    </row>
    <row r="172" spans="1:23" x14ac:dyDescent="0.25">
      <c r="A172" t="s">
        <v>76</v>
      </c>
      <c r="B172" t="s">
        <v>6</v>
      </c>
      <c r="C172" t="s">
        <v>16</v>
      </c>
      <c r="D172" t="s">
        <v>17</v>
      </c>
      <c r="E172" t="s">
        <v>95</v>
      </c>
      <c r="F172" t="s">
        <v>96</v>
      </c>
      <c r="G172" t="s">
        <v>18</v>
      </c>
      <c r="J172" t="s">
        <v>97</v>
      </c>
      <c r="K172" t="s">
        <v>77</v>
      </c>
      <c r="L172" t="str" cm="1">
        <f t="array" aca="1" ref="L172" ca="1">INDEX([3]!data_multi,_xlfn.XMATCH(_xlfn.CONCAT(
SUBSTITUTE($A172,LEFT($A172,FIND($C172,$A172)+LEN($C172)-1),),
$F172:$I172,
SUBSTITUTE($J172,LEFT($A172,FIND($C172,$A172)+LEN($C172)-1),)),
[3]!index_multi),_xlfn.XMATCH(L$2,[3]!header_multi))</f>
        <v>GJ</v>
      </c>
      <c r="M172" cm="1">
        <f t="array" aca="1" ref="M172" ca="1">INDEX([3]!data_multi,_xlfn.XMATCH(_xlfn.CONCAT(
SUBSTITUTE($A172,LEFT($A172,FIND($C172,$A172)+LEN($C172)-1),),
$F172:$I172,
SUBSTITUTE($J172,LEFT($A172,FIND($C172,$A172)+LEN($C172)-1),)),
[3]!index_multi),_xlfn.XMATCH(M$2,[3]!header_multi))</f>
        <v>1.25494117647058</v>
      </c>
      <c r="N172">
        <f t="shared" ca="1" si="23"/>
        <v>1.25494117647058</v>
      </c>
      <c r="O172">
        <f t="shared" ca="1" si="23"/>
        <v>1.25494117647058</v>
      </c>
      <c r="P172">
        <f t="shared" ca="1" si="23"/>
        <v>1.25494117647058</v>
      </c>
      <c r="Q172">
        <f t="shared" ca="1" si="23"/>
        <v>1.25494117647058</v>
      </c>
      <c r="R172">
        <f t="shared" ca="1" si="23"/>
        <v>1.25494117647058</v>
      </c>
      <c r="S172">
        <f t="shared" ca="1" si="23"/>
        <v>1.25494117647058</v>
      </c>
      <c r="T172">
        <f t="shared" ca="1" si="23"/>
        <v>1.25494117647058</v>
      </c>
      <c r="U172">
        <f t="shared" ca="1" si="23"/>
        <v>1.25494117647058</v>
      </c>
      <c r="V172">
        <f t="shared" ca="1" si="23"/>
        <v>1.25494117647058</v>
      </c>
      <c r="W172">
        <f t="shared" ca="1" si="23"/>
        <v>1.25494117647058</v>
      </c>
    </row>
    <row r="173" spans="1:23" x14ac:dyDescent="0.25">
      <c r="A173" t="s">
        <v>76</v>
      </c>
      <c r="B173" t="s">
        <v>6</v>
      </c>
      <c r="C173" t="s">
        <v>16</v>
      </c>
      <c r="D173" t="s">
        <v>17</v>
      </c>
      <c r="E173" t="s">
        <v>95</v>
      </c>
      <c r="F173" t="s">
        <v>98</v>
      </c>
      <c r="G173" t="s">
        <v>7</v>
      </c>
    </row>
    <row r="174" spans="1:23" x14ac:dyDescent="0.25">
      <c r="A174" t="s">
        <v>76</v>
      </c>
      <c r="B174" t="s">
        <v>6</v>
      </c>
      <c r="C174" t="s">
        <v>16</v>
      </c>
      <c r="D174" t="s">
        <v>17</v>
      </c>
      <c r="E174" t="s">
        <v>95</v>
      </c>
      <c r="F174" t="s">
        <v>98</v>
      </c>
      <c r="G174" t="s">
        <v>64</v>
      </c>
      <c r="K174" t="s">
        <v>60</v>
      </c>
      <c r="L174" t="s">
        <v>65</v>
      </c>
      <c r="M174" cm="1">
        <f t="array" aca="1" ref="M174" ca="1">INDEX([3]!data,_xlfn.XMATCH(_xlfn.CONCAT(
SUBSTITUTE($A174,LEFT($A174,FIND($C174,$A174)+LEN($C174)-1),),
$F174),
[3]!index),_xlfn.XMATCH($G174,[3]!header))</f>
        <v>1930</v>
      </c>
      <c r="N174">
        <f t="shared" ref="N174:W176" ca="1" si="24">M174</f>
        <v>1930</v>
      </c>
      <c r="O174">
        <f t="shared" ca="1" si="24"/>
        <v>1930</v>
      </c>
      <c r="P174">
        <f t="shared" ca="1" si="24"/>
        <v>1930</v>
      </c>
      <c r="Q174">
        <f t="shared" ca="1" si="24"/>
        <v>1930</v>
      </c>
      <c r="R174">
        <f t="shared" ca="1" si="24"/>
        <v>1930</v>
      </c>
      <c r="S174">
        <f t="shared" ca="1" si="24"/>
        <v>1930</v>
      </c>
      <c r="T174">
        <f t="shared" ca="1" si="24"/>
        <v>1930</v>
      </c>
      <c r="U174">
        <f t="shared" ca="1" si="24"/>
        <v>1930</v>
      </c>
      <c r="V174">
        <f t="shared" ca="1" si="24"/>
        <v>1930</v>
      </c>
      <c r="W174">
        <f t="shared" ca="1" si="24"/>
        <v>1930</v>
      </c>
    </row>
    <row r="175" spans="1:23" x14ac:dyDescent="0.25">
      <c r="A175" t="s">
        <v>76</v>
      </c>
      <c r="B175" t="s">
        <v>6</v>
      </c>
      <c r="C175" t="s">
        <v>16</v>
      </c>
      <c r="D175" t="s">
        <v>17</v>
      </c>
      <c r="E175" t="s">
        <v>95</v>
      </c>
      <c r="F175" t="s">
        <v>98</v>
      </c>
      <c r="G175" t="s">
        <v>66</v>
      </c>
      <c r="K175" t="s">
        <v>60</v>
      </c>
      <c r="L175" t="s">
        <v>65</v>
      </c>
      <c r="M175" cm="1">
        <f t="array" aca="1" ref="M175" ca="1">INDEX([3]!data,_xlfn.XMATCH(_xlfn.CONCAT(
SUBSTITUTE($A175,LEFT($A175,FIND($C175,$A175)+LEN($C175)-1),),
$F175),
[3]!index),_xlfn.XMATCH($G175,[3]!header))</f>
        <v>2101</v>
      </c>
      <c r="N175">
        <f t="shared" ca="1" si="24"/>
        <v>2101</v>
      </c>
      <c r="O175">
        <f t="shared" ca="1" si="24"/>
        <v>2101</v>
      </c>
      <c r="P175">
        <f t="shared" ca="1" si="24"/>
        <v>2101</v>
      </c>
      <c r="Q175">
        <f t="shared" ca="1" si="24"/>
        <v>2101</v>
      </c>
      <c r="R175">
        <f t="shared" ca="1" si="24"/>
        <v>2101</v>
      </c>
      <c r="S175">
        <f t="shared" ca="1" si="24"/>
        <v>2101</v>
      </c>
      <c r="T175">
        <f t="shared" ca="1" si="24"/>
        <v>2101</v>
      </c>
      <c r="U175">
        <f t="shared" ca="1" si="24"/>
        <v>2101</v>
      </c>
      <c r="V175">
        <f t="shared" ca="1" si="24"/>
        <v>2101</v>
      </c>
      <c r="W175">
        <f t="shared" ca="1" si="24"/>
        <v>2101</v>
      </c>
    </row>
    <row r="176" spans="1:23" x14ac:dyDescent="0.25">
      <c r="A176" t="s">
        <v>76</v>
      </c>
      <c r="B176" t="s">
        <v>6</v>
      </c>
      <c r="C176" t="s">
        <v>16</v>
      </c>
      <c r="D176" t="s">
        <v>17</v>
      </c>
      <c r="E176" t="s">
        <v>95</v>
      </c>
      <c r="F176" t="s">
        <v>98</v>
      </c>
      <c r="G176" t="s">
        <v>67</v>
      </c>
      <c r="K176" t="s">
        <v>60</v>
      </c>
      <c r="L176" t="s">
        <v>68</v>
      </c>
      <c r="M176" cm="1">
        <f t="array" aca="1" ref="M176" ca="1">INDEX([3]!data,_xlfn.XMATCH(_xlfn.CONCAT(
SUBSTITUTE($A176,LEFT($A176,FIND($C176,$A176)+LEN($C176)-1),),
$F176),
[3]!index),_xlfn.XMATCH($G176,[3]!header))</f>
        <v>30</v>
      </c>
      <c r="N176">
        <f t="shared" ca="1" si="24"/>
        <v>30</v>
      </c>
      <c r="O176">
        <f t="shared" ca="1" si="24"/>
        <v>30</v>
      </c>
      <c r="P176">
        <f t="shared" ca="1" si="24"/>
        <v>30</v>
      </c>
      <c r="Q176">
        <f t="shared" ca="1" si="24"/>
        <v>30</v>
      </c>
      <c r="R176">
        <f t="shared" ca="1" si="24"/>
        <v>30</v>
      </c>
      <c r="S176">
        <f t="shared" ca="1" si="24"/>
        <v>30</v>
      </c>
      <c r="T176">
        <f t="shared" ca="1" si="24"/>
        <v>30</v>
      </c>
      <c r="U176">
        <f t="shared" ca="1" si="24"/>
        <v>30</v>
      </c>
      <c r="V176">
        <f t="shared" ca="1" si="24"/>
        <v>30</v>
      </c>
      <c r="W176">
        <f t="shared" ca="1" si="24"/>
        <v>30</v>
      </c>
    </row>
    <row r="177" spans="1:23" x14ac:dyDescent="0.25">
      <c r="A177" t="s">
        <v>76</v>
      </c>
      <c r="B177" t="s">
        <v>6</v>
      </c>
      <c r="C177" t="s">
        <v>16</v>
      </c>
      <c r="D177" t="s">
        <v>17</v>
      </c>
      <c r="E177" t="s">
        <v>95</v>
      </c>
      <c r="F177" t="s">
        <v>98</v>
      </c>
      <c r="G177" t="s">
        <v>69</v>
      </c>
      <c r="K177" t="s">
        <v>70</v>
      </c>
      <c r="L177" t="s">
        <v>61</v>
      </c>
      <c r="M177" cm="1">
        <f t="array" aca="1" ref="M177" ca="1">INDEX([3]!data,_xlfn.XMATCH(_xlfn.CONCAT(
SUBSTITUTE($A177,LEFT($A177,FIND($C177,$A177)+LEN($C177)-1),),
$F177),
[3]!index),_xlfn.XMATCH(_xlfn.CONCAT($C177,$G177),[3]!header))</f>
        <v>0</v>
      </c>
    </row>
    <row r="178" spans="1:23" x14ac:dyDescent="0.25">
      <c r="A178" t="s">
        <v>76</v>
      </c>
      <c r="B178" t="s">
        <v>6</v>
      </c>
      <c r="C178" t="s">
        <v>16</v>
      </c>
      <c r="D178" t="s">
        <v>17</v>
      </c>
      <c r="E178" t="s">
        <v>95</v>
      </c>
      <c r="F178" t="s">
        <v>98</v>
      </c>
      <c r="G178" t="s">
        <v>71</v>
      </c>
      <c r="K178" t="s">
        <v>60</v>
      </c>
      <c r="L178" t="s">
        <v>72</v>
      </c>
      <c r="M178" cm="1">
        <f t="array" aca="1" ref="M178" ca="1">INDEX([3]!data,_xlfn.XMATCH(_xlfn.CONCAT(
SUBSTITUTE($A178,LEFT($A178,FIND($C178,$A178)+LEN($C178)-1),),
$F178),
[3]!index),_xlfn.XMATCH($G178,[3]!header))</f>
        <v>482500</v>
      </c>
      <c r="N178">
        <f t="shared" ref="N178:W181" ca="1" si="25">M178</f>
        <v>482500</v>
      </c>
      <c r="O178">
        <f t="shared" ca="1" si="25"/>
        <v>482500</v>
      </c>
      <c r="P178">
        <f t="shared" ca="1" si="25"/>
        <v>482500</v>
      </c>
      <c r="Q178">
        <f t="shared" ca="1" si="25"/>
        <v>482500</v>
      </c>
      <c r="R178">
        <f t="shared" ca="1" si="25"/>
        <v>482500</v>
      </c>
      <c r="S178">
        <f t="shared" ca="1" si="25"/>
        <v>482500</v>
      </c>
      <c r="T178">
        <f t="shared" ca="1" si="25"/>
        <v>482500</v>
      </c>
      <c r="U178">
        <f t="shared" ca="1" si="25"/>
        <v>482500</v>
      </c>
      <c r="V178">
        <f t="shared" ca="1" si="25"/>
        <v>482500</v>
      </c>
      <c r="W178">
        <f t="shared" ca="1" si="25"/>
        <v>482500</v>
      </c>
    </row>
    <row r="179" spans="1:23" x14ac:dyDescent="0.25">
      <c r="A179" t="s">
        <v>76</v>
      </c>
      <c r="B179" t="s">
        <v>6</v>
      </c>
      <c r="C179" t="s">
        <v>16</v>
      </c>
      <c r="D179" t="s">
        <v>17</v>
      </c>
      <c r="E179" t="s">
        <v>95</v>
      </c>
      <c r="F179" t="s">
        <v>98</v>
      </c>
      <c r="G179" t="s">
        <v>73</v>
      </c>
      <c r="K179" t="s">
        <v>60</v>
      </c>
      <c r="L179" t="s">
        <v>74</v>
      </c>
      <c r="M179" cm="1">
        <f t="array" aca="1" ref="M179" ca="1">INDEX([3]!data,_xlfn.XMATCH(_xlfn.CONCAT(
SUBSTITUTE($A179,LEFT($A179,FIND($C179,$A179)+LEN($C179)-1),),
$F179),
[3]!index),_xlfn.XMATCH($G179,[3]!header))</f>
        <v>5003287.8060781397</v>
      </c>
      <c r="N179">
        <f t="shared" ca="1" si="25"/>
        <v>5003287.8060781397</v>
      </c>
      <c r="O179">
        <f t="shared" ca="1" si="25"/>
        <v>5003287.8060781397</v>
      </c>
      <c r="P179">
        <f t="shared" ca="1" si="25"/>
        <v>5003287.8060781397</v>
      </c>
      <c r="Q179">
        <f t="shared" ca="1" si="25"/>
        <v>5003287.8060781397</v>
      </c>
      <c r="R179">
        <f t="shared" ca="1" si="25"/>
        <v>5003287.8060781397</v>
      </c>
      <c r="S179">
        <f t="shared" ca="1" si="25"/>
        <v>5003287.8060781397</v>
      </c>
      <c r="T179">
        <f t="shared" ca="1" si="25"/>
        <v>5003287.8060781397</v>
      </c>
      <c r="U179">
        <f t="shared" ca="1" si="25"/>
        <v>5003287.8060781397</v>
      </c>
      <c r="V179">
        <f t="shared" ca="1" si="25"/>
        <v>5003287.8060781397</v>
      </c>
      <c r="W179">
        <f t="shared" ca="1" si="25"/>
        <v>5003287.8060781397</v>
      </c>
    </row>
    <row r="180" spans="1:23" x14ac:dyDescent="0.25">
      <c r="A180" t="s">
        <v>76</v>
      </c>
      <c r="B180" t="s">
        <v>6</v>
      </c>
      <c r="C180" t="s">
        <v>16</v>
      </c>
      <c r="D180" t="s">
        <v>17</v>
      </c>
      <c r="E180" t="s">
        <v>95</v>
      </c>
      <c r="F180" t="s">
        <v>98</v>
      </c>
      <c r="G180" t="s">
        <v>75</v>
      </c>
      <c r="K180" t="s">
        <v>60</v>
      </c>
      <c r="L180" t="s">
        <v>74</v>
      </c>
      <c r="M180" cm="1">
        <f t="array" aca="1" ref="M180" ca="1">INDEX([3]!data,_xlfn.XMATCH(_xlfn.CONCAT(
SUBSTITUTE($A180,LEFT($A180,FIND($C180,$A180)+LEN($C180)-1),),
$F180),
[3]!index),_xlfn.XMATCH($G180,[3]!header))</f>
        <v>200131.512243126</v>
      </c>
      <c r="N180">
        <f t="shared" ca="1" si="25"/>
        <v>200131.512243126</v>
      </c>
      <c r="O180">
        <f t="shared" ca="1" si="25"/>
        <v>200131.512243126</v>
      </c>
      <c r="P180">
        <f t="shared" ca="1" si="25"/>
        <v>200131.512243126</v>
      </c>
      <c r="Q180">
        <f t="shared" ca="1" si="25"/>
        <v>200131.512243126</v>
      </c>
      <c r="R180">
        <f t="shared" ca="1" si="25"/>
        <v>200131.512243126</v>
      </c>
      <c r="S180">
        <f t="shared" ca="1" si="25"/>
        <v>200131.512243126</v>
      </c>
      <c r="T180">
        <f t="shared" ca="1" si="25"/>
        <v>200131.512243126</v>
      </c>
      <c r="U180">
        <f t="shared" ca="1" si="25"/>
        <v>200131.512243126</v>
      </c>
      <c r="V180">
        <f t="shared" ca="1" si="25"/>
        <v>200131.512243126</v>
      </c>
      <c r="W180">
        <f t="shared" ca="1" si="25"/>
        <v>200131.512243126</v>
      </c>
    </row>
    <row r="181" spans="1:23" x14ac:dyDescent="0.25">
      <c r="A181" t="s">
        <v>76</v>
      </c>
      <c r="B181" t="s">
        <v>6</v>
      </c>
      <c r="C181" t="s">
        <v>16</v>
      </c>
      <c r="D181" t="s">
        <v>17</v>
      </c>
      <c r="E181" t="s">
        <v>95</v>
      </c>
      <c r="F181" t="s">
        <v>98</v>
      </c>
      <c r="G181" t="s">
        <v>18</v>
      </c>
      <c r="J181" t="s">
        <v>97</v>
      </c>
      <c r="K181" t="s">
        <v>77</v>
      </c>
      <c r="L181" t="str" cm="1">
        <f t="array" aca="1" ref="L181" ca="1">INDEX([3]!data_multi,_xlfn.XMATCH(_xlfn.CONCAT(
SUBSTITUTE($A181,LEFT($A181,FIND($C181,$A181)+LEN($C181)-1),),
$F181:$I181,
SUBSTITUTE($J181,LEFT($A181,FIND($C181,$A181)+LEN($C181)-1),)),
[3]!index_multi),_xlfn.XMATCH(L$2,[3]!header_multi))</f>
        <v>GJ</v>
      </c>
      <c r="M181" cm="1">
        <f t="array" aca="1" ref="M181" ca="1">INDEX([3]!data_multi,_xlfn.XMATCH(_xlfn.CONCAT(
SUBSTITUTE($A181,LEFT($A181,FIND($C181,$A181)+LEN($C181)-1),),
$F181:$I181,
SUBSTITUTE($J181,LEFT($A181,FIND($C181,$A181)+LEN($C181)-1),)),
[3]!index_multi),_xlfn.XMATCH(M$2,[3]!header_multi))</f>
        <v>1.22434823529411</v>
      </c>
      <c r="N181">
        <f t="shared" ca="1" si="25"/>
        <v>1.22434823529411</v>
      </c>
      <c r="O181">
        <f t="shared" ca="1" si="25"/>
        <v>1.22434823529411</v>
      </c>
      <c r="P181">
        <f t="shared" ca="1" si="25"/>
        <v>1.22434823529411</v>
      </c>
      <c r="Q181">
        <f t="shared" ca="1" si="25"/>
        <v>1.22434823529411</v>
      </c>
      <c r="R181">
        <f t="shared" ca="1" si="25"/>
        <v>1.22434823529411</v>
      </c>
      <c r="S181">
        <f t="shared" ca="1" si="25"/>
        <v>1.22434823529411</v>
      </c>
      <c r="T181">
        <f t="shared" ca="1" si="25"/>
        <v>1.22434823529411</v>
      </c>
      <c r="U181">
        <f t="shared" ca="1" si="25"/>
        <v>1.22434823529411</v>
      </c>
      <c r="V181">
        <f t="shared" ca="1" si="25"/>
        <v>1.22434823529411</v>
      </c>
      <c r="W181">
        <f t="shared" ca="1" si="25"/>
        <v>1.22434823529411</v>
      </c>
    </row>
    <row r="182" spans="1:23" x14ac:dyDescent="0.25">
      <c r="A182" t="s">
        <v>76</v>
      </c>
      <c r="B182" t="s">
        <v>6</v>
      </c>
      <c r="C182" t="s">
        <v>16</v>
      </c>
      <c r="D182" t="s">
        <v>17</v>
      </c>
      <c r="E182" t="s">
        <v>95</v>
      </c>
      <c r="F182" t="s">
        <v>99</v>
      </c>
      <c r="G182" t="s">
        <v>7</v>
      </c>
    </row>
    <row r="183" spans="1:23" x14ac:dyDescent="0.25">
      <c r="A183" t="s">
        <v>76</v>
      </c>
      <c r="B183" t="s">
        <v>6</v>
      </c>
      <c r="C183" t="s">
        <v>16</v>
      </c>
      <c r="D183" t="s">
        <v>17</v>
      </c>
      <c r="E183" t="s">
        <v>95</v>
      </c>
      <c r="F183" t="s">
        <v>99</v>
      </c>
      <c r="G183" t="s">
        <v>64</v>
      </c>
      <c r="K183" t="s">
        <v>60</v>
      </c>
      <c r="L183" t="s">
        <v>65</v>
      </c>
      <c r="M183" cm="1">
        <f t="array" aca="1" ref="M183" ca="1">INDEX([3]!data,_xlfn.XMATCH(_xlfn.CONCAT(
SUBSTITUTE($A183,LEFT($A183,FIND($C183,$A183)+LEN($C183)-1),),
$F183),
[3]!index),_xlfn.XMATCH($G183,[3]!header))</f>
        <v>1930</v>
      </c>
      <c r="N183">
        <f t="shared" ref="N183:W185" ca="1" si="26">M183</f>
        <v>1930</v>
      </c>
      <c r="O183">
        <f t="shared" ca="1" si="26"/>
        <v>1930</v>
      </c>
      <c r="P183">
        <f t="shared" ca="1" si="26"/>
        <v>1930</v>
      </c>
      <c r="Q183">
        <f t="shared" ca="1" si="26"/>
        <v>1930</v>
      </c>
      <c r="R183">
        <f t="shared" ca="1" si="26"/>
        <v>1930</v>
      </c>
      <c r="S183">
        <f t="shared" ca="1" si="26"/>
        <v>1930</v>
      </c>
      <c r="T183">
        <f t="shared" ca="1" si="26"/>
        <v>1930</v>
      </c>
      <c r="U183">
        <f t="shared" ca="1" si="26"/>
        <v>1930</v>
      </c>
      <c r="V183">
        <f t="shared" ca="1" si="26"/>
        <v>1930</v>
      </c>
      <c r="W183">
        <f t="shared" ca="1" si="26"/>
        <v>1930</v>
      </c>
    </row>
    <row r="184" spans="1:23" x14ac:dyDescent="0.25">
      <c r="A184" t="s">
        <v>76</v>
      </c>
      <c r="B184" t="s">
        <v>6</v>
      </c>
      <c r="C184" t="s">
        <v>16</v>
      </c>
      <c r="D184" t="s">
        <v>17</v>
      </c>
      <c r="E184" t="s">
        <v>95</v>
      </c>
      <c r="F184" t="s">
        <v>99</v>
      </c>
      <c r="G184" t="s">
        <v>66</v>
      </c>
      <c r="K184" t="s">
        <v>60</v>
      </c>
      <c r="L184" t="s">
        <v>65</v>
      </c>
      <c r="M184" cm="1">
        <f t="array" aca="1" ref="M184" ca="1">INDEX([3]!data,_xlfn.XMATCH(_xlfn.CONCAT(
SUBSTITUTE($A184,LEFT($A184,FIND($C184,$A184)+LEN($C184)-1),),
$F184),
[3]!index),_xlfn.XMATCH($G184,[3]!header))</f>
        <v>2101</v>
      </c>
      <c r="N184">
        <f t="shared" ca="1" si="26"/>
        <v>2101</v>
      </c>
      <c r="O184">
        <f t="shared" ca="1" si="26"/>
        <v>2101</v>
      </c>
      <c r="P184">
        <f t="shared" ca="1" si="26"/>
        <v>2101</v>
      </c>
      <c r="Q184">
        <f t="shared" ca="1" si="26"/>
        <v>2101</v>
      </c>
      <c r="R184">
        <f t="shared" ca="1" si="26"/>
        <v>2101</v>
      </c>
      <c r="S184">
        <f t="shared" ca="1" si="26"/>
        <v>2101</v>
      </c>
      <c r="T184">
        <f t="shared" ca="1" si="26"/>
        <v>2101</v>
      </c>
      <c r="U184">
        <f t="shared" ca="1" si="26"/>
        <v>2101</v>
      </c>
      <c r="V184">
        <f t="shared" ca="1" si="26"/>
        <v>2101</v>
      </c>
      <c r="W184">
        <f t="shared" ca="1" si="26"/>
        <v>2101</v>
      </c>
    </row>
    <row r="185" spans="1:23" x14ac:dyDescent="0.25">
      <c r="A185" t="s">
        <v>76</v>
      </c>
      <c r="B185" t="s">
        <v>6</v>
      </c>
      <c r="C185" t="s">
        <v>16</v>
      </c>
      <c r="D185" t="s">
        <v>17</v>
      </c>
      <c r="E185" t="s">
        <v>95</v>
      </c>
      <c r="F185" t="s">
        <v>99</v>
      </c>
      <c r="G185" t="s">
        <v>67</v>
      </c>
      <c r="K185" t="s">
        <v>60</v>
      </c>
      <c r="L185" t="s">
        <v>68</v>
      </c>
      <c r="M185" cm="1">
        <f t="array" aca="1" ref="M185" ca="1">INDEX([3]!data,_xlfn.XMATCH(_xlfn.CONCAT(
SUBSTITUTE($A185,LEFT($A185,FIND($C185,$A185)+LEN($C185)-1),),
$F185),
[3]!index),_xlfn.XMATCH($G185,[3]!header))</f>
        <v>30</v>
      </c>
      <c r="N185">
        <f t="shared" ca="1" si="26"/>
        <v>30</v>
      </c>
      <c r="O185">
        <f t="shared" ca="1" si="26"/>
        <v>30</v>
      </c>
      <c r="P185">
        <f t="shared" ca="1" si="26"/>
        <v>30</v>
      </c>
      <c r="Q185">
        <f t="shared" ca="1" si="26"/>
        <v>30</v>
      </c>
      <c r="R185">
        <f t="shared" ca="1" si="26"/>
        <v>30</v>
      </c>
      <c r="S185">
        <f t="shared" ca="1" si="26"/>
        <v>30</v>
      </c>
      <c r="T185">
        <f t="shared" ca="1" si="26"/>
        <v>30</v>
      </c>
      <c r="U185">
        <f t="shared" ca="1" si="26"/>
        <v>30</v>
      </c>
      <c r="V185">
        <f t="shared" ca="1" si="26"/>
        <v>30</v>
      </c>
      <c r="W185">
        <f t="shared" ca="1" si="26"/>
        <v>30</v>
      </c>
    </row>
    <row r="186" spans="1:23" x14ac:dyDescent="0.25">
      <c r="A186" t="s">
        <v>76</v>
      </c>
      <c r="B186" t="s">
        <v>6</v>
      </c>
      <c r="C186" t="s">
        <v>16</v>
      </c>
      <c r="D186" t="s">
        <v>17</v>
      </c>
      <c r="E186" t="s">
        <v>95</v>
      </c>
      <c r="F186" t="s">
        <v>99</v>
      </c>
      <c r="G186" t="s">
        <v>69</v>
      </c>
      <c r="K186" t="s">
        <v>70</v>
      </c>
      <c r="L186" t="s">
        <v>61</v>
      </c>
      <c r="M186" cm="1">
        <f t="array" aca="1" ref="M186" ca="1">INDEX([3]!data,_xlfn.XMATCH(_xlfn.CONCAT(
SUBSTITUTE($A186,LEFT($A186,FIND($C186,$A186)+LEN($C186)-1),),
$F186),
[3]!index),_xlfn.XMATCH(_xlfn.CONCAT($C186,$G186),[3]!header))</f>
        <v>0.17699999999999999</v>
      </c>
    </row>
    <row r="187" spans="1:23" x14ac:dyDescent="0.25">
      <c r="A187" t="s">
        <v>76</v>
      </c>
      <c r="B187" t="s">
        <v>6</v>
      </c>
      <c r="C187" t="s">
        <v>16</v>
      </c>
      <c r="D187" t="s">
        <v>17</v>
      </c>
      <c r="E187" t="s">
        <v>95</v>
      </c>
      <c r="F187" t="s">
        <v>99</v>
      </c>
      <c r="G187" t="s">
        <v>71</v>
      </c>
      <c r="K187" t="s">
        <v>60</v>
      </c>
      <c r="L187" t="s">
        <v>72</v>
      </c>
      <c r="M187" cm="1">
        <f t="array" aca="1" ref="M187" ca="1">INDEX([3]!data,_xlfn.XMATCH(_xlfn.CONCAT(
SUBSTITUTE($A187,LEFT($A187,FIND($C187,$A187)+LEN($C187)-1),),
$F187),
[3]!index),_xlfn.XMATCH($G187,[3]!header))</f>
        <v>482500</v>
      </c>
      <c r="N187">
        <f t="shared" ref="N187:W190" ca="1" si="27">M187</f>
        <v>482500</v>
      </c>
      <c r="O187">
        <f t="shared" ca="1" si="27"/>
        <v>482500</v>
      </c>
      <c r="P187">
        <f t="shared" ca="1" si="27"/>
        <v>482500</v>
      </c>
      <c r="Q187">
        <f t="shared" ca="1" si="27"/>
        <v>482500</v>
      </c>
      <c r="R187">
        <f t="shared" ca="1" si="27"/>
        <v>482500</v>
      </c>
      <c r="S187">
        <f t="shared" ca="1" si="27"/>
        <v>482500</v>
      </c>
      <c r="T187">
        <f t="shared" ca="1" si="27"/>
        <v>482500</v>
      </c>
      <c r="U187">
        <f t="shared" ca="1" si="27"/>
        <v>482500</v>
      </c>
      <c r="V187">
        <f t="shared" ca="1" si="27"/>
        <v>482500</v>
      </c>
      <c r="W187">
        <f t="shared" ca="1" si="27"/>
        <v>482500</v>
      </c>
    </row>
    <row r="188" spans="1:23" x14ac:dyDescent="0.25">
      <c r="A188" t="s">
        <v>76</v>
      </c>
      <c r="B188" t="s">
        <v>6</v>
      </c>
      <c r="C188" t="s">
        <v>16</v>
      </c>
      <c r="D188" t="s">
        <v>17</v>
      </c>
      <c r="E188" t="s">
        <v>95</v>
      </c>
      <c r="F188" t="s">
        <v>99</v>
      </c>
      <c r="G188" t="s">
        <v>73</v>
      </c>
      <c r="K188" t="s">
        <v>60</v>
      </c>
      <c r="L188" t="s">
        <v>74</v>
      </c>
      <c r="M188" cm="1">
        <f t="array" aca="1" ref="M188" ca="1">INDEX([3]!data,_xlfn.XMATCH(_xlfn.CONCAT(
SUBSTITUTE($A188,LEFT($A188,FIND($C188,$A188)+LEN($C188)-1),),
$F188),
[3]!index),_xlfn.XMATCH($G188,[3]!header))</f>
        <v>12508219.5151954</v>
      </c>
      <c r="N188">
        <f t="shared" ca="1" si="27"/>
        <v>12508219.5151954</v>
      </c>
      <c r="O188">
        <f t="shared" ca="1" si="27"/>
        <v>12508219.5151954</v>
      </c>
      <c r="P188">
        <f t="shared" ca="1" si="27"/>
        <v>12508219.5151954</v>
      </c>
      <c r="Q188">
        <f t="shared" ca="1" si="27"/>
        <v>12508219.5151954</v>
      </c>
      <c r="R188">
        <f t="shared" ca="1" si="27"/>
        <v>12508219.5151954</v>
      </c>
      <c r="S188">
        <f t="shared" ca="1" si="27"/>
        <v>12508219.5151954</v>
      </c>
      <c r="T188">
        <f t="shared" ca="1" si="27"/>
        <v>12508219.5151954</v>
      </c>
      <c r="U188">
        <f t="shared" ca="1" si="27"/>
        <v>12508219.5151954</v>
      </c>
      <c r="V188">
        <f t="shared" ca="1" si="27"/>
        <v>12508219.5151954</v>
      </c>
      <c r="W188">
        <f t="shared" ca="1" si="27"/>
        <v>12508219.5151954</v>
      </c>
    </row>
    <row r="189" spans="1:23" x14ac:dyDescent="0.25">
      <c r="A189" t="s">
        <v>76</v>
      </c>
      <c r="B189" t="s">
        <v>6</v>
      </c>
      <c r="C189" t="s">
        <v>16</v>
      </c>
      <c r="D189" t="s">
        <v>17</v>
      </c>
      <c r="E189" t="s">
        <v>95</v>
      </c>
      <c r="F189" t="s">
        <v>99</v>
      </c>
      <c r="G189" t="s">
        <v>75</v>
      </c>
      <c r="K189" t="s">
        <v>60</v>
      </c>
      <c r="L189" t="s">
        <v>74</v>
      </c>
      <c r="M189" cm="1">
        <f t="array" aca="1" ref="M189" ca="1">INDEX([3]!data,_xlfn.XMATCH(_xlfn.CONCAT(
SUBSTITUTE($A189,LEFT($A189,FIND($C189,$A189)+LEN($C189)-1),),
$F189),
[3]!index),_xlfn.XMATCH($G189,[3]!header))</f>
        <v>500328.78060781403</v>
      </c>
      <c r="N189">
        <f t="shared" ca="1" si="27"/>
        <v>500328.78060781403</v>
      </c>
      <c r="O189">
        <f t="shared" ca="1" si="27"/>
        <v>500328.78060781403</v>
      </c>
      <c r="P189">
        <f t="shared" ca="1" si="27"/>
        <v>500328.78060781403</v>
      </c>
      <c r="Q189">
        <f t="shared" ca="1" si="27"/>
        <v>500328.78060781403</v>
      </c>
      <c r="R189">
        <f t="shared" ca="1" si="27"/>
        <v>500328.78060781403</v>
      </c>
      <c r="S189">
        <f t="shared" ca="1" si="27"/>
        <v>500328.78060781403</v>
      </c>
      <c r="T189">
        <f t="shared" ca="1" si="27"/>
        <v>500328.78060781403</v>
      </c>
      <c r="U189">
        <f t="shared" ca="1" si="27"/>
        <v>500328.78060781403</v>
      </c>
      <c r="V189">
        <f t="shared" ca="1" si="27"/>
        <v>500328.78060781403</v>
      </c>
      <c r="W189">
        <f t="shared" ca="1" si="27"/>
        <v>500328.78060781403</v>
      </c>
    </row>
    <row r="190" spans="1:23" x14ac:dyDescent="0.25">
      <c r="A190" t="s">
        <v>76</v>
      </c>
      <c r="B190" t="s">
        <v>6</v>
      </c>
      <c r="C190" t="s">
        <v>16</v>
      </c>
      <c r="D190" t="s">
        <v>17</v>
      </c>
      <c r="E190" t="s">
        <v>95</v>
      </c>
      <c r="F190" t="s">
        <v>99</v>
      </c>
      <c r="G190" t="s">
        <v>18</v>
      </c>
      <c r="J190" t="s">
        <v>29</v>
      </c>
      <c r="K190" t="s">
        <v>77</v>
      </c>
      <c r="L190" t="str" cm="1">
        <f t="array" aca="1" ref="L190" ca="1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aca="1" ref="M190" ca="1">INDEX([3]!data_multi,_xlfn.XMATCH(_xlfn.CONCAT(
SUBSTITUTE($A190,LEFT($A190,FIND($C190,$A190)+LEN($C190)-1),),
$F190:$I190,
SUBSTITUTE($J190,LEFT($A190,FIND($C190,$A190)+LEN($C190)-1),)),
[3]!index_multi),_xlfn.XMATCH(M$2,[3]!header_multi))</f>
        <v>1.22609195402298</v>
      </c>
      <c r="N190">
        <f t="shared" ca="1" si="27"/>
        <v>1.22609195402298</v>
      </c>
      <c r="O190">
        <f t="shared" ca="1" si="27"/>
        <v>1.22609195402298</v>
      </c>
      <c r="P190">
        <f t="shared" ca="1" si="27"/>
        <v>1.22609195402298</v>
      </c>
      <c r="Q190">
        <f t="shared" ca="1" si="27"/>
        <v>1.22609195402298</v>
      </c>
      <c r="R190">
        <f t="shared" ca="1" si="27"/>
        <v>1.22609195402298</v>
      </c>
      <c r="S190">
        <f t="shared" ca="1" si="27"/>
        <v>1.22609195402298</v>
      </c>
      <c r="T190">
        <f t="shared" ca="1" si="27"/>
        <v>1.22609195402298</v>
      </c>
      <c r="U190">
        <f t="shared" ca="1" si="27"/>
        <v>1.22609195402298</v>
      </c>
      <c r="V190">
        <f t="shared" ca="1" si="27"/>
        <v>1.22609195402298</v>
      </c>
      <c r="W190">
        <f t="shared" ca="1" si="27"/>
        <v>1.22609195402298</v>
      </c>
    </row>
    <row r="191" spans="1:23" x14ac:dyDescent="0.25">
      <c r="A191" t="s">
        <v>76</v>
      </c>
      <c r="B191" t="s">
        <v>6</v>
      </c>
      <c r="C191" t="s">
        <v>16</v>
      </c>
      <c r="D191" t="s">
        <v>17</v>
      </c>
      <c r="E191" t="s">
        <v>95</v>
      </c>
      <c r="F191" t="s">
        <v>100</v>
      </c>
      <c r="G191" t="s">
        <v>7</v>
      </c>
    </row>
    <row r="192" spans="1:23" x14ac:dyDescent="0.25">
      <c r="A192" t="s">
        <v>76</v>
      </c>
      <c r="B192" t="s">
        <v>6</v>
      </c>
      <c r="C192" t="s">
        <v>16</v>
      </c>
      <c r="D192" t="s">
        <v>17</v>
      </c>
      <c r="E192" t="s">
        <v>95</v>
      </c>
      <c r="F192" t="s">
        <v>100</v>
      </c>
      <c r="G192" t="s">
        <v>64</v>
      </c>
      <c r="K192" t="s">
        <v>60</v>
      </c>
      <c r="L192" t="s">
        <v>65</v>
      </c>
      <c r="M192" cm="1">
        <f t="array" aca="1" ref="M192" ca="1">INDEX([3]!data,_xlfn.XMATCH(_xlfn.CONCAT(
SUBSTITUTE($A192,LEFT($A192,FIND($C192,$A192)+LEN($C192)-1),),
$F192),
[3]!index),_xlfn.XMATCH($G192,[3]!header))</f>
        <v>1930</v>
      </c>
      <c r="N192">
        <f t="shared" ref="N192:W194" ca="1" si="28">M192</f>
        <v>1930</v>
      </c>
      <c r="O192">
        <f t="shared" ca="1" si="28"/>
        <v>1930</v>
      </c>
      <c r="P192">
        <f t="shared" ca="1" si="28"/>
        <v>1930</v>
      </c>
      <c r="Q192">
        <f t="shared" ca="1" si="28"/>
        <v>1930</v>
      </c>
      <c r="R192">
        <f t="shared" ca="1" si="28"/>
        <v>1930</v>
      </c>
      <c r="S192">
        <f t="shared" ca="1" si="28"/>
        <v>1930</v>
      </c>
      <c r="T192">
        <f t="shared" ca="1" si="28"/>
        <v>1930</v>
      </c>
      <c r="U192">
        <f t="shared" ca="1" si="28"/>
        <v>1930</v>
      </c>
      <c r="V192">
        <f t="shared" ca="1" si="28"/>
        <v>1930</v>
      </c>
      <c r="W192">
        <f t="shared" ca="1" si="28"/>
        <v>1930</v>
      </c>
    </row>
    <row r="193" spans="1:23" x14ac:dyDescent="0.25">
      <c r="A193" t="s">
        <v>76</v>
      </c>
      <c r="B193" t="s">
        <v>6</v>
      </c>
      <c r="C193" t="s">
        <v>16</v>
      </c>
      <c r="D193" t="s">
        <v>17</v>
      </c>
      <c r="E193" t="s">
        <v>95</v>
      </c>
      <c r="F193" t="s">
        <v>100</v>
      </c>
      <c r="G193" t="s">
        <v>66</v>
      </c>
      <c r="K193" t="s">
        <v>60</v>
      </c>
      <c r="L193" t="s">
        <v>65</v>
      </c>
      <c r="M193" cm="1">
        <f t="array" aca="1" ref="M193" ca="1">INDEX([3]!data,_xlfn.XMATCH(_xlfn.CONCAT(
SUBSTITUTE($A193,LEFT($A193,FIND($C193,$A193)+LEN($C193)-1),),
$F193),
[3]!index),_xlfn.XMATCH($G193,[3]!header))</f>
        <v>2101</v>
      </c>
      <c r="N193">
        <f t="shared" ca="1" si="28"/>
        <v>2101</v>
      </c>
      <c r="O193">
        <f t="shared" ca="1" si="28"/>
        <v>2101</v>
      </c>
      <c r="P193">
        <f t="shared" ca="1" si="28"/>
        <v>2101</v>
      </c>
      <c r="Q193">
        <f t="shared" ca="1" si="28"/>
        <v>2101</v>
      </c>
      <c r="R193">
        <f t="shared" ca="1" si="28"/>
        <v>2101</v>
      </c>
      <c r="S193">
        <f t="shared" ca="1" si="28"/>
        <v>2101</v>
      </c>
      <c r="T193">
        <f t="shared" ca="1" si="28"/>
        <v>2101</v>
      </c>
      <c r="U193">
        <f t="shared" ca="1" si="28"/>
        <v>2101</v>
      </c>
      <c r="V193">
        <f t="shared" ca="1" si="28"/>
        <v>2101</v>
      </c>
      <c r="W193">
        <f t="shared" ca="1" si="28"/>
        <v>2101</v>
      </c>
    </row>
    <row r="194" spans="1:23" x14ac:dyDescent="0.25">
      <c r="A194" t="s">
        <v>76</v>
      </c>
      <c r="B194" t="s">
        <v>6</v>
      </c>
      <c r="C194" t="s">
        <v>16</v>
      </c>
      <c r="D194" t="s">
        <v>17</v>
      </c>
      <c r="E194" t="s">
        <v>95</v>
      </c>
      <c r="F194" t="s">
        <v>100</v>
      </c>
      <c r="G194" t="s">
        <v>67</v>
      </c>
      <c r="K194" t="s">
        <v>60</v>
      </c>
      <c r="L194" t="s">
        <v>68</v>
      </c>
      <c r="M194" cm="1">
        <f t="array" aca="1" ref="M194" ca="1">INDEX([3]!data,_xlfn.XMATCH(_xlfn.CONCAT(
SUBSTITUTE($A194,LEFT($A194,FIND($C194,$A194)+LEN($C194)-1),),
$F194),
[3]!index),_xlfn.XMATCH($G194,[3]!header))</f>
        <v>30</v>
      </c>
      <c r="N194">
        <f t="shared" ca="1" si="28"/>
        <v>30</v>
      </c>
      <c r="O194">
        <f t="shared" ca="1" si="28"/>
        <v>30</v>
      </c>
      <c r="P194">
        <f t="shared" ca="1" si="28"/>
        <v>30</v>
      </c>
      <c r="Q194">
        <f t="shared" ca="1" si="28"/>
        <v>30</v>
      </c>
      <c r="R194">
        <f t="shared" ca="1" si="28"/>
        <v>30</v>
      </c>
      <c r="S194">
        <f t="shared" ca="1" si="28"/>
        <v>30</v>
      </c>
      <c r="T194">
        <f t="shared" ca="1" si="28"/>
        <v>30</v>
      </c>
      <c r="U194">
        <f t="shared" ca="1" si="28"/>
        <v>30</v>
      </c>
      <c r="V194">
        <f t="shared" ca="1" si="28"/>
        <v>30</v>
      </c>
      <c r="W194">
        <f t="shared" ca="1" si="28"/>
        <v>30</v>
      </c>
    </row>
    <row r="195" spans="1:23" x14ac:dyDescent="0.25">
      <c r="A195" t="s">
        <v>76</v>
      </c>
      <c r="B195" t="s">
        <v>6</v>
      </c>
      <c r="C195" t="s">
        <v>16</v>
      </c>
      <c r="D195" t="s">
        <v>17</v>
      </c>
      <c r="E195" t="s">
        <v>95</v>
      </c>
      <c r="F195" t="s">
        <v>100</v>
      </c>
      <c r="G195" t="s">
        <v>69</v>
      </c>
      <c r="K195" t="s">
        <v>70</v>
      </c>
      <c r="L195" t="s">
        <v>61</v>
      </c>
      <c r="M195" cm="1">
        <f t="array" aca="1" ref="M195" ca="1">INDEX([3]!data,_xlfn.XMATCH(_xlfn.CONCAT(
SUBSTITUTE($A195,LEFT($A195,FIND($C195,$A195)+LEN($C195)-1),),
$F195),
[3]!index),_xlfn.XMATCH(_xlfn.CONCAT($C195,$G195),[3]!header))</f>
        <v>7.0800000000000002E-2</v>
      </c>
    </row>
    <row r="196" spans="1:23" x14ac:dyDescent="0.25">
      <c r="A196" t="s">
        <v>76</v>
      </c>
      <c r="B196" t="s">
        <v>6</v>
      </c>
      <c r="C196" t="s">
        <v>16</v>
      </c>
      <c r="D196" t="s">
        <v>17</v>
      </c>
      <c r="E196" t="s">
        <v>95</v>
      </c>
      <c r="F196" t="s">
        <v>100</v>
      </c>
      <c r="G196" t="s">
        <v>71</v>
      </c>
      <c r="K196" t="s">
        <v>60</v>
      </c>
      <c r="L196" t="s">
        <v>72</v>
      </c>
      <c r="M196" cm="1">
        <f t="array" aca="1" ref="M196" ca="1">INDEX([3]!data,_xlfn.XMATCH(_xlfn.CONCAT(
SUBSTITUTE($A196,LEFT($A196,FIND($C196,$A196)+LEN($C196)-1),),
$F196),
[3]!index),_xlfn.XMATCH($G196,[3]!header))</f>
        <v>482500</v>
      </c>
      <c r="N196">
        <f t="shared" ref="N196:W199" ca="1" si="29">M196</f>
        <v>482500</v>
      </c>
      <c r="O196">
        <f t="shared" ca="1" si="29"/>
        <v>482500</v>
      </c>
      <c r="P196">
        <f t="shared" ca="1" si="29"/>
        <v>482500</v>
      </c>
      <c r="Q196">
        <f t="shared" ca="1" si="29"/>
        <v>482500</v>
      </c>
      <c r="R196">
        <f t="shared" ca="1" si="29"/>
        <v>482500</v>
      </c>
      <c r="S196">
        <f t="shared" ca="1" si="29"/>
        <v>482500</v>
      </c>
      <c r="T196">
        <f t="shared" ca="1" si="29"/>
        <v>482500</v>
      </c>
      <c r="U196">
        <f t="shared" ca="1" si="29"/>
        <v>482500</v>
      </c>
      <c r="V196">
        <f t="shared" ca="1" si="29"/>
        <v>482500</v>
      </c>
      <c r="W196">
        <f t="shared" ca="1" si="29"/>
        <v>482500</v>
      </c>
    </row>
    <row r="197" spans="1:23" x14ac:dyDescent="0.25">
      <c r="A197" t="s">
        <v>76</v>
      </c>
      <c r="B197" t="s">
        <v>6</v>
      </c>
      <c r="C197" t="s">
        <v>16</v>
      </c>
      <c r="D197" t="s">
        <v>17</v>
      </c>
      <c r="E197" t="s">
        <v>95</v>
      </c>
      <c r="F197" t="s">
        <v>100</v>
      </c>
      <c r="G197" t="s">
        <v>73</v>
      </c>
      <c r="K197" t="s">
        <v>60</v>
      </c>
      <c r="L197" t="s">
        <v>74</v>
      </c>
      <c r="M197" cm="1">
        <f t="array" aca="1" ref="M197" ca="1">INDEX([3]!data,_xlfn.XMATCH(_xlfn.CONCAT(
SUBSTITUTE($A197,LEFT($A197,FIND($C197,$A197)+LEN($C197)-1),),
$F197),
[3]!index),_xlfn.XMATCH($G197,[3]!header))</f>
        <v>4377876.8303183699</v>
      </c>
      <c r="N197">
        <f t="shared" ca="1" si="29"/>
        <v>4377876.8303183699</v>
      </c>
      <c r="O197">
        <f t="shared" ca="1" si="29"/>
        <v>4377876.8303183699</v>
      </c>
      <c r="P197">
        <f t="shared" ca="1" si="29"/>
        <v>4377876.8303183699</v>
      </c>
      <c r="Q197">
        <f t="shared" ca="1" si="29"/>
        <v>4377876.8303183699</v>
      </c>
      <c r="R197">
        <f t="shared" ca="1" si="29"/>
        <v>4377876.8303183699</v>
      </c>
      <c r="S197">
        <f t="shared" ca="1" si="29"/>
        <v>4377876.8303183699</v>
      </c>
      <c r="T197">
        <f t="shared" ca="1" si="29"/>
        <v>4377876.8303183699</v>
      </c>
      <c r="U197">
        <f t="shared" ca="1" si="29"/>
        <v>4377876.8303183699</v>
      </c>
      <c r="V197">
        <f t="shared" ca="1" si="29"/>
        <v>4377876.8303183699</v>
      </c>
      <c r="W197">
        <f t="shared" ca="1" si="29"/>
        <v>4377876.8303183699</v>
      </c>
    </row>
    <row r="198" spans="1:23" x14ac:dyDescent="0.25">
      <c r="A198" t="s">
        <v>76</v>
      </c>
      <c r="B198" t="s">
        <v>6</v>
      </c>
      <c r="C198" t="s">
        <v>16</v>
      </c>
      <c r="D198" t="s">
        <v>17</v>
      </c>
      <c r="E198" t="s">
        <v>95</v>
      </c>
      <c r="F198" t="s">
        <v>100</v>
      </c>
      <c r="G198" t="s">
        <v>75</v>
      </c>
      <c r="K198" t="s">
        <v>60</v>
      </c>
      <c r="L198" t="s">
        <v>74</v>
      </c>
      <c r="M198" cm="1">
        <f t="array" aca="1" ref="M198" ca="1">INDEX([3]!data,_xlfn.XMATCH(_xlfn.CONCAT(
SUBSTITUTE($A198,LEFT($A198,FIND($C198,$A198)+LEN($C198)-1),),
$F198),
[3]!index),_xlfn.XMATCH($G198,[3]!header))</f>
        <v>175115.07321273501</v>
      </c>
      <c r="N198">
        <f t="shared" ca="1" si="29"/>
        <v>175115.07321273501</v>
      </c>
      <c r="O198">
        <f t="shared" ca="1" si="29"/>
        <v>175115.07321273501</v>
      </c>
      <c r="P198">
        <f t="shared" ca="1" si="29"/>
        <v>175115.07321273501</v>
      </c>
      <c r="Q198">
        <f t="shared" ca="1" si="29"/>
        <v>175115.07321273501</v>
      </c>
      <c r="R198">
        <f t="shared" ca="1" si="29"/>
        <v>175115.07321273501</v>
      </c>
      <c r="S198">
        <f t="shared" ca="1" si="29"/>
        <v>175115.07321273501</v>
      </c>
      <c r="T198">
        <f t="shared" ca="1" si="29"/>
        <v>175115.07321273501</v>
      </c>
      <c r="U198">
        <f t="shared" ca="1" si="29"/>
        <v>175115.07321273501</v>
      </c>
      <c r="V198">
        <f t="shared" ca="1" si="29"/>
        <v>175115.07321273501</v>
      </c>
      <c r="W198">
        <f t="shared" ca="1" si="29"/>
        <v>175115.07321273501</v>
      </c>
    </row>
    <row r="199" spans="1:23" x14ac:dyDescent="0.25">
      <c r="A199" t="s">
        <v>76</v>
      </c>
      <c r="B199" t="s">
        <v>6</v>
      </c>
      <c r="C199" t="s">
        <v>16</v>
      </c>
      <c r="D199" t="s">
        <v>17</v>
      </c>
      <c r="E199" t="s">
        <v>95</v>
      </c>
      <c r="F199" t="s">
        <v>100</v>
      </c>
      <c r="G199" t="s">
        <v>18</v>
      </c>
      <c r="J199" t="s">
        <v>35</v>
      </c>
      <c r="K199" t="s">
        <v>77</v>
      </c>
      <c r="L199" t="str" cm="1">
        <f t="array" aca="1" ref="L199" ca="1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aca="1" ref="M199" ca="1">INDEX([3]!data_multi,_xlfn.XMATCH(_xlfn.CONCAT(
SUBSTITUTE($A199,LEFT($A199,FIND($C199,$A199)+LEN($C199)-1),),
$F199:$I199,
SUBSTITUTE($J199,LEFT($A199,FIND($C199,$A199)+LEN($C199)-1),)),
[3]!index_multi),_xlfn.XMATCH(M$2,[3]!header_multi))</f>
        <v>1.25494117647058</v>
      </c>
      <c r="N199">
        <f t="shared" ca="1" si="29"/>
        <v>1.25494117647058</v>
      </c>
      <c r="O199">
        <f t="shared" ca="1" si="29"/>
        <v>1.25494117647058</v>
      </c>
      <c r="P199">
        <f t="shared" ca="1" si="29"/>
        <v>1.25494117647058</v>
      </c>
      <c r="Q199">
        <f t="shared" ca="1" si="29"/>
        <v>1.25494117647058</v>
      </c>
      <c r="R199">
        <f t="shared" ca="1" si="29"/>
        <v>1.25494117647058</v>
      </c>
      <c r="S199">
        <f t="shared" ca="1" si="29"/>
        <v>1.25494117647058</v>
      </c>
      <c r="T199">
        <f t="shared" ca="1" si="29"/>
        <v>1.25494117647058</v>
      </c>
      <c r="U199">
        <f t="shared" ca="1" si="29"/>
        <v>1.25494117647058</v>
      </c>
      <c r="V199">
        <f t="shared" ca="1" si="29"/>
        <v>1.25494117647058</v>
      </c>
      <c r="W199">
        <f t="shared" ca="1" si="29"/>
        <v>1.25494117647058</v>
      </c>
    </row>
    <row r="200" spans="1:23" x14ac:dyDescent="0.25">
      <c r="A200" t="s">
        <v>76</v>
      </c>
      <c r="B200" t="s">
        <v>6</v>
      </c>
      <c r="C200" t="s">
        <v>16</v>
      </c>
      <c r="D200" t="s">
        <v>17</v>
      </c>
      <c r="E200" t="s">
        <v>95</v>
      </c>
      <c r="F200" t="s">
        <v>101</v>
      </c>
      <c r="G200" t="s">
        <v>7</v>
      </c>
    </row>
    <row r="201" spans="1:23" x14ac:dyDescent="0.25">
      <c r="A201" t="s">
        <v>76</v>
      </c>
      <c r="B201" t="s">
        <v>6</v>
      </c>
      <c r="C201" t="s">
        <v>16</v>
      </c>
      <c r="D201" t="s">
        <v>17</v>
      </c>
      <c r="E201" t="s">
        <v>95</v>
      </c>
      <c r="F201" t="s">
        <v>101</v>
      </c>
      <c r="G201" t="s">
        <v>64</v>
      </c>
      <c r="K201" t="s">
        <v>60</v>
      </c>
      <c r="L201" t="s">
        <v>65</v>
      </c>
      <c r="M201" cm="1">
        <f t="array" aca="1" ref="M201" ca="1">INDEX([3]!data,_xlfn.XMATCH(_xlfn.CONCAT(
SUBSTITUTE($A201,LEFT($A201,FIND($C201,$A201)+LEN($C201)-1),),
$F201),
[3]!index),_xlfn.XMATCH($G201,[3]!header))</f>
        <v>1930</v>
      </c>
      <c r="N201">
        <f t="shared" ref="N201:W203" ca="1" si="30">M201</f>
        <v>1930</v>
      </c>
      <c r="O201">
        <f t="shared" ca="1" si="30"/>
        <v>1930</v>
      </c>
      <c r="P201">
        <f t="shared" ca="1" si="30"/>
        <v>1930</v>
      </c>
      <c r="Q201">
        <f t="shared" ca="1" si="30"/>
        <v>1930</v>
      </c>
      <c r="R201">
        <f t="shared" ca="1" si="30"/>
        <v>1930</v>
      </c>
      <c r="S201">
        <f t="shared" ca="1" si="30"/>
        <v>1930</v>
      </c>
      <c r="T201">
        <f t="shared" ca="1" si="30"/>
        <v>1930</v>
      </c>
      <c r="U201">
        <f t="shared" ca="1" si="30"/>
        <v>1930</v>
      </c>
      <c r="V201">
        <f t="shared" ca="1" si="30"/>
        <v>1930</v>
      </c>
      <c r="W201">
        <f t="shared" ca="1" si="30"/>
        <v>1930</v>
      </c>
    </row>
    <row r="202" spans="1:23" x14ac:dyDescent="0.25">
      <c r="A202" t="s">
        <v>76</v>
      </c>
      <c r="B202" t="s">
        <v>6</v>
      </c>
      <c r="C202" t="s">
        <v>16</v>
      </c>
      <c r="D202" t="s">
        <v>17</v>
      </c>
      <c r="E202" t="s">
        <v>95</v>
      </c>
      <c r="F202" t="s">
        <v>101</v>
      </c>
      <c r="G202" t="s">
        <v>66</v>
      </c>
      <c r="K202" t="s">
        <v>60</v>
      </c>
      <c r="L202" t="s">
        <v>65</v>
      </c>
      <c r="M202" cm="1">
        <f t="array" aca="1" ref="M202" ca="1">INDEX([3]!data,_xlfn.XMATCH(_xlfn.CONCAT(
SUBSTITUTE($A202,LEFT($A202,FIND($C202,$A202)+LEN($C202)-1),),
$F202),
[3]!index),_xlfn.XMATCH($G202,[3]!header))</f>
        <v>2101</v>
      </c>
      <c r="N202">
        <f t="shared" ca="1" si="30"/>
        <v>2101</v>
      </c>
      <c r="O202">
        <f t="shared" ca="1" si="30"/>
        <v>2101</v>
      </c>
      <c r="P202">
        <f t="shared" ca="1" si="30"/>
        <v>2101</v>
      </c>
      <c r="Q202">
        <f t="shared" ca="1" si="30"/>
        <v>2101</v>
      </c>
      <c r="R202">
        <f t="shared" ca="1" si="30"/>
        <v>2101</v>
      </c>
      <c r="S202">
        <f t="shared" ca="1" si="30"/>
        <v>2101</v>
      </c>
      <c r="T202">
        <f t="shared" ca="1" si="30"/>
        <v>2101</v>
      </c>
      <c r="U202">
        <f t="shared" ca="1" si="30"/>
        <v>2101</v>
      </c>
      <c r="V202">
        <f t="shared" ca="1" si="30"/>
        <v>2101</v>
      </c>
      <c r="W202">
        <f t="shared" ca="1" si="30"/>
        <v>2101</v>
      </c>
    </row>
    <row r="203" spans="1:23" x14ac:dyDescent="0.25">
      <c r="A203" t="s">
        <v>76</v>
      </c>
      <c r="B203" t="s">
        <v>6</v>
      </c>
      <c r="C203" t="s">
        <v>16</v>
      </c>
      <c r="D203" t="s">
        <v>17</v>
      </c>
      <c r="E203" t="s">
        <v>95</v>
      </c>
      <c r="F203" t="s">
        <v>101</v>
      </c>
      <c r="G203" t="s">
        <v>67</v>
      </c>
      <c r="K203" t="s">
        <v>60</v>
      </c>
      <c r="L203" t="s">
        <v>68</v>
      </c>
      <c r="M203" cm="1">
        <f t="array" aca="1" ref="M203" ca="1">INDEX([3]!data,_xlfn.XMATCH(_xlfn.CONCAT(
SUBSTITUTE($A203,LEFT($A203,FIND($C203,$A203)+LEN($C203)-1),),
$F203),
[3]!index),_xlfn.XMATCH($G203,[3]!header))</f>
        <v>30</v>
      </c>
      <c r="N203">
        <f t="shared" ca="1" si="30"/>
        <v>30</v>
      </c>
      <c r="O203">
        <f t="shared" ca="1" si="30"/>
        <v>30</v>
      </c>
      <c r="P203">
        <f t="shared" ca="1" si="30"/>
        <v>30</v>
      </c>
      <c r="Q203">
        <f t="shared" ca="1" si="30"/>
        <v>30</v>
      </c>
      <c r="R203">
        <f t="shared" ca="1" si="30"/>
        <v>30</v>
      </c>
      <c r="S203">
        <f t="shared" ca="1" si="30"/>
        <v>30</v>
      </c>
      <c r="T203">
        <f t="shared" ca="1" si="30"/>
        <v>30</v>
      </c>
      <c r="U203">
        <f t="shared" ca="1" si="30"/>
        <v>30</v>
      </c>
      <c r="V203">
        <f t="shared" ca="1" si="30"/>
        <v>30</v>
      </c>
      <c r="W203">
        <f t="shared" ca="1" si="30"/>
        <v>30</v>
      </c>
    </row>
    <row r="204" spans="1:23" x14ac:dyDescent="0.25">
      <c r="A204" t="s">
        <v>76</v>
      </c>
      <c r="B204" t="s">
        <v>6</v>
      </c>
      <c r="C204" t="s">
        <v>16</v>
      </c>
      <c r="D204" t="s">
        <v>17</v>
      </c>
      <c r="E204" t="s">
        <v>95</v>
      </c>
      <c r="F204" t="s">
        <v>101</v>
      </c>
      <c r="G204" t="s">
        <v>69</v>
      </c>
      <c r="K204" t="s">
        <v>70</v>
      </c>
      <c r="L204" t="s">
        <v>61</v>
      </c>
      <c r="M204" cm="1">
        <f t="array" aca="1" ref="M204" ca="1">INDEX([3]!data,_xlfn.XMATCH(_xlfn.CONCAT(
SUBSTITUTE($A204,LEFT($A204,FIND($C204,$A204)+LEN($C204)-1),),
$F204),
[3]!index),_xlfn.XMATCH(_xlfn.CONCAT($C204,$G204),[3]!header))</f>
        <v>0</v>
      </c>
    </row>
    <row r="205" spans="1:23" x14ac:dyDescent="0.25">
      <c r="A205" t="s">
        <v>76</v>
      </c>
      <c r="B205" t="s">
        <v>6</v>
      </c>
      <c r="C205" t="s">
        <v>16</v>
      </c>
      <c r="D205" t="s">
        <v>17</v>
      </c>
      <c r="E205" t="s">
        <v>95</v>
      </c>
      <c r="F205" t="s">
        <v>101</v>
      </c>
      <c r="G205" t="s">
        <v>71</v>
      </c>
      <c r="K205" t="s">
        <v>60</v>
      </c>
      <c r="L205" t="s">
        <v>72</v>
      </c>
      <c r="M205" cm="1">
        <f t="array" aca="1" ref="M205" ca="1">INDEX([3]!data,_xlfn.XMATCH(_xlfn.CONCAT(
SUBSTITUTE($A205,LEFT($A205,FIND($C205,$A205)+LEN($C205)-1),),
$F205),
[3]!index),_xlfn.XMATCH($G205,[3]!header))</f>
        <v>482500</v>
      </c>
      <c r="N205">
        <f t="shared" ref="N205:W208" ca="1" si="31">M205</f>
        <v>482500</v>
      </c>
      <c r="O205">
        <f t="shared" ca="1" si="31"/>
        <v>482500</v>
      </c>
      <c r="P205">
        <f t="shared" ca="1" si="31"/>
        <v>482500</v>
      </c>
      <c r="Q205">
        <f t="shared" ca="1" si="31"/>
        <v>482500</v>
      </c>
      <c r="R205">
        <f t="shared" ca="1" si="31"/>
        <v>482500</v>
      </c>
      <c r="S205">
        <f t="shared" ca="1" si="31"/>
        <v>482500</v>
      </c>
      <c r="T205">
        <f t="shared" ca="1" si="31"/>
        <v>482500</v>
      </c>
      <c r="U205">
        <f t="shared" ca="1" si="31"/>
        <v>482500</v>
      </c>
      <c r="V205">
        <f t="shared" ca="1" si="31"/>
        <v>482500</v>
      </c>
      <c r="W205">
        <f t="shared" ca="1" si="31"/>
        <v>482500</v>
      </c>
    </row>
    <row r="206" spans="1:23" x14ac:dyDescent="0.25">
      <c r="A206" t="s">
        <v>76</v>
      </c>
      <c r="B206" t="s">
        <v>6</v>
      </c>
      <c r="C206" t="s">
        <v>16</v>
      </c>
      <c r="D206" t="s">
        <v>17</v>
      </c>
      <c r="E206" t="s">
        <v>95</v>
      </c>
      <c r="F206" t="s">
        <v>101</v>
      </c>
      <c r="G206" t="s">
        <v>73</v>
      </c>
      <c r="K206" t="s">
        <v>60</v>
      </c>
      <c r="L206" t="s">
        <v>74</v>
      </c>
      <c r="M206" cm="1">
        <f t="array" aca="1" ref="M206" ca="1">INDEX([3]!data,_xlfn.XMATCH(_xlfn.CONCAT(
SUBSTITUTE($A206,LEFT($A206,FIND($C206,$A206)+LEN($C206)-1),),
$F206),
[3]!index),_xlfn.XMATCH($G206,[3]!header))</f>
        <v>4819833.5008529499</v>
      </c>
      <c r="N206">
        <f t="shared" ca="1" si="31"/>
        <v>4819833.5008529499</v>
      </c>
      <c r="O206">
        <f t="shared" ca="1" si="31"/>
        <v>4819833.5008529499</v>
      </c>
      <c r="P206">
        <f t="shared" ca="1" si="31"/>
        <v>4819833.5008529499</v>
      </c>
      <c r="Q206">
        <f t="shared" ca="1" si="31"/>
        <v>4819833.5008529499</v>
      </c>
      <c r="R206">
        <f t="shared" ca="1" si="31"/>
        <v>4819833.5008529499</v>
      </c>
      <c r="S206">
        <f t="shared" ca="1" si="31"/>
        <v>4819833.5008529499</v>
      </c>
      <c r="T206">
        <f t="shared" ca="1" si="31"/>
        <v>4819833.5008529499</v>
      </c>
      <c r="U206">
        <f t="shared" ca="1" si="31"/>
        <v>4819833.5008529499</v>
      </c>
      <c r="V206">
        <f t="shared" ca="1" si="31"/>
        <v>4819833.5008529499</v>
      </c>
      <c r="W206">
        <f t="shared" ca="1" si="31"/>
        <v>4819833.5008529499</v>
      </c>
    </row>
    <row r="207" spans="1:23" x14ac:dyDescent="0.25">
      <c r="A207" t="s">
        <v>76</v>
      </c>
      <c r="B207" t="s">
        <v>6</v>
      </c>
      <c r="C207" t="s">
        <v>16</v>
      </c>
      <c r="D207" t="s">
        <v>17</v>
      </c>
      <c r="E207" t="s">
        <v>95</v>
      </c>
      <c r="F207" t="s">
        <v>101</v>
      </c>
      <c r="G207" t="s">
        <v>75</v>
      </c>
      <c r="K207" t="s">
        <v>60</v>
      </c>
      <c r="L207" t="s">
        <v>74</v>
      </c>
      <c r="M207" cm="1">
        <f t="array" aca="1" ref="M207" ca="1">INDEX([3]!data,_xlfn.XMATCH(_xlfn.CONCAT(
SUBSTITUTE($A207,LEFT($A207,FIND($C207,$A207)+LEN($C207)-1),),
$F207),
[3]!index),_xlfn.XMATCH($G207,[3]!header))</f>
        <v>192793.34003411801</v>
      </c>
      <c r="N207">
        <f t="shared" ca="1" si="31"/>
        <v>192793.34003411801</v>
      </c>
      <c r="O207">
        <f t="shared" ca="1" si="31"/>
        <v>192793.34003411801</v>
      </c>
      <c r="P207">
        <f t="shared" ca="1" si="31"/>
        <v>192793.34003411801</v>
      </c>
      <c r="Q207">
        <f t="shared" ca="1" si="31"/>
        <v>192793.34003411801</v>
      </c>
      <c r="R207">
        <f t="shared" ca="1" si="31"/>
        <v>192793.34003411801</v>
      </c>
      <c r="S207">
        <f t="shared" ca="1" si="31"/>
        <v>192793.34003411801</v>
      </c>
      <c r="T207">
        <f t="shared" ca="1" si="31"/>
        <v>192793.34003411801</v>
      </c>
      <c r="U207">
        <f t="shared" ca="1" si="31"/>
        <v>192793.34003411801</v>
      </c>
      <c r="V207">
        <f t="shared" ca="1" si="31"/>
        <v>192793.34003411801</v>
      </c>
      <c r="W207">
        <f t="shared" ca="1" si="31"/>
        <v>192793.34003411801</v>
      </c>
    </row>
    <row r="208" spans="1:23" x14ac:dyDescent="0.25">
      <c r="A208" t="s">
        <v>76</v>
      </c>
      <c r="B208" t="s">
        <v>6</v>
      </c>
      <c r="C208" t="s">
        <v>16</v>
      </c>
      <c r="D208" t="s">
        <v>17</v>
      </c>
      <c r="E208" t="s">
        <v>95</v>
      </c>
      <c r="F208" t="s">
        <v>101</v>
      </c>
      <c r="G208" t="s">
        <v>18</v>
      </c>
      <c r="J208" t="s">
        <v>32</v>
      </c>
      <c r="K208" t="s">
        <v>77</v>
      </c>
      <c r="L208" t="str" cm="1">
        <f t="array" aca="1" ref="L208" ca="1">INDEX([3]!data_multi,_xlfn.XMATCH(_xlfn.CONCAT(
SUBSTITUTE($A208,LEFT($A208,FIND($C208,$A208)+LEN($C208)-1),),
$F208:$I208,
SUBSTITUTE($J208,LEFT($A208,FIND($C208,$A208)+LEN($C208)-1),)),
[3]!index_multi),_xlfn.XMATCH(L$2,[3]!header_multi))</f>
        <v>GJ</v>
      </c>
      <c r="M208" cm="1">
        <f t="array" aca="1" ref="M208" ca="1">INDEX([3]!data_multi,_xlfn.XMATCH(_xlfn.CONCAT(
SUBSTITUTE($A208,LEFT($A208,FIND($C208,$A208)+LEN($C208)-1),),
$F208:$I208,
SUBSTITUTE($J208,LEFT($A208,FIND($C208,$A208)+LEN($C208)-1),)),
[3]!index_multi),_xlfn.XMATCH(M$2,[3]!header_multi))</f>
        <v>1.1000000000000001</v>
      </c>
      <c r="N208">
        <f t="shared" ca="1" si="31"/>
        <v>1.1000000000000001</v>
      </c>
      <c r="O208">
        <f t="shared" ca="1" si="31"/>
        <v>1.1000000000000001</v>
      </c>
      <c r="P208">
        <f t="shared" ca="1" si="31"/>
        <v>1.1000000000000001</v>
      </c>
      <c r="Q208">
        <f t="shared" ca="1" si="31"/>
        <v>1.1000000000000001</v>
      </c>
      <c r="R208">
        <f t="shared" ca="1" si="31"/>
        <v>1.1000000000000001</v>
      </c>
      <c r="S208">
        <f t="shared" ca="1" si="31"/>
        <v>1.1000000000000001</v>
      </c>
      <c r="T208">
        <f t="shared" ca="1" si="31"/>
        <v>1.1000000000000001</v>
      </c>
      <c r="U208">
        <f t="shared" ca="1" si="31"/>
        <v>1.1000000000000001</v>
      </c>
      <c r="V208">
        <f t="shared" ca="1" si="31"/>
        <v>1.1000000000000001</v>
      </c>
      <c r="W208">
        <f t="shared" ca="1" si="31"/>
        <v>1.1000000000000001</v>
      </c>
    </row>
    <row r="209" spans="1:23" x14ac:dyDescent="0.25">
      <c r="A209" t="s">
        <v>76</v>
      </c>
      <c r="B209" t="s">
        <v>6</v>
      </c>
      <c r="C209" t="s">
        <v>16</v>
      </c>
      <c r="D209" t="s">
        <v>17</v>
      </c>
      <c r="E209" t="s">
        <v>95</v>
      </c>
      <c r="F209" t="s">
        <v>102</v>
      </c>
      <c r="G209" t="s">
        <v>7</v>
      </c>
    </row>
    <row r="210" spans="1:23" x14ac:dyDescent="0.25">
      <c r="A210" t="s">
        <v>76</v>
      </c>
      <c r="B210" t="s">
        <v>6</v>
      </c>
      <c r="C210" t="s">
        <v>16</v>
      </c>
      <c r="D210" t="s">
        <v>17</v>
      </c>
      <c r="E210" t="s">
        <v>95</v>
      </c>
      <c r="F210" t="s">
        <v>102</v>
      </c>
      <c r="G210" t="s">
        <v>64</v>
      </c>
      <c r="K210" t="s">
        <v>60</v>
      </c>
      <c r="L210" t="s">
        <v>65</v>
      </c>
      <c r="M210" cm="1">
        <f t="array" aca="1" ref="M210" ca="1">INDEX([3]!data,_xlfn.XMATCH(_xlfn.CONCAT(
SUBSTITUTE($A210,LEFT($A210,FIND($C210,$A210)+LEN($C210)-1),),
$F210),
[3]!index),_xlfn.XMATCH($G210,[3]!header))</f>
        <v>2020</v>
      </c>
      <c r="N210">
        <f t="shared" ref="N210:W212" ca="1" si="32">M210</f>
        <v>2020</v>
      </c>
      <c r="O210">
        <f t="shared" ca="1" si="32"/>
        <v>2020</v>
      </c>
      <c r="P210">
        <f t="shared" ca="1" si="32"/>
        <v>2020</v>
      </c>
      <c r="Q210">
        <f t="shared" ca="1" si="32"/>
        <v>2020</v>
      </c>
      <c r="R210">
        <f t="shared" ca="1" si="32"/>
        <v>2020</v>
      </c>
      <c r="S210">
        <f t="shared" ca="1" si="32"/>
        <v>2020</v>
      </c>
      <c r="T210">
        <f t="shared" ca="1" si="32"/>
        <v>2020</v>
      </c>
      <c r="U210">
        <f t="shared" ca="1" si="32"/>
        <v>2020</v>
      </c>
      <c r="V210">
        <f t="shared" ca="1" si="32"/>
        <v>2020</v>
      </c>
      <c r="W210">
        <f t="shared" ca="1" si="32"/>
        <v>2020</v>
      </c>
    </row>
    <row r="211" spans="1:23" x14ac:dyDescent="0.25">
      <c r="A211" t="s">
        <v>76</v>
      </c>
      <c r="B211" t="s">
        <v>6</v>
      </c>
      <c r="C211" t="s">
        <v>16</v>
      </c>
      <c r="D211" t="s">
        <v>17</v>
      </c>
      <c r="E211" t="s">
        <v>95</v>
      </c>
      <c r="F211" t="s">
        <v>102</v>
      </c>
      <c r="G211" t="s">
        <v>66</v>
      </c>
      <c r="K211" t="s">
        <v>60</v>
      </c>
      <c r="L211" t="s">
        <v>65</v>
      </c>
      <c r="M211" cm="1">
        <f t="array" aca="1" ref="M211" ca="1">INDEX([3]!data,_xlfn.XMATCH(_xlfn.CONCAT(
SUBSTITUTE($A211,LEFT($A211,FIND($C211,$A211)+LEN($C211)-1),),
$F211),
[3]!index),_xlfn.XMATCH($G211,[3]!header))</f>
        <v>2101</v>
      </c>
      <c r="N211">
        <f t="shared" ca="1" si="32"/>
        <v>2101</v>
      </c>
      <c r="O211">
        <f t="shared" ca="1" si="32"/>
        <v>2101</v>
      </c>
      <c r="P211">
        <f t="shared" ca="1" si="32"/>
        <v>2101</v>
      </c>
      <c r="Q211">
        <f t="shared" ca="1" si="32"/>
        <v>2101</v>
      </c>
      <c r="R211">
        <f t="shared" ca="1" si="32"/>
        <v>2101</v>
      </c>
      <c r="S211">
        <f t="shared" ca="1" si="32"/>
        <v>2101</v>
      </c>
      <c r="T211">
        <f t="shared" ca="1" si="32"/>
        <v>2101</v>
      </c>
      <c r="U211">
        <f t="shared" ca="1" si="32"/>
        <v>2101</v>
      </c>
      <c r="V211">
        <f t="shared" ca="1" si="32"/>
        <v>2101</v>
      </c>
      <c r="W211">
        <f t="shared" ca="1" si="32"/>
        <v>2101</v>
      </c>
    </row>
    <row r="212" spans="1:23" x14ac:dyDescent="0.25">
      <c r="A212" t="s">
        <v>76</v>
      </c>
      <c r="B212" t="s">
        <v>6</v>
      </c>
      <c r="C212" t="s">
        <v>16</v>
      </c>
      <c r="D212" t="s">
        <v>17</v>
      </c>
      <c r="E212" t="s">
        <v>95</v>
      </c>
      <c r="F212" t="s">
        <v>102</v>
      </c>
      <c r="G212" t="s">
        <v>67</v>
      </c>
      <c r="K212" t="s">
        <v>60</v>
      </c>
      <c r="L212" t="s">
        <v>68</v>
      </c>
      <c r="M212" cm="1">
        <f t="array" aca="1" ref="M212" ca="1">INDEX([3]!data,_xlfn.XMATCH(_xlfn.CONCAT(
SUBSTITUTE($A212,LEFT($A212,FIND($C212,$A212)+LEN($C212)-1),),
$F212),
[3]!index),_xlfn.XMATCH($G212,[3]!header))</f>
        <v>30</v>
      </c>
      <c r="N212">
        <f t="shared" ca="1" si="32"/>
        <v>30</v>
      </c>
      <c r="O212">
        <f t="shared" ca="1" si="32"/>
        <v>30</v>
      </c>
      <c r="P212">
        <f t="shared" ca="1" si="32"/>
        <v>30</v>
      </c>
      <c r="Q212">
        <f t="shared" ca="1" si="32"/>
        <v>30</v>
      </c>
      <c r="R212">
        <f t="shared" ca="1" si="32"/>
        <v>30</v>
      </c>
      <c r="S212">
        <f t="shared" ca="1" si="32"/>
        <v>30</v>
      </c>
      <c r="T212">
        <f t="shared" ca="1" si="32"/>
        <v>30</v>
      </c>
      <c r="U212">
        <f t="shared" ca="1" si="32"/>
        <v>30</v>
      </c>
      <c r="V212">
        <f t="shared" ca="1" si="32"/>
        <v>30</v>
      </c>
      <c r="W212">
        <f t="shared" ca="1" si="32"/>
        <v>30</v>
      </c>
    </row>
    <row r="213" spans="1:23" x14ac:dyDescent="0.25">
      <c r="A213" t="s">
        <v>76</v>
      </c>
      <c r="B213" t="s">
        <v>6</v>
      </c>
      <c r="C213" t="s">
        <v>16</v>
      </c>
      <c r="D213" t="s">
        <v>17</v>
      </c>
      <c r="E213" t="s">
        <v>95</v>
      </c>
      <c r="F213" t="s">
        <v>102</v>
      </c>
      <c r="G213" t="s">
        <v>69</v>
      </c>
      <c r="K213" t="s">
        <v>70</v>
      </c>
      <c r="L213" t="s">
        <v>61</v>
      </c>
      <c r="M213" cm="1">
        <f t="array" aca="1" ref="M213" ca="1">INDEX([3]!data,_xlfn.XMATCH(_xlfn.CONCAT(
SUBSTITUTE($A213,LEFT($A213,FIND($C213,$A213)+LEN($C213)-1),),
$F213),
[3]!index),_xlfn.XMATCH(_xlfn.CONCAT($C213,$G213),[3]!header))</f>
        <v>0</v>
      </c>
    </row>
    <row r="214" spans="1:23" x14ac:dyDescent="0.25">
      <c r="A214" t="s">
        <v>76</v>
      </c>
      <c r="B214" t="s">
        <v>6</v>
      </c>
      <c r="C214" t="s">
        <v>16</v>
      </c>
      <c r="D214" t="s">
        <v>17</v>
      </c>
      <c r="E214" t="s">
        <v>95</v>
      </c>
      <c r="F214" t="s">
        <v>102</v>
      </c>
      <c r="G214" t="s">
        <v>71</v>
      </c>
      <c r="K214" t="s">
        <v>60</v>
      </c>
      <c r="L214" t="s">
        <v>72</v>
      </c>
      <c r="M214" cm="1">
        <f t="array" aca="1" ref="M214" ca="1">INDEX([3]!data,_xlfn.XMATCH(_xlfn.CONCAT(
SUBSTITUTE($A214,LEFT($A214,FIND($C214,$A214)+LEN($C214)-1),),
$F214),
[3]!index),_xlfn.XMATCH($G214,[3]!header))</f>
        <v>482500</v>
      </c>
      <c r="N214">
        <f t="shared" ref="N214:W217" ca="1" si="33">M214</f>
        <v>482500</v>
      </c>
      <c r="O214">
        <f t="shared" ca="1" si="33"/>
        <v>482500</v>
      </c>
      <c r="P214">
        <f t="shared" ca="1" si="33"/>
        <v>482500</v>
      </c>
      <c r="Q214">
        <f t="shared" ca="1" si="33"/>
        <v>482500</v>
      </c>
      <c r="R214">
        <f t="shared" ca="1" si="33"/>
        <v>482500</v>
      </c>
      <c r="S214">
        <f t="shared" ca="1" si="33"/>
        <v>482500</v>
      </c>
      <c r="T214">
        <f t="shared" ca="1" si="33"/>
        <v>482500</v>
      </c>
      <c r="U214">
        <f t="shared" ca="1" si="33"/>
        <v>482500</v>
      </c>
      <c r="V214">
        <f t="shared" ca="1" si="33"/>
        <v>482500</v>
      </c>
      <c r="W214">
        <f t="shared" ca="1" si="33"/>
        <v>482500</v>
      </c>
    </row>
    <row r="215" spans="1:23" x14ac:dyDescent="0.25">
      <c r="A215" t="s">
        <v>76</v>
      </c>
      <c r="B215" t="s">
        <v>6</v>
      </c>
      <c r="C215" t="s">
        <v>16</v>
      </c>
      <c r="D215" t="s">
        <v>17</v>
      </c>
      <c r="E215" t="s">
        <v>95</v>
      </c>
      <c r="F215" t="s">
        <v>102</v>
      </c>
      <c r="G215" t="s">
        <v>73</v>
      </c>
      <c r="K215" t="s">
        <v>60</v>
      </c>
      <c r="L215" t="s">
        <v>74</v>
      </c>
      <c r="M215" cm="1">
        <f t="array" aca="1" ref="M215" ca="1">INDEX([3]!data,_xlfn.XMATCH(_xlfn.CONCAT(
SUBSTITUTE($A215,LEFT($A215,FIND($C215,$A215)+LEN($C215)-1),),
$F215),
[3]!index),_xlfn.XMATCH($G215,[3]!header))</f>
        <v>6254109.7575976802</v>
      </c>
      <c r="N215">
        <f t="shared" ca="1" si="33"/>
        <v>6254109.7575976802</v>
      </c>
      <c r="O215">
        <f t="shared" ca="1" si="33"/>
        <v>6254109.7575976802</v>
      </c>
      <c r="P215">
        <f t="shared" ca="1" si="33"/>
        <v>6254109.7575976802</v>
      </c>
      <c r="Q215">
        <f t="shared" ca="1" si="33"/>
        <v>6254109.7575976802</v>
      </c>
      <c r="R215">
        <f t="shared" ca="1" si="33"/>
        <v>6254109.7575976802</v>
      </c>
      <c r="S215">
        <f t="shared" ca="1" si="33"/>
        <v>6254109.7575976802</v>
      </c>
      <c r="T215">
        <f t="shared" ca="1" si="33"/>
        <v>6254109.7575976802</v>
      </c>
      <c r="U215">
        <f t="shared" ca="1" si="33"/>
        <v>6254109.7575976802</v>
      </c>
      <c r="V215">
        <f t="shared" ca="1" si="33"/>
        <v>6254109.7575976802</v>
      </c>
      <c r="W215">
        <f t="shared" ca="1" si="33"/>
        <v>6254109.7575976802</v>
      </c>
    </row>
    <row r="216" spans="1:23" x14ac:dyDescent="0.25">
      <c r="A216" t="s">
        <v>76</v>
      </c>
      <c r="B216" t="s">
        <v>6</v>
      </c>
      <c r="C216" t="s">
        <v>16</v>
      </c>
      <c r="D216" t="s">
        <v>17</v>
      </c>
      <c r="E216" t="s">
        <v>95</v>
      </c>
      <c r="F216" t="s">
        <v>102</v>
      </c>
      <c r="G216" t="s">
        <v>75</v>
      </c>
      <c r="K216" t="s">
        <v>60</v>
      </c>
      <c r="L216" t="s">
        <v>74</v>
      </c>
      <c r="M216" cm="1">
        <f t="array" aca="1" ref="M216" ca="1">INDEX([3]!data,_xlfn.XMATCH(_xlfn.CONCAT(
SUBSTITUTE($A216,LEFT($A216,FIND($C216,$A216)+LEN($C216)-1),),
$F216),
[3]!index),_xlfn.XMATCH($G216,[3]!header))</f>
        <v>250164.390303906</v>
      </c>
      <c r="N216">
        <f t="shared" ca="1" si="33"/>
        <v>250164.390303906</v>
      </c>
      <c r="O216">
        <f t="shared" ca="1" si="33"/>
        <v>250164.390303906</v>
      </c>
      <c r="P216">
        <f t="shared" ca="1" si="33"/>
        <v>250164.390303906</v>
      </c>
      <c r="Q216">
        <f t="shared" ca="1" si="33"/>
        <v>250164.390303906</v>
      </c>
      <c r="R216">
        <f t="shared" ca="1" si="33"/>
        <v>250164.390303906</v>
      </c>
      <c r="S216">
        <f t="shared" ca="1" si="33"/>
        <v>250164.390303906</v>
      </c>
      <c r="T216">
        <f t="shared" ca="1" si="33"/>
        <v>250164.390303906</v>
      </c>
      <c r="U216">
        <f t="shared" ca="1" si="33"/>
        <v>250164.390303906</v>
      </c>
      <c r="V216">
        <f t="shared" ca="1" si="33"/>
        <v>250164.390303906</v>
      </c>
      <c r="W216">
        <f t="shared" ca="1" si="33"/>
        <v>250164.390303906</v>
      </c>
    </row>
    <row r="217" spans="1:23" x14ac:dyDescent="0.25">
      <c r="A217" t="s">
        <v>76</v>
      </c>
      <c r="B217" t="s">
        <v>6</v>
      </c>
      <c r="C217" t="s">
        <v>16</v>
      </c>
      <c r="D217" t="s">
        <v>17</v>
      </c>
      <c r="E217" t="s">
        <v>95</v>
      </c>
      <c r="F217" t="s">
        <v>102</v>
      </c>
      <c r="G217" t="s">
        <v>18</v>
      </c>
      <c r="J217" t="s">
        <v>37</v>
      </c>
      <c r="K217" t="s">
        <v>77</v>
      </c>
      <c r="L217" t="str" cm="1">
        <f t="array" aca="1" ref="L217" ca="1">INDEX([3]!data_multi,_xlfn.XMATCH(_xlfn.CONCAT(
SUBSTITUTE($A217,LEFT($A217,FIND($C217,$A217)+LEN($C217)-1),),
$F217:$I217,
SUBSTITUTE($J217,LEFT($A217,FIND($C217,$A217)+LEN($C217)-1),)),
[3]!index_multi),_xlfn.XMATCH(L$2,[3]!header_multi))</f>
        <v>GJ</v>
      </c>
      <c r="M217" cm="1">
        <f t="array" aca="1" ref="M217" ca="1">INDEX([3]!data_multi,_xlfn.XMATCH(_xlfn.CONCAT(
SUBSTITUTE($A217,LEFT($A217,FIND($C217,$A217)+LEN($C217)-1),),
$F217:$I217,
SUBSTITUTE($J217,LEFT($A217,FIND($C217,$A217)+LEN($C217)-1),)),
[3]!index_multi),_xlfn.XMATCH(M$2,[3]!header_multi))</f>
        <v>1.19885411764705</v>
      </c>
      <c r="N217">
        <f t="shared" ca="1" si="33"/>
        <v>1.19885411764705</v>
      </c>
      <c r="O217">
        <f t="shared" ca="1" si="33"/>
        <v>1.19885411764705</v>
      </c>
      <c r="P217">
        <f t="shared" ca="1" si="33"/>
        <v>1.19885411764705</v>
      </c>
      <c r="Q217">
        <f t="shared" ca="1" si="33"/>
        <v>1.19885411764705</v>
      </c>
      <c r="R217">
        <f t="shared" ca="1" si="33"/>
        <v>1.19885411764705</v>
      </c>
      <c r="S217">
        <f t="shared" ca="1" si="33"/>
        <v>1.19885411764705</v>
      </c>
      <c r="T217">
        <f t="shared" ca="1" si="33"/>
        <v>1.19885411764705</v>
      </c>
      <c r="U217">
        <f t="shared" ca="1" si="33"/>
        <v>1.19885411764705</v>
      </c>
      <c r="V217">
        <f t="shared" ca="1" si="33"/>
        <v>1.19885411764705</v>
      </c>
      <c r="W217">
        <f t="shared" ca="1" si="33"/>
        <v>1.19885411764705</v>
      </c>
    </row>
    <row r="218" spans="1:23" x14ac:dyDescent="0.25">
      <c r="A218" t="s">
        <v>76</v>
      </c>
      <c r="B218" t="s">
        <v>6</v>
      </c>
      <c r="C218" t="s">
        <v>16</v>
      </c>
      <c r="D218" t="s">
        <v>17</v>
      </c>
      <c r="E218" t="s">
        <v>95</v>
      </c>
      <c r="F218" t="s">
        <v>103</v>
      </c>
      <c r="G218" t="s">
        <v>7</v>
      </c>
    </row>
    <row r="219" spans="1:23" x14ac:dyDescent="0.25">
      <c r="A219" t="s">
        <v>76</v>
      </c>
      <c r="B219" t="s">
        <v>6</v>
      </c>
      <c r="C219" t="s">
        <v>16</v>
      </c>
      <c r="D219" t="s">
        <v>17</v>
      </c>
      <c r="E219" t="s">
        <v>95</v>
      </c>
      <c r="F219" t="s">
        <v>103</v>
      </c>
      <c r="G219" t="s">
        <v>64</v>
      </c>
      <c r="K219" t="s">
        <v>60</v>
      </c>
      <c r="L219" t="s">
        <v>65</v>
      </c>
      <c r="M219" cm="1">
        <f t="array" aca="1" ref="M219" ca="1">INDEX([3]!data,_xlfn.XMATCH(_xlfn.CONCAT(
SUBSTITUTE($A219,LEFT($A219,FIND($C219,$A219)+LEN($C219)-1),),
$F219),
[3]!index),_xlfn.XMATCH($G219,[3]!header))</f>
        <v>1930</v>
      </c>
      <c r="N219">
        <f t="shared" ref="N219:W221" ca="1" si="34">M219</f>
        <v>1930</v>
      </c>
      <c r="O219">
        <f t="shared" ca="1" si="34"/>
        <v>1930</v>
      </c>
      <c r="P219">
        <f t="shared" ca="1" si="34"/>
        <v>1930</v>
      </c>
      <c r="Q219">
        <f t="shared" ca="1" si="34"/>
        <v>1930</v>
      </c>
      <c r="R219">
        <f t="shared" ca="1" si="34"/>
        <v>1930</v>
      </c>
      <c r="S219">
        <f t="shared" ca="1" si="34"/>
        <v>1930</v>
      </c>
      <c r="T219">
        <f t="shared" ca="1" si="34"/>
        <v>1930</v>
      </c>
      <c r="U219">
        <f t="shared" ca="1" si="34"/>
        <v>1930</v>
      </c>
      <c r="V219">
        <f t="shared" ca="1" si="34"/>
        <v>1930</v>
      </c>
      <c r="W219">
        <f t="shared" ca="1" si="34"/>
        <v>1930</v>
      </c>
    </row>
    <row r="220" spans="1:23" x14ac:dyDescent="0.25">
      <c r="A220" t="s">
        <v>76</v>
      </c>
      <c r="B220" t="s">
        <v>6</v>
      </c>
      <c r="C220" t="s">
        <v>16</v>
      </c>
      <c r="D220" t="s">
        <v>17</v>
      </c>
      <c r="E220" t="s">
        <v>95</v>
      </c>
      <c r="F220" t="s">
        <v>103</v>
      </c>
      <c r="G220" t="s">
        <v>66</v>
      </c>
      <c r="K220" t="s">
        <v>60</v>
      </c>
      <c r="L220" t="s">
        <v>65</v>
      </c>
      <c r="M220" cm="1">
        <f t="array" aca="1" ref="M220" ca="1">INDEX([3]!data,_xlfn.XMATCH(_xlfn.CONCAT(
SUBSTITUTE($A220,LEFT($A220,FIND($C220,$A220)+LEN($C220)-1),),
$F220),
[3]!index),_xlfn.XMATCH($G220,[3]!header))</f>
        <v>2101</v>
      </c>
      <c r="N220">
        <f t="shared" ca="1" si="34"/>
        <v>2101</v>
      </c>
      <c r="O220">
        <f t="shared" ca="1" si="34"/>
        <v>2101</v>
      </c>
      <c r="P220">
        <f t="shared" ca="1" si="34"/>
        <v>2101</v>
      </c>
      <c r="Q220">
        <f t="shared" ca="1" si="34"/>
        <v>2101</v>
      </c>
      <c r="R220">
        <f t="shared" ca="1" si="34"/>
        <v>2101</v>
      </c>
      <c r="S220">
        <f t="shared" ca="1" si="34"/>
        <v>2101</v>
      </c>
      <c r="T220">
        <f t="shared" ca="1" si="34"/>
        <v>2101</v>
      </c>
      <c r="U220">
        <f t="shared" ca="1" si="34"/>
        <v>2101</v>
      </c>
      <c r="V220">
        <f t="shared" ca="1" si="34"/>
        <v>2101</v>
      </c>
      <c r="W220">
        <f t="shared" ca="1" si="34"/>
        <v>2101</v>
      </c>
    </row>
    <row r="221" spans="1:23" x14ac:dyDescent="0.25">
      <c r="A221" t="s">
        <v>76</v>
      </c>
      <c r="B221" t="s">
        <v>6</v>
      </c>
      <c r="C221" t="s">
        <v>16</v>
      </c>
      <c r="D221" t="s">
        <v>17</v>
      </c>
      <c r="E221" t="s">
        <v>95</v>
      </c>
      <c r="F221" t="s">
        <v>103</v>
      </c>
      <c r="G221" t="s">
        <v>67</v>
      </c>
      <c r="K221" t="s">
        <v>60</v>
      </c>
      <c r="L221" t="s">
        <v>68</v>
      </c>
      <c r="M221" cm="1">
        <f t="array" aca="1" ref="M221" ca="1">INDEX([3]!data,_xlfn.XMATCH(_xlfn.CONCAT(
SUBSTITUTE($A221,LEFT($A221,FIND($C221,$A221)+LEN($C221)-1),),
$F221),
[3]!index),_xlfn.XMATCH($G221,[3]!header))</f>
        <v>30</v>
      </c>
      <c r="N221">
        <f t="shared" ca="1" si="34"/>
        <v>30</v>
      </c>
      <c r="O221">
        <f t="shared" ca="1" si="34"/>
        <v>30</v>
      </c>
      <c r="P221">
        <f t="shared" ca="1" si="34"/>
        <v>30</v>
      </c>
      <c r="Q221">
        <f t="shared" ca="1" si="34"/>
        <v>30</v>
      </c>
      <c r="R221">
        <f t="shared" ca="1" si="34"/>
        <v>30</v>
      </c>
      <c r="S221">
        <f t="shared" ca="1" si="34"/>
        <v>30</v>
      </c>
      <c r="T221">
        <f t="shared" ca="1" si="34"/>
        <v>30</v>
      </c>
      <c r="U221">
        <f t="shared" ca="1" si="34"/>
        <v>30</v>
      </c>
      <c r="V221">
        <f t="shared" ca="1" si="34"/>
        <v>30</v>
      </c>
      <c r="W221">
        <f t="shared" ca="1" si="34"/>
        <v>30</v>
      </c>
    </row>
    <row r="222" spans="1:23" x14ac:dyDescent="0.25">
      <c r="A222" t="s">
        <v>76</v>
      </c>
      <c r="B222" t="s">
        <v>6</v>
      </c>
      <c r="C222" t="s">
        <v>16</v>
      </c>
      <c r="D222" t="s">
        <v>17</v>
      </c>
      <c r="E222" t="s">
        <v>95</v>
      </c>
      <c r="F222" t="s">
        <v>103</v>
      </c>
      <c r="G222" t="s">
        <v>69</v>
      </c>
      <c r="K222" t="s">
        <v>70</v>
      </c>
      <c r="L222" t="s">
        <v>61</v>
      </c>
      <c r="M222" cm="1">
        <f t="array" aca="1" ref="M222" ca="1">INDEX([3]!data,_xlfn.XMATCH(_xlfn.CONCAT(
SUBSTITUTE($A222,LEFT($A222,FIND($C222,$A222)+LEN($C222)-1),),
$F222),
[3]!index),_xlfn.XMATCH(_xlfn.CONCAT($C222,$G222),[3]!header))</f>
        <v>0</v>
      </c>
    </row>
    <row r="223" spans="1:23" x14ac:dyDescent="0.25">
      <c r="A223" t="s">
        <v>76</v>
      </c>
      <c r="B223" t="s">
        <v>6</v>
      </c>
      <c r="C223" t="s">
        <v>16</v>
      </c>
      <c r="D223" t="s">
        <v>17</v>
      </c>
      <c r="E223" t="s">
        <v>95</v>
      </c>
      <c r="F223" t="s">
        <v>103</v>
      </c>
      <c r="G223" t="s">
        <v>71</v>
      </c>
      <c r="K223" t="s">
        <v>60</v>
      </c>
      <c r="L223" t="s">
        <v>72</v>
      </c>
      <c r="M223" cm="1">
        <f t="array" aca="1" ref="M223" ca="1">INDEX([3]!data,_xlfn.XMATCH(_xlfn.CONCAT(
SUBSTITUTE($A223,LEFT($A223,FIND($C223,$A223)+LEN($C223)-1),),
$F223),
[3]!index),_xlfn.XMATCH($G223,[3]!header))</f>
        <v>1195000</v>
      </c>
      <c r="N223">
        <f t="shared" ref="N223:W226" ca="1" si="35">M223</f>
        <v>1195000</v>
      </c>
      <c r="O223">
        <f t="shared" ca="1" si="35"/>
        <v>1195000</v>
      </c>
      <c r="P223">
        <f t="shared" ca="1" si="35"/>
        <v>1195000</v>
      </c>
      <c r="Q223">
        <f t="shared" ca="1" si="35"/>
        <v>1195000</v>
      </c>
      <c r="R223">
        <f t="shared" ca="1" si="35"/>
        <v>1195000</v>
      </c>
      <c r="S223">
        <f t="shared" ca="1" si="35"/>
        <v>1195000</v>
      </c>
      <c r="T223">
        <f t="shared" ca="1" si="35"/>
        <v>1195000</v>
      </c>
      <c r="U223">
        <f t="shared" ca="1" si="35"/>
        <v>1195000</v>
      </c>
      <c r="V223">
        <f t="shared" ca="1" si="35"/>
        <v>1195000</v>
      </c>
      <c r="W223">
        <f t="shared" ca="1" si="35"/>
        <v>1195000</v>
      </c>
    </row>
    <row r="224" spans="1:23" x14ac:dyDescent="0.25">
      <c r="A224" t="s">
        <v>76</v>
      </c>
      <c r="B224" t="s">
        <v>6</v>
      </c>
      <c r="C224" t="s">
        <v>16</v>
      </c>
      <c r="D224" t="s">
        <v>17</v>
      </c>
      <c r="E224" t="s">
        <v>95</v>
      </c>
      <c r="F224" t="s">
        <v>103</v>
      </c>
      <c r="G224" t="s">
        <v>73</v>
      </c>
      <c r="K224" t="s">
        <v>60</v>
      </c>
      <c r="L224" t="s">
        <v>74</v>
      </c>
      <c r="M224" cm="1">
        <f t="array" aca="1" ref="M224" ca="1">INDEX([3]!data,_xlfn.XMATCH(_xlfn.CONCAT(
SUBSTITUTE($A224,LEFT($A224,FIND($C224,$A224)+LEN($C224)-1),),
$F224),
[3]!index),_xlfn.XMATCH($G224,[3]!header))</f>
        <v>30511020.107098602</v>
      </c>
      <c r="N224">
        <f t="shared" ca="1" si="35"/>
        <v>30511020.107098602</v>
      </c>
      <c r="O224">
        <f t="shared" ca="1" si="35"/>
        <v>30511020.107098602</v>
      </c>
      <c r="P224">
        <f t="shared" ca="1" si="35"/>
        <v>30511020.107098602</v>
      </c>
      <c r="Q224">
        <f t="shared" ca="1" si="35"/>
        <v>30511020.107098602</v>
      </c>
      <c r="R224">
        <f t="shared" ca="1" si="35"/>
        <v>30511020.107098602</v>
      </c>
      <c r="S224">
        <f t="shared" ca="1" si="35"/>
        <v>30511020.107098602</v>
      </c>
      <c r="T224">
        <f t="shared" ca="1" si="35"/>
        <v>30511020.107098602</v>
      </c>
      <c r="U224">
        <f t="shared" ca="1" si="35"/>
        <v>30511020.107098602</v>
      </c>
      <c r="V224">
        <f t="shared" ca="1" si="35"/>
        <v>30511020.107098602</v>
      </c>
      <c r="W224">
        <f t="shared" ca="1" si="35"/>
        <v>30511020.107098602</v>
      </c>
    </row>
    <row r="225" spans="1:23" x14ac:dyDescent="0.25">
      <c r="A225" t="s">
        <v>76</v>
      </c>
      <c r="B225" t="s">
        <v>6</v>
      </c>
      <c r="C225" t="s">
        <v>16</v>
      </c>
      <c r="D225" t="s">
        <v>17</v>
      </c>
      <c r="E225" t="s">
        <v>95</v>
      </c>
      <c r="F225" t="s">
        <v>103</v>
      </c>
      <c r="G225" t="s">
        <v>75</v>
      </c>
      <c r="K225" t="s">
        <v>60</v>
      </c>
      <c r="L225" t="s">
        <v>74</v>
      </c>
      <c r="M225" cm="1">
        <f t="array" aca="1" ref="M225" ca="1">INDEX([3]!data,_xlfn.XMATCH(_xlfn.CONCAT(
SUBSTITUTE($A225,LEFT($A225,FIND($C225,$A225)+LEN($C225)-1),),
$F225),
[3]!index),_xlfn.XMATCH($G225,[3]!header))</f>
        <v>1220440.80428395</v>
      </c>
      <c r="N225">
        <f t="shared" ca="1" si="35"/>
        <v>1220440.80428395</v>
      </c>
      <c r="O225">
        <f t="shared" ca="1" si="35"/>
        <v>1220440.80428395</v>
      </c>
      <c r="P225">
        <f t="shared" ca="1" si="35"/>
        <v>1220440.80428395</v>
      </c>
      <c r="Q225">
        <f t="shared" ca="1" si="35"/>
        <v>1220440.80428395</v>
      </c>
      <c r="R225">
        <f t="shared" ca="1" si="35"/>
        <v>1220440.80428395</v>
      </c>
      <c r="S225">
        <f t="shared" ca="1" si="35"/>
        <v>1220440.80428395</v>
      </c>
      <c r="T225">
        <f t="shared" ca="1" si="35"/>
        <v>1220440.80428395</v>
      </c>
      <c r="U225">
        <f t="shared" ca="1" si="35"/>
        <v>1220440.80428395</v>
      </c>
      <c r="V225">
        <f t="shared" ca="1" si="35"/>
        <v>1220440.80428395</v>
      </c>
      <c r="W225">
        <f t="shared" ca="1" si="35"/>
        <v>1220440.80428395</v>
      </c>
    </row>
    <row r="226" spans="1:23" x14ac:dyDescent="0.25">
      <c r="A226" t="s">
        <v>76</v>
      </c>
      <c r="B226" t="s">
        <v>6</v>
      </c>
      <c r="C226" t="s">
        <v>16</v>
      </c>
      <c r="D226" t="s">
        <v>17</v>
      </c>
      <c r="E226" t="s">
        <v>95</v>
      </c>
      <c r="F226" t="s">
        <v>103</v>
      </c>
      <c r="G226" t="s">
        <v>18</v>
      </c>
      <c r="J226" t="s">
        <v>44</v>
      </c>
      <c r="K226" t="s">
        <v>77</v>
      </c>
      <c r="L226" t="str" cm="1">
        <f t="array" aca="1" ref="L226" ca="1">INDEX([3]!data_multi,_xlfn.XMATCH(_xlfn.CONCAT(
SUBSTITUTE($A226,LEFT($A226,FIND($C226,$A226)+LEN($C226)-1),),
$F226:$I226,
SUBSTITUTE($J226,LEFT($A226,FIND($C226,$A226)+LEN($C226)-1),)),
[3]!index_multi),_xlfn.XMATCH(L$2,[3]!header_multi))</f>
        <v>GJ</v>
      </c>
      <c r="M226" cm="1">
        <f t="array" aca="1" ref="M226" ca="1">INDEX([3]!data_multi,_xlfn.XMATCH(_xlfn.CONCAT(
SUBSTITUTE($A226,LEFT($A226,FIND($C226,$A226)+LEN($C226)-1),),
$F226:$I226,
SUBSTITUTE($J226,LEFT($A226,FIND($C226,$A226)+LEN($C226)-1),)),
[3]!index_multi),_xlfn.XMATCH(M$2,[3]!header_multi))</f>
        <v>1.5238571428571399</v>
      </c>
      <c r="N226">
        <f t="shared" ca="1" si="35"/>
        <v>1.5238571428571399</v>
      </c>
      <c r="O226">
        <f t="shared" ca="1" si="35"/>
        <v>1.5238571428571399</v>
      </c>
      <c r="P226">
        <f t="shared" ca="1" si="35"/>
        <v>1.5238571428571399</v>
      </c>
      <c r="Q226">
        <f t="shared" ca="1" si="35"/>
        <v>1.5238571428571399</v>
      </c>
      <c r="R226">
        <f t="shared" ca="1" si="35"/>
        <v>1.5238571428571399</v>
      </c>
      <c r="S226">
        <f t="shared" ca="1" si="35"/>
        <v>1.5238571428571399</v>
      </c>
      <c r="T226">
        <f t="shared" ca="1" si="35"/>
        <v>1.5238571428571399</v>
      </c>
      <c r="U226">
        <f t="shared" ca="1" si="35"/>
        <v>1.5238571428571399</v>
      </c>
      <c r="V226">
        <f t="shared" ca="1" si="35"/>
        <v>1.5238571428571399</v>
      </c>
      <c r="W226">
        <f t="shared" ca="1" si="35"/>
        <v>1.5238571428571399</v>
      </c>
    </row>
    <row r="227" spans="1:23" x14ac:dyDescent="0.25">
      <c r="A227" t="s">
        <v>76</v>
      </c>
      <c r="B227" t="s">
        <v>6</v>
      </c>
      <c r="C227" t="s">
        <v>16</v>
      </c>
      <c r="D227" t="s">
        <v>17</v>
      </c>
      <c r="E227" t="s">
        <v>95</v>
      </c>
      <c r="F227" t="s">
        <v>104</v>
      </c>
      <c r="G227" t="s">
        <v>7</v>
      </c>
    </row>
    <row r="228" spans="1:23" x14ac:dyDescent="0.25">
      <c r="A228" t="s">
        <v>76</v>
      </c>
      <c r="B228" t="s">
        <v>6</v>
      </c>
      <c r="C228" t="s">
        <v>16</v>
      </c>
      <c r="D228" t="s">
        <v>17</v>
      </c>
      <c r="E228" t="s">
        <v>95</v>
      </c>
      <c r="F228" t="s">
        <v>104</v>
      </c>
      <c r="G228" t="s">
        <v>64</v>
      </c>
      <c r="K228" t="s">
        <v>60</v>
      </c>
      <c r="L228" t="s">
        <v>65</v>
      </c>
      <c r="M228" cm="1">
        <f t="array" aca="1" ref="M228" ca="1">INDEX([3]!data,_xlfn.XMATCH(_xlfn.CONCAT(
SUBSTITUTE($A228,LEFT($A228,FIND($C228,$A228)+LEN($C228)-1),),
$F228),
[3]!index),_xlfn.XMATCH($G228,[3]!header))</f>
        <v>1985</v>
      </c>
      <c r="N228">
        <f t="shared" ref="N228:W230" ca="1" si="36">M228</f>
        <v>1985</v>
      </c>
      <c r="O228">
        <f t="shared" ca="1" si="36"/>
        <v>1985</v>
      </c>
      <c r="P228">
        <f t="shared" ca="1" si="36"/>
        <v>1985</v>
      </c>
      <c r="Q228">
        <f t="shared" ca="1" si="36"/>
        <v>1985</v>
      </c>
      <c r="R228">
        <f t="shared" ca="1" si="36"/>
        <v>1985</v>
      </c>
      <c r="S228">
        <f t="shared" ca="1" si="36"/>
        <v>1985</v>
      </c>
      <c r="T228">
        <f t="shared" ca="1" si="36"/>
        <v>1985</v>
      </c>
      <c r="U228">
        <f t="shared" ca="1" si="36"/>
        <v>1985</v>
      </c>
      <c r="V228">
        <f t="shared" ca="1" si="36"/>
        <v>1985</v>
      </c>
      <c r="W228">
        <f t="shared" ca="1" si="36"/>
        <v>1985</v>
      </c>
    </row>
    <row r="229" spans="1:23" x14ac:dyDescent="0.25">
      <c r="A229" t="s">
        <v>76</v>
      </c>
      <c r="B229" t="s">
        <v>6</v>
      </c>
      <c r="C229" t="s">
        <v>16</v>
      </c>
      <c r="D229" t="s">
        <v>17</v>
      </c>
      <c r="E229" t="s">
        <v>95</v>
      </c>
      <c r="F229" t="s">
        <v>104</v>
      </c>
      <c r="G229" t="s">
        <v>66</v>
      </c>
      <c r="K229" t="s">
        <v>60</v>
      </c>
      <c r="L229" t="s">
        <v>65</v>
      </c>
      <c r="M229" cm="1">
        <f t="array" aca="1" ref="M229" ca="1">INDEX([3]!data,_xlfn.XMATCH(_xlfn.CONCAT(
SUBSTITUTE($A229,LEFT($A229,FIND($C229,$A229)+LEN($C229)-1),),
$F229),
[3]!index),_xlfn.XMATCH($G229,[3]!header))</f>
        <v>2101</v>
      </c>
      <c r="N229">
        <f t="shared" ca="1" si="36"/>
        <v>2101</v>
      </c>
      <c r="O229">
        <f t="shared" ca="1" si="36"/>
        <v>2101</v>
      </c>
      <c r="P229">
        <f t="shared" ca="1" si="36"/>
        <v>2101</v>
      </c>
      <c r="Q229">
        <f t="shared" ca="1" si="36"/>
        <v>2101</v>
      </c>
      <c r="R229">
        <f t="shared" ca="1" si="36"/>
        <v>2101</v>
      </c>
      <c r="S229">
        <f t="shared" ca="1" si="36"/>
        <v>2101</v>
      </c>
      <c r="T229">
        <f t="shared" ca="1" si="36"/>
        <v>2101</v>
      </c>
      <c r="U229">
        <f t="shared" ca="1" si="36"/>
        <v>2101</v>
      </c>
      <c r="V229">
        <f t="shared" ca="1" si="36"/>
        <v>2101</v>
      </c>
      <c r="W229">
        <f t="shared" ca="1" si="36"/>
        <v>2101</v>
      </c>
    </row>
    <row r="230" spans="1:23" x14ac:dyDescent="0.25">
      <c r="A230" t="s">
        <v>76</v>
      </c>
      <c r="B230" t="s">
        <v>6</v>
      </c>
      <c r="C230" t="s">
        <v>16</v>
      </c>
      <c r="D230" t="s">
        <v>17</v>
      </c>
      <c r="E230" t="s">
        <v>95</v>
      </c>
      <c r="F230" t="s">
        <v>104</v>
      </c>
      <c r="G230" t="s">
        <v>67</v>
      </c>
      <c r="K230" t="s">
        <v>60</v>
      </c>
      <c r="L230" t="s">
        <v>68</v>
      </c>
      <c r="M230" cm="1">
        <f t="array" aca="1" ref="M230" ca="1">INDEX([3]!data,_xlfn.XMATCH(_xlfn.CONCAT(
SUBSTITUTE($A230,LEFT($A230,FIND($C230,$A230)+LEN($C230)-1),),
$F230),
[3]!index),_xlfn.XMATCH($G230,[3]!header))</f>
        <v>30</v>
      </c>
      <c r="N230">
        <f t="shared" ca="1" si="36"/>
        <v>30</v>
      </c>
      <c r="O230">
        <f t="shared" ca="1" si="36"/>
        <v>30</v>
      </c>
      <c r="P230">
        <f t="shared" ca="1" si="36"/>
        <v>30</v>
      </c>
      <c r="Q230">
        <f t="shared" ca="1" si="36"/>
        <v>30</v>
      </c>
      <c r="R230">
        <f t="shared" ca="1" si="36"/>
        <v>30</v>
      </c>
      <c r="S230">
        <f t="shared" ca="1" si="36"/>
        <v>30</v>
      </c>
      <c r="T230">
        <f t="shared" ca="1" si="36"/>
        <v>30</v>
      </c>
      <c r="U230">
        <f t="shared" ca="1" si="36"/>
        <v>30</v>
      </c>
      <c r="V230">
        <f t="shared" ca="1" si="36"/>
        <v>30</v>
      </c>
      <c r="W230">
        <f t="shared" ca="1" si="36"/>
        <v>30</v>
      </c>
    </row>
    <row r="231" spans="1:23" x14ac:dyDescent="0.25">
      <c r="A231" t="s">
        <v>76</v>
      </c>
      <c r="B231" t="s">
        <v>6</v>
      </c>
      <c r="C231" t="s">
        <v>16</v>
      </c>
      <c r="D231" t="s">
        <v>17</v>
      </c>
      <c r="E231" t="s">
        <v>95</v>
      </c>
      <c r="F231" t="s">
        <v>104</v>
      </c>
      <c r="G231" t="s">
        <v>69</v>
      </c>
      <c r="K231" t="s">
        <v>70</v>
      </c>
      <c r="L231" t="s">
        <v>61</v>
      </c>
      <c r="M231" cm="1">
        <f t="array" aca="1" ref="M231" ca="1">INDEX([3]!data,_xlfn.XMATCH(_xlfn.CONCAT(
SUBSTITUTE($A231,LEFT($A231,FIND($C231,$A231)+LEN($C231)-1),),
$F231),
[3]!index),_xlfn.XMATCH(_xlfn.CONCAT($C231,$G231),[3]!header))</f>
        <v>8.0000000000000002E-3</v>
      </c>
    </row>
    <row r="232" spans="1:23" x14ac:dyDescent="0.25">
      <c r="A232" t="s">
        <v>76</v>
      </c>
      <c r="B232" t="s">
        <v>6</v>
      </c>
      <c r="C232" t="s">
        <v>16</v>
      </c>
      <c r="D232" t="s">
        <v>17</v>
      </c>
      <c r="E232" t="s">
        <v>95</v>
      </c>
      <c r="F232" t="s">
        <v>104</v>
      </c>
      <c r="G232" t="s">
        <v>71</v>
      </c>
      <c r="K232" t="s">
        <v>60</v>
      </c>
      <c r="L232" t="s">
        <v>72</v>
      </c>
      <c r="M232" cm="1">
        <f t="array" aca="1" ref="M232" ca="1">INDEX([3]!data,_xlfn.XMATCH(_xlfn.CONCAT(
SUBSTITUTE($A232,LEFT($A232,FIND($C232,$A232)+LEN($C232)-1),),
$F232),
[3]!index),_xlfn.XMATCH($G232,[3]!header))</f>
        <v>482500</v>
      </c>
      <c r="N232">
        <f t="shared" ref="N232:W236" ca="1" si="37">M232</f>
        <v>482500</v>
      </c>
      <c r="O232">
        <f t="shared" ca="1" si="37"/>
        <v>482500</v>
      </c>
      <c r="P232">
        <f t="shared" ca="1" si="37"/>
        <v>482500</v>
      </c>
      <c r="Q232">
        <f t="shared" ca="1" si="37"/>
        <v>482500</v>
      </c>
      <c r="R232">
        <f t="shared" ca="1" si="37"/>
        <v>482500</v>
      </c>
      <c r="S232">
        <f t="shared" ca="1" si="37"/>
        <v>482500</v>
      </c>
      <c r="T232">
        <f t="shared" ca="1" si="37"/>
        <v>482500</v>
      </c>
      <c r="U232">
        <f t="shared" ca="1" si="37"/>
        <v>482500</v>
      </c>
      <c r="V232">
        <f t="shared" ca="1" si="37"/>
        <v>482500</v>
      </c>
      <c r="W232">
        <f t="shared" ca="1" si="37"/>
        <v>482500</v>
      </c>
    </row>
    <row r="233" spans="1:23" x14ac:dyDescent="0.25">
      <c r="A233" t="s">
        <v>76</v>
      </c>
      <c r="B233" t="s">
        <v>6</v>
      </c>
      <c r="C233" t="s">
        <v>16</v>
      </c>
      <c r="D233" t="s">
        <v>17</v>
      </c>
      <c r="E233" t="s">
        <v>95</v>
      </c>
      <c r="F233" t="s">
        <v>104</v>
      </c>
      <c r="G233" t="s">
        <v>73</v>
      </c>
      <c r="K233" t="s">
        <v>60</v>
      </c>
      <c r="L233" t="s">
        <v>74</v>
      </c>
      <c r="M233" cm="1">
        <f t="array" aca="1" ref="M233" ca="1">INDEX([3]!data,_xlfn.XMATCH(_xlfn.CONCAT(
SUBSTITUTE($A233,LEFT($A233,FIND($C233,$A233)+LEN($C233)-1),),
$F233),
[3]!index),_xlfn.XMATCH($G233,[3]!header))</f>
        <v>11818366.6948829</v>
      </c>
      <c r="N233">
        <f t="shared" ca="1" si="37"/>
        <v>11818366.6948829</v>
      </c>
      <c r="O233">
        <f t="shared" ca="1" si="37"/>
        <v>11818366.6948829</v>
      </c>
      <c r="P233">
        <f t="shared" ca="1" si="37"/>
        <v>11818366.6948829</v>
      </c>
      <c r="Q233">
        <f t="shared" ca="1" si="37"/>
        <v>11818366.6948829</v>
      </c>
      <c r="R233">
        <f t="shared" ca="1" si="37"/>
        <v>11818366.6948829</v>
      </c>
      <c r="S233">
        <f t="shared" ca="1" si="37"/>
        <v>11818366.6948829</v>
      </c>
      <c r="T233">
        <f t="shared" ca="1" si="37"/>
        <v>11818366.6948829</v>
      </c>
      <c r="U233">
        <f t="shared" ca="1" si="37"/>
        <v>11818366.6948829</v>
      </c>
      <c r="V233">
        <f t="shared" ca="1" si="37"/>
        <v>11818366.6948829</v>
      </c>
      <c r="W233">
        <f t="shared" ca="1" si="37"/>
        <v>11818366.6948829</v>
      </c>
    </row>
    <row r="234" spans="1:23" x14ac:dyDescent="0.25">
      <c r="A234" t="s">
        <v>76</v>
      </c>
      <c r="B234" t="s">
        <v>6</v>
      </c>
      <c r="C234" t="s">
        <v>16</v>
      </c>
      <c r="D234" t="s">
        <v>17</v>
      </c>
      <c r="E234" t="s">
        <v>95</v>
      </c>
      <c r="F234" t="s">
        <v>104</v>
      </c>
      <c r="G234" t="s">
        <v>75</v>
      </c>
      <c r="K234" t="s">
        <v>60</v>
      </c>
      <c r="L234" t="s">
        <v>74</v>
      </c>
      <c r="M234" cm="1">
        <f t="array" aca="1" ref="M234" ca="1">INDEX([3]!data,_xlfn.XMATCH(_xlfn.CONCAT(
SUBSTITUTE($A234,LEFT($A234,FIND($C234,$A234)+LEN($C234)-1),),
$F234),
[3]!index),_xlfn.XMATCH($G234,[3]!header))</f>
        <v>472734.66779531603</v>
      </c>
      <c r="N234">
        <f t="shared" ca="1" si="37"/>
        <v>472734.66779531603</v>
      </c>
      <c r="O234">
        <f t="shared" ca="1" si="37"/>
        <v>472734.66779531603</v>
      </c>
      <c r="P234">
        <f t="shared" ca="1" si="37"/>
        <v>472734.66779531603</v>
      </c>
      <c r="Q234">
        <f t="shared" ca="1" si="37"/>
        <v>472734.66779531603</v>
      </c>
      <c r="R234">
        <f t="shared" ca="1" si="37"/>
        <v>472734.66779531603</v>
      </c>
      <c r="S234">
        <f t="shared" ca="1" si="37"/>
        <v>472734.66779531603</v>
      </c>
      <c r="T234">
        <f t="shared" ca="1" si="37"/>
        <v>472734.66779531603</v>
      </c>
      <c r="U234">
        <f t="shared" ca="1" si="37"/>
        <v>472734.66779531603</v>
      </c>
      <c r="V234">
        <f t="shared" ca="1" si="37"/>
        <v>472734.66779531603</v>
      </c>
      <c r="W234">
        <f t="shared" ca="1" si="37"/>
        <v>472734.66779531603</v>
      </c>
    </row>
    <row r="235" spans="1:23" x14ac:dyDescent="0.25">
      <c r="A235" t="s">
        <v>76</v>
      </c>
      <c r="B235" t="s">
        <v>6</v>
      </c>
      <c r="C235" t="s">
        <v>16</v>
      </c>
      <c r="D235" t="s">
        <v>17</v>
      </c>
      <c r="E235" t="s">
        <v>95</v>
      </c>
      <c r="F235" t="s">
        <v>104</v>
      </c>
      <c r="G235" t="s">
        <v>18</v>
      </c>
      <c r="J235" t="s">
        <v>35</v>
      </c>
      <c r="K235" t="s">
        <v>77</v>
      </c>
      <c r="L235" t="str" cm="1">
        <f t="array" aca="1" ref="L235" ca="1">INDEX([3]!data_multi,_xlfn.XMATCH(_xlfn.CONCAT(
SUBSTITUTE($A235,LEFT($A235,FIND($C235,$A235)+LEN($C235)-1),),
$F235:$I235,
SUBSTITUTE($J235,LEFT($A235,FIND($C235,$A235)+LEN($C235)-1),)),
[3]!index_multi),_xlfn.XMATCH(L$2,[3]!header_multi))</f>
        <v>GJ</v>
      </c>
      <c r="M235" cm="1">
        <f t="array" aca="1" ref="M235" ca="1">INDEX([3]!data_multi,_xlfn.XMATCH(_xlfn.CONCAT(
SUBSTITUTE($A235,LEFT($A235,FIND($C235,$A235)+LEN($C235)-1),),
$F235:$I235,
SUBSTITUTE($J235,LEFT($A235,FIND($C235,$A235)+LEN($C235)-1),)),
[3]!index_multi),_xlfn.XMATCH(M$2,[3]!header_multi))</f>
        <v>1.25494117647058</v>
      </c>
      <c r="N235">
        <f t="shared" ca="1" si="37"/>
        <v>1.25494117647058</v>
      </c>
      <c r="O235">
        <f t="shared" ca="1" si="37"/>
        <v>1.25494117647058</v>
      </c>
      <c r="P235">
        <f t="shared" ca="1" si="37"/>
        <v>1.25494117647058</v>
      </c>
      <c r="Q235">
        <f t="shared" ca="1" si="37"/>
        <v>1.25494117647058</v>
      </c>
      <c r="R235">
        <f t="shared" ca="1" si="37"/>
        <v>1.25494117647058</v>
      </c>
      <c r="S235">
        <f t="shared" ca="1" si="37"/>
        <v>1.25494117647058</v>
      </c>
      <c r="T235">
        <f t="shared" ca="1" si="37"/>
        <v>1.25494117647058</v>
      </c>
      <c r="U235">
        <f t="shared" ca="1" si="37"/>
        <v>1.25494117647058</v>
      </c>
      <c r="V235">
        <f t="shared" ca="1" si="37"/>
        <v>1.25494117647058</v>
      </c>
      <c r="W235">
        <f t="shared" ca="1" si="37"/>
        <v>1.25494117647058</v>
      </c>
    </row>
    <row r="236" spans="1:23" x14ac:dyDescent="0.25">
      <c r="A236" t="s">
        <v>76</v>
      </c>
      <c r="B236" t="s">
        <v>6</v>
      </c>
      <c r="C236" t="s">
        <v>16</v>
      </c>
      <c r="D236" t="s">
        <v>17</v>
      </c>
      <c r="E236" t="s">
        <v>95</v>
      </c>
      <c r="F236" t="s">
        <v>104</v>
      </c>
      <c r="G236" t="s">
        <v>18</v>
      </c>
      <c r="J236" t="s">
        <v>32</v>
      </c>
      <c r="K236" t="s">
        <v>77</v>
      </c>
      <c r="L236" t="str" cm="1">
        <f t="array" aca="1" ref="L236" ca="1">INDEX([3]!data_multi,_xlfn.XMATCH(_xlfn.CONCAT(
SUBSTITUTE($A236,LEFT($A236,FIND($C236,$A236)+LEN($C236)-1),),
$F236:$I236,
SUBSTITUTE($J236,LEFT($A236,FIND($C236,$A236)+LEN($C236)-1),)),
[3]!index_multi),_xlfn.XMATCH(L$2,[3]!header_multi))</f>
        <v>GJ</v>
      </c>
      <c r="M236" cm="1">
        <f t="array" aca="1" ref="M236" ca="1">INDEX([3]!data_multi,_xlfn.XMATCH(_xlfn.CONCAT(
SUBSTITUTE($A236,LEFT($A236,FIND($C236,$A236)+LEN($C236)-1),),
$F236:$I236,
SUBSTITUTE($J236,LEFT($A236,FIND($C236,$A236)+LEN($C236)-1),)),
[3]!index_multi),_xlfn.XMATCH(M$2,[3]!header_multi))</f>
        <v>-0.13800000000000001</v>
      </c>
      <c r="N236">
        <f t="shared" ca="1" si="37"/>
        <v>-0.13800000000000001</v>
      </c>
      <c r="O236">
        <f t="shared" ca="1" si="37"/>
        <v>-0.13800000000000001</v>
      </c>
      <c r="P236">
        <f t="shared" ca="1" si="37"/>
        <v>-0.13800000000000001</v>
      </c>
      <c r="Q236">
        <f t="shared" ca="1" si="37"/>
        <v>-0.13800000000000001</v>
      </c>
      <c r="R236">
        <f t="shared" ca="1" si="37"/>
        <v>-0.13800000000000001</v>
      </c>
      <c r="S236">
        <f t="shared" ca="1" si="37"/>
        <v>-0.13800000000000001</v>
      </c>
      <c r="T236">
        <f t="shared" ca="1" si="37"/>
        <v>-0.13800000000000001</v>
      </c>
      <c r="U236">
        <f t="shared" ca="1" si="37"/>
        <v>-0.13800000000000001</v>
      </c>
      <c r="V236">
        <f t="shared" ca="1" si="37"/>
        <v>-0.13800000000000001</v>
      </c>
      <c r="W236">
        <f t="shared" ca="1" si="37"/>
        <v>-0.13800000000000001</v>
      </c>
    </row>
    <row r="237" spans="1:23" x14ac:dyDescent="0.25">
      <c r="A237" t="s">
        <v>76</v>
      </c>
      <c r="B237" t="s">
        <v>6</v>
      </c>
      <c r="C237" t="s">
        <v>16</v>
      </c>
      <c r="D237" t="s">
        <v>17</v>
      </c>
      <c r="E237" t="s">
        <v>95</v>
      </c>
      <c r="F237" t="s">
        <v>105</v>
      </c>
      <c r="G237" t="s">
        <v>7</v>
      </c>
    </row>
    <row r="238" spans="1:23" x14ac:dyDescent="0.25">
      <c r="A238" t="s">
        <v>76</v>
      </c>
      <c r="B238" t="s">
        <v>6</v>
      </c>
      <c r="C238" t="s">
        <v>16</v>
      </c>
      <c r="D238" t="s">
        <v>17</v>
      </c>
      <c r="E238" t="s">
        <v>95</v>
      </c>
      <c r="F238" t="s">
        <v>105</v>
      </c>
      <c r="G238" t="s">
        <v>64</v>
      </c>
      <c r="K238" t="s">
        <v>60</v>
      </c>
      <c r="L238" t="s">
        <v>65</v>
      </c>
      <c r="M238" cm="1">
        <f t="array" aca="1" ref="M238" ca="1">INDEX([3]!data,_xlfn.XMATCH(_xlfn.CONCAT(
SUBSTITUTE($A238,LEFT($A238,FIND($C238,$A238)+LEN($C238)-1),),
$F238),
[3]!index),_xlfn.XMATCH($G238,[3]!header))</f>
        <v>2000</v>
      </c>
      <c r="N238">
        <f t="shared" ref="N238:W240" ca="1" si="38">M238</f>
        <v>2000</v>
      </c>
      <c r="O238">
        <f t="shared" ca="1" si="38"/>
        <v>2000</v>
      </c>
      <c r="P238">
        <f t="shared" ca="1" si="38"/>
        <v>2000</v>
      </c>
      <c r="Q238">
        <f t="shared" ca="1" si="38"/>
        <v>2000</v>
      </c>
      <c r="R238">
        <f t="shared" ca="1" si="38"/>
        <v>2000</v>
      </c>
      <c r="S238">
        <f t="shared" ca="1" si="38"/>
        <v>2000</v>
      </c>
      <c r="T238">
        <f t="shared" ca="1" si="38"/>
        <v>2000</v>
      </c>
      <c r="U238">
        <f t="shared" ca="1" si="38"/>
        <v>2000</v>
      </c>
      <c r="V238">
        <f t="shared" ca="1" si="38"/>
        <v>2000</v>
      </c>
      <c r="W238">
        <f t="shared" ca="1" si="38"/>
        <v>2000</v>
      </c>
    </row>
    <row r="239" spans="1:23" x14ac:dyDescent="0.25">
      <c r="A239" t="s">
        <v>76</v>
      </c>
      <c r="B239" t="s">
        <v>6</v>
      </c>
      <c r="C239" t="s">
        <v>16</v>
      </c>
      <c r="D239" t="s">
        <v>17</v>
      </c>
      <c r="E239" t="s">
        <v>95</v>
      </c>
      <c r="F239" t="s">
        <v>105</v>
      </c>
      <c r="G239" t="s">
        <v>66</v>
      </c>
      <c r="K239" t="s">
        <v>60</v>
      </c>
      <c r="L239" t="s">
        <v>65</v>
      </c>
      <c r="M239" cm="1">
        <f t="array" aca="1" ref="M239" ca="1">INDEX([3]!data,_xlfn.XMATCH(_xlfn.CONCAT(
SUBSTITUTE($A239,LEFT($A239,FIND($C239,$A239)+LEN($C239)-1),),
$F239),
[3]!index),_xlfn.XMATCH($G239,[3]!header))</f>
        <v>2101</v>
      </c>
      <c r="N239">
        <f t="shared" ca="1" si="38"/>
        <v>2101</v>
      </c>
      <c r="O239">
        <f t="shared" ca="1" si="38"/>
        <v>2101</v>
      </c>
      <c r="P239">
        <f t="shared" ca="1" si="38"/>
        <v>2101</v>
      </c>
      <c r="Q239">
        <f t="shared" ca="1" si="38"/>
        <v>2101</v>
      </c>
      <c r="R239">
        <f t="shared" ca="1" si="38"/>
        <v>2101</v>
      </c>
      <c r="S239">
        <f t="shared" ca="1" si="38"/>
        <v>2101</v>
      </c>
      <c r="T239">
        <f t="shared" ca="1" si="38"/>
        <v>2101</v>
      </c>
      <c r="U239">
        <f t="shared" ca="1" si="38"/>
        <v>2101</v>
      </c>
      <c r="V239">
        <f t="shared" ca="1" si="38"/>
        <v>2101</v>
      </c>
      <c r="W239">
        <f t="shared" ca="1" si="38"/>
        <v>2101</v>
      </c>
    </row>
    <row r="240" spans="1:23" x14ac:dyDescent="0.25">
      <c r="A240" t="s">
        <v>76</v>
      </c>
      <c r="B240" t="s">
        <v>6</v>
      </c>
      <c r="C240" t="s">
        <v>16</v>
      </c>
      <c r="D240" t="s">
        <v>17</v>
      </c>
      <c r="E240" t="s">
        <v>95</v>
      </c>
      <c r="F240" t="s">
        <v>105</v>
      </c>
      <c r="G240" t="s">
        <v>67</v>
      </c>
      <c r="K240" t="s">
        <v>60</v>
      </c>
      <c r="L240" t="s">
        <v>68</v>
      </c>
      <c r="M240" cm="1">
        <f t="array" aca="1" ref="M240" ca="1">INDEX([3]!data,_xlfn.XMATCH(_xlfn.CONCAT(
SUBSTITUTE($A240,LEFT($A240,FIND($C240,$A240)+LEN($C240)-1),),
$F240),
[3]!index),_xlfn.XMATCH($G240,[3]!header))</f>
        <v>30</v>
      </c>
      <c r="N240">
        <f t="shared" ca="1" si="38"/>
        <v>30</v>
      </c>
      <c r="O240">
        <f t="shared" ca="1" si="38"/>
        <v>30</v>
      </c>
      <c r="P240">
        <f t="shared" ca="1" si="38"/>
        <v>30</v>
      </c>
      <c r="Q240">
        <f t="shared" ca="1" si="38"/>
        <v>30</v>
      </c>
      <c r="R240">
        <f t="shared" ca="1" si="38"/>
        <v>30</v>
      </c>
      <c r="S240">
        <f t="shared" ca="1" si="38"/>
        <v>30</v>
      </c>
      <c r="T240">
        <f t="shared" ca="1" si="38"/>
        <v>30</v>
      </c>
      <c r="U240">
        <f t="shared" ca="1" si="38"/>
        <v>30</v>
      </c>
      <c r="V240">
        <f t="shared" ca="1" si="38"/>
        <v>30</v>
      </c>
      <c r="W240">
        <f t="shared" ca="1" si="38"/>
        <v>30</v>
      </c>
    </row>
    <row r="241" spans="1:23" x14ac:dyDescent="0.25">
      <c r="A241" t="s">
        <v>76</v>
      </c>
      <c r="B241" t="s">
        <v>6</v>
      </c>
      <c r="C241" t="s">
        <v>16</v>
      </c>
      <c r="D241" t="s">
        <v>17</v>
      </c>
      <c r="E241" t="s">
        <v>95</v>
      </c>
      <c r="F241" t="s">
        <v>105</v>
      </c>
      <c r="G241" t="s">
        <v>69</v>
      </c>
      <c r="K241" t="s">
        <v>70</v>
      </c>
      <c r="L241" t="s">
        <v>61</v>
      </c>
      <c r="M241" cm="1">
        <f t="array" aca="1" ref="M241" ca="1">INDEX([3]!data,_xlfn.XMATCH(_xlfn.CONCAT(
SUBSTITUTE($A241,LEFT($A241,FIND($C241,$A241)+LEN($C241)-1),),
$F241),
[3]!index),_xlfn.XMATCH(_xlfn.CONCAT($C241,$G241),[3]!header))</f>
        <v>0</v>
      </c>
    </row>
    <row r="242" spans="1:23" x14ac:dyDescent="0.25">
      <c r="A242" t="s">
        <v>76</v>
      </c>
      <c r="B242" t="s">
        <v>6</v>
      </c>
      <c r="C242" t="s">
        <v>16</v>
      </c>
      <c r="D242" t="s">
        <v>17</v>
      </c>
      <c r="E242" t="s">
        <v>95</v>
      </c>
      <c r="F242" t="s">
        <v>105</v>
      </c>
      <c r="G242" t="s">
        <v>71</v>
      </c>
      <c r="K242" t="s">
        <v>60</v>
      </c>
      <c r="L242" t="s">
        <v>72</v>
      </c>
      <c r="M242" cm="1">
        <f t="array" aca="1" ref="M242" ca="1">INDEX([3]!data,_xlfn.XMATCH(_xlfn.CONCAT(
SUBSTITUTE($A242,LEFT($A242,FIND($C242,$A242)+LEN($C242)-1),),
$F242),
[3]!index),_xlfn.XMATCH($G242,[3]!header))</f>
        <v>4686533</v>
      </c>
      <c r="N242">
        <f t="shared" ref="N242:W246" ca="1" si="39">M242</f>
        <v>4686533</v>
      </c>
      <c r="O242">
        <f t="shared" ca="1" si="39"/>
        <v>4686533</v>
      </c>
      <c r="P242">
        <f t="shared" ca="1" si="39"/>
        <v>4686533</v>
      </c>
      <c r="Q242">
        <f t="shared" ca="1" si="39"/>
        <v>4686533</v>
      </c>
      <c r="R242">
        <f t="shared" ca="1" si="39"/>
        <v>4686533</v>
      </c>
      <c r="S242">
        <f t="shared" ca="1" si="39"/>
        <v>4686533</v>
      </c>
      <c r="T242">
        <f t="shared" ca="1" si="39"/>
        <v>4686533</v>
      </c>
      <c r="U242">
        <f t="shared" ca="1" si="39"/>
        <v>4686533</v>
      </c>
      <c r="V242">
        <f t="shared" ca="1" si="39"/>
        <v>4686533</v>
      </c>
      <c r="W242">
        <f t="shared" ca="1" si="39"/>
        <v>4686533</v>
      </c>
    </row>
    <row r="243" spans="1:23" x14ac:dyDescent="0.25">
      <c r="A243" t="s">
        <v>76</v>
      </c>
      <c r="B243" t="s">
        <v>6</v>
      </c>
      <c r="C243" t="s">
        <v>16</v>
      </c>
      <c r="D243" t="s">
        <v>17</v>
      </c>
      <c r="E243" t="s">
        <v>95</v>
      </c>
      <c r="F243" t="s">
        <v>105</v>
      </c>
      <c r="G243" t="s">
        <v>73</v>
      </c>
      <c r="K243" t="s">
        <v>60</v>
      </c>
      <c r="L243" t="s">
        <v>74</v>
      </c>
      <c r="M243" cm="1">
        <f t="array" aca="1" ref="M243" ca="1">INDEX([3]!data,_xlfn.XMATCH(_xlfn.CONCAT(
SUBSTITUTE($A243,LEFT($A243,FIND($C243,$A243)+LEN($C243)-1),),
$F243),
[3]!index),_xlfn.XMATCH($G243,[3]!header))</f>
        <v>88785053.545482203</v>
      </c>
      <c r="N243">
        <f t="shared" ca="1" si="39"/>
        <v>88785053.545482203</v>
      </c>
      <c r="O243">
        <f t="shared" ca="1" si="39"/>
        <v>88785053.545482203</v>
      </c>
      <c r="P243">
        <f t="shared" ca="1" si="39"/>
        <v>88785053.545482203</v>
      </c>
      <c r="Q243">
        <f t="shared" ca="1" si="39"/>
        <v>88785053.545482203</v>
      </c>
      <c r="R243">
        <f t="shared" ca="1" si="39"/>
        <v>88785053.545482203</v>
      </c>
      <c r="S243">
        <f t="shared" ca="1" si="39"/>
        <v>88785053.545482203</v>
      </c>
      <c r="T243">
        <f t="shared" ca="1" si="39"/>
        <v>88785053.545482203</v>
      </c>
      <c r="U243">
        <f t="shared" ca="1" si="39"/>
        <v>88785053.545482203</v>
      </c>
      <c r="V243">
        <f t="shared" ca="1" si="39"/>
        <v>88785053.545482203</v>
      </c>
      <c r="W243">
        <f t="shared" ca="1" si="39"/>
        <v>88785053.545482203</v>
      </c>
    </row>
    <row r="244" spans="1:23" x14ac:dyDescent="0.25">
      <c r="A244" t="s">
        <v>76</v>
      </c>
      <c r="B244" t="s">
        <v>6</v>
      </c>
      <c r="C244" t="s">
        <v>16</v>
      </c>
      <c r="D244" t="s">
        <v>17</v>
      </c>
      <c r="E244" t="s">
        <v>95</v>
      </c>
      <c r="F244" t="s">
        <v>105</v>
      </c>
      <c r="G244" t="s">
        <v>75</v>
      </c>
      <c r="K244" t="s">
        <v>60</v>
      </c>
      <c r="L244" t="s">
        <v>74</v>
      </c>
      <c r="M244" cm="1">
        <f t="array" aca="1" ref="M244" ca="1">INDEX([3]!data,_xlfn.XMATCH(_xlfn.CONCAT(
SUBSTITUTE($A244,LEFT($A244,FIND($C244,$A244)+LEN($C244)-1),),
$F244),
[3]!index),_xlfn.XMATCH($G244,[3]!header))</f>
        <v>8813319.6685651205</v>
      </c>
      <c r="N244">
        <f t="shared" ca="1" si="39"/>
        <v>8813319.6685651205</v>
      </c>
      <c r="O244">
        <f t="shared" ca="1" si="39"/>
        <v>8813319.6685651205</v>
      </c>
      <c r="P244">
        <f t="shared" ca="1" si="39"/>
        <v>8813319.6685651205</v>
      </c>
      <c r="Q244">
        <f t="shared" ca="1" si="39"/>
        <v>8813319.6685651205</v>
      </c>
      <c r="R244">
        <f t="shared" ca="1" si="39"/>
        <v>8813319.6685651205</v>
      </c>
      <c r="S244">
        <f t="shared" ca="1" si="39"/>
        <v>8813319.6685651205</v>
      </c>
      <c r="T244">
        <f t="shared" ca="1" si="39"/>
        <v>8813319.6685651205</v>
      </c>
      <c r="U244">
        <f t="shared" ca="1" si="39"/>
        <v>8813319.6685651205</v>
      </c>
      <c r="V244">
        <f t="shared" ca="1" si="39"/>
        <v>8813319.6685651205</v>
      </c>
      <c r="W244">
        <f t="shared" ca="1" si="39"/>
        <v>8813319.6685651205</v>
      </c>
    </row>
    <row r="245" spans="1:23" x14ac:dyDescent="0.25">
      <c r="A245" t="s">
        <v>76</v>
      </c>
      <c r="B245" t="s">
        <v>6</v>
      </c>
      <c r="C245" t="s">
        <v>16</v>
      </c>
      <c r="D245" t="s">
        <v>17</v>
      </c>
      <c r="E245" t="s">
        <v>95</v>
      </c>
      <c r="F245" t="s">
        <v>105</v>
      </c>
      <c r="G245" t="s">
        <v>18</v>
      </c>
      <c r="J245" t="s">
        <v>97</v>
      </c>
      <c r="K245" t="s">
        <v>77</v>
      </c>
      <c r="L245" t="str" cm="1">
        <f t="array" aca="1" ref="L245" ca="1">INDEX([3]!data_multi,_xlfn.XMATCH(_xlfn.CONCAT(
SUBSTITUTE($A245,LEFT($A245,FIND($C245,$A245)+LEN($C245)-1),),
$F245:$I245,
SUBSTITUTE($J245,LEFT($A245,FIND($C245,$A245)+LEN($C245)-1),)),
[3]!index_multi),_xlfn.XMATCH(L$2,[3]!header_multi))</f>
        <v>GJ</v>
      </c>
      <c r="M245" cm="1">
        <f t="array" aca="1" ref="M245" ca="1">INDEX([3]!data_multi,_xlfn.XMATCH(_xlfn.CONCAT(
SUBSTITUTE($A245,LEFT($A245,FIND($C245,$A245)+LEN($C245)-1),),
$F245:$I245,
SUBSTITUTE($J245,LEFT($A245,FIND($C245,$A245)+LEN($C245)-1),)),
[3]!index_multi),_xlfn.XMATCH(M$2,[3]!header_multi))</f>
        <v>1.39</v>
      </c>
      <c r="N245">
        <f t="shared" ca="1" si="39"/>
        <v>1.39</v>
      </c>
      <c r="O245">
        <f t="shared" ca="1" si="39"/>
        <v>1.39</v>
      </c>
      <c r="P245">
        <f t="shared" ca="1" si="39"/>
        <v>1.39</v>
      </c>
      <c r="Q245">
        <f t="shared" ca="1" si="39"/>
        <v>1.39</v>
      </c>
      <c r="R245">
        <f t="shared" ca="1" si="39"/>
        <v>1.39</v>
      </c>
      <c r="S245">
        <f t="shared" ca="1" si="39"/>
        <v>1.39</v>
      </c>
      <c r="T245">
        <f t="shared" ca="1" si="39"/>
        <v>1.39</v>
      </c>
      <c r="U245">
        <f t="shared" ca="1" si="39"/>
        <v>1.39</v>
      </c>
      <c r="V245">
        <f t="shared" ca="1" si="39"/>
        <v>1.39</v>
      </c>
      <c r="W245">
        <f t="shared" ca="1" si="39"/>
        <v>1.39</v>
      </c>
    </row>
    <row r="246" spans="1:23" x14ac:dyDescent="0.25">
      <c r="A246" t="s">
        <v>76</v>
      </c>
      <c r="B246" t="s">
        <v>6</v>
      </c>
      <c r="C246" t="s">
        <v>16</v>
      </c>
      <c r="D246" t="s">
        <v>17</v>
      </c>
      <c r="E246" t="s">
        <v>95</v>
      </c>
      <c r="F246" t="s">
        <v>105</v>
      </c>
      <c r="G246" t="s">
        <v>18</v>
      </c>
      <c r="J246" t="s">
        <v>32</v>
      </c>
      <c r="K246" t="s">
        <v>77</v>
      </c>
      <c r="L246" t="str" cm="1">
        <f t="array" aca="1" ref="L246" ca="1">INDEX([3]!data_multi,_xlfn.XMATCH(_xlfn.CONCAT(
SUBSTITUTE($A246,LEFT($A246,FIND($C246,$A246)+LEN($C246)-1),),
$F246:$I246,
SUBSTITUTE($J246,LEFT($A246,FIND($C246,$A246)+LEN($C246)-1),)),
[3]!index_multi),_xlfn.XMATCH(L$2,[3]!header_multi))</f>
        <v>GJ</v>
      </c>
      <c r="M246" cm="1">
        <f t="array" aca="1" ref="M246" ca="1">INDEX([3]!data_multi,_xlfn.XMATCH(_xlfn.CONCAT(
SUBSTITUTE($A246,LEFT($A246,FIND($C246,$A246)+LEN($C246)-1),),
$F246:$I246,
SUBSTITUTE($J246,LEFT($A246,FIND($C246,$A246)+LEN($C246)-1),)),
[3]!index_multi),_xlfn.XMATCH(M$2,[3]!header_multi))</f>
        <v>-0.24</v>
      </c>
      <c r="N246">
        <f t="shared" ca="1" si="39"/>
        <v>-0.24</v>
      </c>
      <c r="O246">
        <f t="shared" ca="1" si="39"/>
        <v>-0.24</v>
      </c>
      <c r="P246">
        <f t="shared" ca="1" si="39"/>
        <v>-0.24</v>
      </c>
      <c r="Q246">
        <f t="shared" ca="1" si="39"/>
        <v>-0.24</v>
      </c>
      <c r="R246">
        <f t="shared" ca="1" si="39"/>
        <v>-0.24</v>
      </c>
      <c r="S246">
        <f t="shared" ca="1" si="39"/>
        <v>-0.24</v>
      </c>
      <c r="T246">
        <f t="shared" ca="1" si="39"/>
        <v>-0.24</v>
      </c>
      <c r="U246">
        <f t="shared" ca="1" si="39"/>
        <v>-0.24</v>
      </c>
      <c r="V246">
        <f t="shared" ca="1" si="39"/>
        <v>-0.24</v>
      </c>
      <c r="W246">
        <f t="shared" ca="1" si="39"/>
        <v>-0.24</v>
      </c>
    </row>
    <row r="247" spans="1:23" x14ac:dyDescent="0.25">
      <c r="A247" t="s">
        <v>76</v>
      </c>
      <c r="B247" t="s">
        <v>6</v>
      </c>
      <c r="C247" t="s">
        <v>16</v>
      </c>
      <c r="D247" t="s">
        <v>17</v>
      </c>
      <c r="E247" t="s">
        <v>95</v>
      </c>
      <c r="F247" t="s">
        <v>106</v>
      </c>
      <c r="G247" t="s">
        <v>7</v>
      </c>
    </row>
    <row r="248" spans="1:23" x14ac:dyDescent="0.25">
      <c r="A248" t="s">
        <v>76</v>
      </c>
      <c r="B248" t="s">
        <v>6</v>
      </c>
      <c r="C248" t="s">
        <v>16</v>
      </c>
      <c r="D248" t="s">
        <v>17</v>
      </c>
      <c r="E248" t="s">
        <v>95</v>
      </c>
      <c r="F248" t="s">
        <v>106</v>
      </c>
      <c r="G248" t="s">
        <v>64</v>
      </c>
      <c r="K248" t="s">
        <v>60</v>
      </c>
      <c r="L248" t="s">
        <v>65</v>
      </c>
      <c r="M248" cm="1">
        <f t="array" aca="1" ref="M248" ca="1">INDEX([3]!data,_xlfn.XMATCH(_xlfn.CONCAT(
SUBSTITUTE($A248,LEFT($A248,FIND($C248,$A248)+LEN($C248)-1),),
$F248),
[3]!index),_xlfn.XMATCH($G248,[3]!header))</f>
        <v>2000</v>
      </c>
      <c r="N248">
        <f t="shared" ref="N248:W250" ca="1" si="40">M248</f>
        <v>2000</v>
      </c>
      <c r="O248">
        <f t="shared" ca="1" si="40"/>
        <v>2000</v>
      </c>
      <c r="P248">
        <f t="shared" ca="1" si="40"/>
        <v>2000</v>
      </c>
      <c r="Q248">
        <f t="shared" ca="1" si="40"/>
        <v>2000</v>
      </c>
      <c r="R248">
        <f t="shared" ca="1" si="40"/>
        <v>2000</v>
      </c>
      <c r="S248">
        <f t="shared" ca="1" si="40"/>
        <v>2000</v>
      </c>
      <c r="T248">
        <f t="shared" ca="1" si="40"/>
        <v>2000</v>
      </c>
      <c r="U248">
        <f t="shared" ca="1" si="40"/>
        <v>2000</v>
      </c>
      <c r="V248">
        <f t="shared" ca="1" si="40"/>
        <v>2000</v>
      </c>
      <c r="W248">
        <f t="shared" ca="1" si="40"/>
        <v>2000</v>
      </c>
    </row>
    <row r="249" spans="1:23" x14ac:dyDescent="0.25">
      <c r="A249" t="s">
        <v>76</v>
      </c>
      <c r="B249" t="s">
        <v>6</v>
      </c>
      <c r="C249" t="s">
        <v>16</v>
      </c>
      <c r="D249" t="s">
        <v>17</v>
      </c>
      <c r="E249" t="s">
        <v>95</v>
      </c>
      <c r="F249" t="s">
        <v>106</v>
      </c>
      <c r="G249" t="s">
        <v>66</v>
      </c>
      <c r="K249" t="s">
        <v>60</v>
      </c>
      <c r="L249" t="s">
        <v>65</v>
      </c>
      <c r="M249" cm="1">
        <f t="array" aca="1" ref="M249" ca="1">INDEX([3]!data,_xlfn.XMATCH(_xlfn.CONCAT(
SUBSTITUTE($A249,LEFT($A249,FIND($C249,$A249)+LEN($C249)-1),),
$F249),
[3]!index),_xlfn.XMATCH($G249,[3]!header))</f>
        <v>2101</v>
      </c>
      <c r="N249">
        <f t="shared" ca="1" si="40"/>
        <v>2101</v>
      </c>
      <c r="O249">
        <f t="shared" ca="1" si="40"/>
        <v>2101</v>
      </c>
      <c r="P249">
        <f t="shared" ca="1" si="40"/>
        <v>2101</v>
      </c>
      <c r="Q249">
        <f t="shared" ca="1" si="40"/>
        <v>2101</v>
      </c>
      <c r="R249">
        <f t="shared" ca="1" si="40"/>
        <v>2101</v>
      </c>
      <c r="S249">
        <f t="shared" ca="1" si="40"/>
        <v>2101</v>
      </c>
      <c r="T249">
        <f t="shared" ca="1" si="40"/>
        <v>2101</v>
      </c>
      <c r="U249">
        <f t="shared" ca="1" si="40"/>
        <v>2101</v>
      </c>
      <c r="V249">
        <f t="shared" ca="1" si="40"/>
        <v>2101</v>
      </c>
      <c r="W249">
        <f t="shared" ca="1" si="40"/>
        <v>2101</v>
      </c>
    </row>
    <row r="250" spans="1:23" x14ac:dyDescent="0.25">
      <c r="A250" t="s">
        <v>76</v>
      </c>
      <c r="B250" t="s">
        <v>6</v>
      </c>
      <c r="C250" t="s">
        <v>16</v>
      </c>
      <c r="D250" t="s">
        <v>17</v>
      </c>
      <c r="E250" t="s">
        <v>95</v>
      </c>
      <c r="F250" t="s">
        <v>106</v>
      </c>
      <c r="G250" t="s">
        <v>67</v>
      </c>
      <c r="K250" t="s">
        <v>60</v>
      </c>
      <c r="L250" t="s">
        <v>68</v>
      </c>
      <c r="M250" cm="1">
        <f t="array" aca="1" ref="M250" ca="1">INDEX([3]!data,_xlfn.XMATCH(_xlfn.CONCAT(
SUBSTITUTE($A250,LEFT($A250,FIND($C250,$A250)+LEN($C250)-1),),
$F250),
[3]!index),_xlfn.XMATCH($G250,[3]!header))</f>
        <v>30</v>
      </c>
      <c r="N250">
        <f t="shared" ca="1" si="40"/>
        <v>30</v>
      </c>
      <c r="O250">
        <f t="shared" ca="1" si="40"/>
        <v>30</v>
      </c>
      <c r="P250">
        <f t="shared" ca="1" si="40"/>
        <v>30</v>
      </c>
      <c r="Q250">
        <f t="shared" ca="1" si="40"/>
        <v>30</v>
      </c>
      <c r="R250">
        <f t="shared" ca="1" si="40"/>
        <v>30</v>
      </c>
      <c r="S250">
        <f t="shared" ca="1" si="40"/>
        <v>30</v>
      </c>
      <c r="T250">
        <f t="shared" ca="1" si="40"/>
        <v>30</v>
      </c>
      <c r="U250">
        <f t="shared" ca="1" si="40"/>
        <v>30</v>
      </c>
      <c r="V250">
        <f t="shared" ca="1" si="40"/>
        <v>30</v>
      </c>
      <c r="W250">
        <f t="shared" ca="1" si="40"/>
        <v>30</v>
      </c>
    </row>
    <row r="251" spans="1:23" x14ac:dyDescent="0.25">
      <c r="A251" t="s">
        <v>76</v>
      </c>
      <c r="B251" t="s">
        <v>6</v>
      </c>
      <c r="C251" t="s">
        <v>16</v>
      </c>
      <c r="D251" t="s">
        <v>17</v>
      </c>
      <c r="E251" t="s">
        <v>95</v>
      </c>
      <c r="F251" t="s">
        <v>106</v>
      </c>
      <c r="G251" t="s">
        <v>69</v>
      </c>
      <c r="K251" t="s">
        <v>70</v>
      </c>
      <c r="L251" t="s">
        <v>61</v>
      </c>
      <c r="M251" cm="1">
        <f t="array" aca="1" ref="M251" ca="1">INDEX([3]!data,_xlfn.XMATCH(_xlfn.CONCAT(
SUBSTITUTE($A251,LEFT($A251,FIND($C251,$A251)+LEN($C251)-1),),
$F251),
[3]!index),_xlfn.XMATCH(_xlfn.CONCAT($C251,$G251),[3]!header))</f>
        <v>0</v>
      </c>
    </row>
    <row r="252" spans="1:23" x14ac:dyDescent="0.25">
      <c r="A252" t="s">
        <v>76</v>
      </c>
      <c r="B252" t="s">
        <v>6</v>
      </c>
      <c r="C252" t="s">
        <v>16</v>
      </c>
      <c r="D252" t="s">
        <v>17</v>
      </c>
      <c r="E252" t="s">
        <v>95</v>
      </c>
      <c r="F252" t="s">
        <v>106</v>
      </c>
      <c r="G252" t="s">
        <v>71</v>
      </c>
      <c r="K252" t="s">
        <v>60</v>
      </c>
      <c r="L252" t="s">
        <v>72</v>
      </c>
      <c r="M252" cm="1">
        <f t="array" aca="1" ref="M252" ca="1">INDEX([3]!data,_xlfn.XMATCH(_xlfn.CONCAT(
SUBSTITUTE($A252,LEFT($A252,FIND($C252,$A252)+LEN($C252)-1),),
$F252),
[3]!index),_xlfn.XMATCH($G252,[3]!header))</f>
        <v>1171633</v>
      </c>
      <c r="N252">
        <f t="shared" ref="N252:W256" ca="1" si="41">M252</f>
        <v>1171633</v>
      </c>
      <c r="O252">
        <f t="shared" ca="1" si="41"/>
        <v>1171633</v>
      </c>
      <c r="P252">
        <f t="shared" ca="1" si="41"/>
        <v>1171633</v>
      </c>
      <c r="Q252">
        <f t="shared" ca="1" si="41"/>
        <v>1171633</v>
      </c>
      <c r="R252">
        <f t="shared" ca="1" si="41"/>
        <v>1171633</v>
      </c>
      <c r="S252">
        <f t="shared" ca="1" si="41"/>
        <v>1171633</v>
      </c>
      <c r="T252">
        <f t="shared" ca="1" si="41"/>
        <v>1171633</v>
      </c>
      <c r="U252">
        <f t="shared" ca="1" si="41"/>
        <v>1171633</v>
      </c>
      <c r="V252">
        <f t="shared" ca="1" si="41"/>
        <v>1171633</v>
      </c>
      <c r="W252">
        <f t="shared" ca="1" si="41"/>
        <v>1171633</v>
      </c>
    </row>
    <row r="253" spans="1:23" x14ac:dyDescent="0.25">
      <c r="A253" t="s">
        <v>76</v>
      </c>
      <c r="B253" t="s">
        <v>6</v>
      </c>
      <c r="C253" t="s">
        <v>16</v>
      </c>
      <c r="D253" t="s">
        <v>17</v>
      </c>
      <c r="E253" t="s">
        <v>95</v>
      </c>
      <c r="F253" t="s">
        <v>106</v>
      </c>
      <c r="G253" t="s">
        <v>73</v>
      </c>
      <c r="K253" t="s">
        <v>60</v>
      </c>
      <c r="L253" t="s">
        <v>74</v>
      </c>
      <c r="M253" cm="1">
        <f t="array" aca="1" ref="M253" ca="1">INDEX([3]!data,_xlfn.XMATCH(_xlfn.CONCAT(
SUBSTITUTE($A253,LEFT($A253,FIND($C253,$A253)+LEN($C253)-1),),
$F253),
[3]!index),_xlfn.XMATCH($G253,[3]!header))</f>
        <v>27530249.161389701</v>
      </c>
      <c r="N253">
        <f t="shared" ca="1" si="41"/>
        <v>27530249.161389701</v>
      </c>
      <c r="O253">
        <f t="shared" ca="1" si="41"/>
        <v>27530249.161389701</v>
      </c>
      <c r="P253">
        <f t="shared" ca="1" si="41"/>
        <v>27530249.161389701</v>
      </c>
      <c r="Q253">
        <f t="shared" ca="1" si="41"/>
        <v>27530249.161389701</v>
      </c>
      <c r="R253">
        <f t="shared" ca="1" si="41"/>
        <v>27530249.161389701</v>
      </c>
      <c r="S253">
        <f t="shared" ca="1" si="41"/>
        <v>27530249.161389701</v>
      </c>
      <c r="T253">
        <f t="shared" ca="1" si="41"/>
        <v>27530249.161389701</v>
      </c>
      <c r="U253">
        <f t="shared" ca="1" si="41"/>
        <v>27530249.161389701</v>
      </c>
      <c r="V253">
        <f t="shared" ca="1" si="41"/>
        <v>27530249.161389701</v>
      </c>
      <c r="W253">
        <f t="shared" ca="1" si="41"/>
        <v>27530249.161389701</v>
      </c>
    </row>
    <row r="254" spans="1:23" x14ac:dyDescent="0.25">
      <c r="A254" t="s">
        <v>76</v>
      </c>
      <c r="B254" t="s">
        <v>6</v>
      </c>
      <c r="C254" t="s">
        <v>16</v>
      </c>
      <c r="D254" t="s">
        <v>17</v>
      </c>
      <c r="E254" t="s">
        <v>95</v>
      </c>
      <c r="F254" t="s">
        <v>106</v>
      </c>
      <c r="G254" t="s">
        <v>75</v>
      </c>
      <c r="K254" t="s">
        <v>60</v>
      </c>
      <c r="L254" t="s">
        <v>74</v>
      </c>
      <c r="M254" cm="1">
        <f t="array" aca="1" ref="M254" ca="1">INDEX([3]!data,_xlfn.XMATCH(_xlfn.CONCAT(
SUBSTITUTE($A254,LEFT($A254,FIND($C254,$A254)+LEN($C254)-1),),
$F254),
[3]!index),_xlfn.XMATCH($G254,[3]!header))</f>
        <v>2867259.8079717201</v>
      </c>
      <c r="N254">
        <f t="shared" ca="1" si="41"/>
        <v>2867259.8079717201</v>
      </c>
      <c r="O254">
        <f t="shared" ca="1" si="41"/>
        <v>2867259.8079717201</v>
      </c>
      <c r="P254">
        <f t="shared" ca="1" si="41"/>
        <v>2867259.8079717201</v>
      </c>
      <c r="Q254">
        <f t="shared" ca="1" si="41"/>
        <v>2867259.8079717201</v>
      </c>
      <c r="R254">
        <f t="shared" ca="1" si="41"/>
        <v>2867259.8079717201</v>
      </c>
      <c r="S254">
        <f t="shared" ca="1" si="41"/>
        <v>2867259.8079717201</v>
      </c>
      <c r="T254">
        <f t="shared" ca="1" si="41"/>
        <v>2867259.8079717201</v>
      </c>
      <c r="U254">
        <f t="shared" ca="1" si="41"/>
        <v>2867259.8079717201</v>
      </c>
      <c r="V254">
        <f t="shared" ca="1" si="41"/>
        <v>2867259.8079717201</v>
      </c>
      <c r="W254">
        <f t="shared" ca="1" si="41"/>
        <v>2867259.8079717201</v>
      </c>
    </row>
    <row r="255" spans="1:23" x14ac:dyDescent="0.25">
      <c r="A255" t="s">
        <v>76</v>
      </c>
      <c r="B255" t="s">
        <v>6</v>
      </c>
      <c r="C255" t="s">
        <v>16</v>
      </c>
      <c r="D255" t="s">
        <v>17</v>
      </c>
      <c r="E255" t="s">
        <v>95</v>
      </c>
      <c r="F255" t="s">
        <v>106</v>
      </c>
      <c r="G255" t="s">
        <v>18</v>
      </c>
      <c r="J255" t="s">
        <v>97</v>
      </c>
      <c r="K255" t="s">
        <v>77</v>
      </c>
      <c r="L255" t="str" cm="1">
        <f t="array" aca="1" ref="L255" ca="1">INDEX([3]!data_multi,_xlfn.XMATCH(_xlfn.CONCAT(
SUBSTITUTE($A255,LEFT($A255,FIND($C255,$A255)+LEN($C255)-1),),
$F255:$I255,
SUBSTITUTE($J255,LEFT($A255,FIND($C255,$A255)+LEN($C255)-1),)),
[3]!index_multi),_xlfn.XMATCH(L$2,[3]!header_multi))</f>
        <v>GJ</v>
      </c>
      <c r="M255" cm="1">
        <f t="array" aca="1" ref="M255" ca="1">INDEX([3]!data_multi,_xlfn.XMATCH(_xlfn.CONCAT(
SUBSTITUTE($A255,LEFT($A255,FIND($C255,$A255)+LEN($C255)-1),),
$F255:$I255,
SUBSTITUTE($J255,LEFT($A255,FIND($C255,$A255)+LEN($C255)-1),)),
[3]!index_multi),_xlfn.XMATCH(M$2,[3]!header_multi))</f>
        <v>1.39</v>
      </c>
      <c r="N255">
        <f t="shared" ca="1" si="41"/>
        <v>1.39</v>
      </c>
      <c r="O255">
        <f t="shared" ca="1" si="41"/>
        <v>1.39</v>
      </c>
      <c r="P255">
        <f t="shared" ca="1" si="41"/>
        <v>1.39</v>
      </c>
      <c r="Q255">
        <f t="shared" ca="1" si="41"/>
        <v>1.39</v>
      </c>
      <c r="R255">
        <f t="shared" ca="1" si="41"/>
        <v>1.39</v>
      </c>
      <c r="S255">
        <f t="shared" ca="1" si="41"/>
        <v>1.39</v>
      </c>
      <c r="T255">
        <f t="shared" ca="1" si="41"/>
        <v>1.39</v>
      </c>
      <c r="U255">
        <f t="shared" ca="1" si="41"/>
        <v>1.39</v>
      </c>
      <c r="V255">
        <f t="shared" ca="1" si="41"/>
        <v>1.39</v>
      </c>
      <c r="W255">
        <f t="shared" ca="1" si="41"/>
        <v>1.39</v>
      </c>
    </row>
    <row r="256" spans="1:23" x14ac:dyDescent="0.25">
      <c r="A256" t="s">
        <v>76</v>
      </c>
      <c r="B256" t="s">
        <v>6</v>
      </c>
      <c r="C256" t="s">
        <v>16</v>
      </c>
      <c r="D256" t="s">
        <v>17</v>
      </c>
      <c r="E256" t="s">
        <v>95</v>
      </c>
      <c r="F256" t="s">
        <v>106</v>
      </c>
      <c r="G256" t="s">
        <v>18</v>
      </c>
      <c r="J256" t="s">
        <v>32</v>
      </c>
      <c r="K256" t="s">
        <v>77</v>
      </c>
      <c r="L256" t="str" cm="1">
        <f t="array" aca="1" ref="L256" ca="1">INDEX([3]!data_multi,_xlfn.XMATCH(_xlfn.CONCAT(
SUBSTITUTE($A256,LEFT($A256,FIND($C256,$A256)+LEN($C256)-1),),
$F256:$I256,
SUBSTITUTE($J256,LEFT($A256,FIND($C256,$A256)+LEN($C256)-1),)),
[3]!index_multi),_xlfn.XMATCH(L$2,[3]!header_multi))</f>
        <v>GJ</v>
      </c>
      <c r="M256" cm="1">
        <f t="array" aca="1" ref="M256" ca="1">INDEX([3]!data_multi,_xlfn.XMATCH(_xlfn.CONCAT(
SUBSTITUTE($A256,LEFT($A256,FIND($C256,$A256)+LEN($C256)-1),),
$F256:$I256,
SUBSTITUTE($J256,LEFT($A256,FIND($C256,$A256)+LEN($C256)-1),)),
[3]!index_multi),_xlfn.XMATCH(M$2,[3]!header_multi))</f>
        <v>-0.24</v>
      </c>
      <c r="N256">
        <f t="shared" ca="1" si="41"/>
        <v>-0.24</v>
      </c>
      <c r="O256">
        <f t="shared" ca="1" si="41"/>
        <v>-0.24</v>
      </c>
      <c r="P256">
        <f t="shared" ca="1" si="41"/>
        <v>-0.24</v>
      </c>
      <c r="Q256">
        <f t="shared" ca="1" si="41"/>
        <v>-0.24</v>
      </c>
      <c r="R256">
        <f t="shared" ca="1" si="41"/>
        <v>-0.24</v>
      </c>
      <c r="S256">
        <f t="shared" ca="1" si="41"/>
        <v>-0.24</v>
      </c>
      <c r="T256">
        <f t="shared" ca="1" si="41"/>
        <v>-0.24</v>
      </c>
      <c r="U256">
        <f t="shared" ca="1" si="41"/>
        <v>-0.24</v>
      </c>
      <c r="V256">
        <f t="shared" ca="1" si="41"/>
        <v>-0.24</v>
      </c>
      <c r="W256">
        <f t="shared" ca="1" si="41"/>
        <v>-0.24</v>
      </c>
    </row>
    <row r="257" spans="1:23" x14ac:dyDescent="0.25">
      <c r="A257" t="s">
        <v>76</v>
      </c>
      <c r="B257" t="s">
        <v>6</v>
      </c>
      <c r="C257" t="s">
        <v>16</v>
      </c>
      <c r="D257" t="s">
        <v>17</v>
      </c>
      <c r="E257" t="s">
        <v>95</v>
      </c>
      <c r="F257" t="s">
        <v>107</v>
      </c>
      <c r="G257" t="s">
        <v>7</v>
      </c>
    </row>
    <row r="258" spans="1:23" x14ac:dyDescent="0.25">
      <c r="A258" t="s">
        <v>76</v>
      </c>
      <c r="B258" t="s">
        <v>6</v>
      </c>
      <c r="C258" t="s">
        <v>16</v>
      </c>
      <c r="D258" t="s">
        <v>17</v>
      </c>
      <c r="E258" t="s">
        <v>95</v>
      </c>
      <c r="F258" t="s">
        <v>107</v>
      </c>
      <c r="G258" t="s">
        <v>64</v>
      </c>
      <c r="K258" t="s">
        <v>60</v>
      </c>
      <c r="L258" t="s">
        <v>65</v>
      </c>
      <c r="M258" cm="1">
        <f t="array" aca="1" ref="M258" ca="1">INDEX([3]!data,_xlfn.XMATCH(_xlfn.CONCAT(
SUBSTITUTE($A258,LEFT($A258,FIND($C258,$A258)+LEN($C258)-1),),
$F258),
[3]!index),_xlfn.XMATCH($G258,[3]!header))</f>
        <v>2000</v>
      </c>
      <c r="N258">
        <f t="shared" ref="N258:W260" ca="1" si="42">M258</f>
        <v>2000</v>
      </c>
      <c r="O258">
        <f t="shared" ca="1" si="42"/>
        <v>2000</v>
      </c>
      <c r="P258">
        <f t="shared" ca="1" si="42"/>
        <v>2000</v>
      </c>
      <c r="Q258">
        <f t="shared" ca="1" si="42"/>
        <v>2000</v>
      </c>
      <c r="R258">
        <f t="shared" ca="1" si="42"/>
        <v>2000</v>
      </c>
      <c r="S258">
        <f t="shared" ca="1" si="42"/>
        <v>2000</v>
      </c>
      <c r="T258">
        <f t="shared" ca="1" si="42"/>
        <v>2000</v>
      </c>
      <c r="U258">
        <f t="shared" ca="1" si="42"/>
        <v>2000</v>
      </c>
      <c r="V258">
        <f t="shared" ca="1" si="42"/>
        <v>2000</v>
      </c>
      <c r="W258">
        <f t="shared" ca="1" si="42"/>
        <v>2000</v>
      </c>
    </row>
    <row r="259" spans="1:23" x14ac:dyDescent="0.25">
      <c r="A259" t="s">
        <v>76</v>
      </c>
      <c r="B259" t="s">
        <v>6</v>
      </c>
      <c r="C259" t="s">
        <v>16</v>
      </c>
      <c r="D259" t="s">
        <v>17</v>
      </c>
      <c r="E259" t="s">
        <v>95</v>
      </c>
      <c r="F259" t="s">
        <v>107</v>
      </c>
      <c r="G259" t="s">
        <v>66</v>
      </c>
      <c r="K259" t="s">
        <v>60</v>
      </c>
      <c r="L259" t="s">
        <v>65</v>
      </c>
      <c r="M259" cm="1">
        <f t="array" aca="1" ref="M259" ca="1">INDEX([3]!data,_xlfn.XMATCH(_xlfn.CONCAT(
SUBSTITUTE($A259,LEFT($A259,FIND($C259,$A259)+LEN($C259)-1),),
$F259),
[3]!index),_xlfn.XMATCH($G259,[3]!header))</f>
        <v>2101</v>
      </c>
      <c r="N259">
        <f t="shared" ca="1" si="42"/>
        <v>2101</v>
      </c>
      <c r="O259">
        <f t="shared" ca="1" si="42"/>
        <v>2101</v>
      </c>
      <c r="P259">
        <f t="shared" ca="1" si="42"/>
        <v>2101</v>
      </c>
      <c r="Q259">
        <f t="shared" ca="1" si="42"/>
        <v>2101</v>
      </c>
      <c r="R259">
        <f t="shared" ca="1" si="42"/>
        <v>2101</v>
      </c>
      <c r="S259">
        <f t="shared" ca="1" si="42"/>
        <v>2101</v>
      </c>
      <c r="T259">
        <f t="shared" ca="1" si="42"/>
        <v>2101</v>
      </c>
      <c r="U259">
        <f t="shared" ca="1" si="42"/>
        <v>2101</v>
      </c>
      <c r="V259">
        <f t="shared" ca="1" si="42"/>
        <v>2101</v>
      </c>
      <c r="W259">
        <f t="shared" ca="1" si="42"/>
        <v>2101</v>
      </c>
    </row>
    <row r="260" spans="1:23" x14ac:dyDescent="0.25">
      <c r="A260" t="s">
        <v>76</v>
      </c>
      <c r="B260" t="s">
        <v>6</v>
      </c>
      <c r="C260" t="s">
        <v>16</v>
      </c>
      <c r="D260" t="s">
        <v>17</v>
      </c>
      <c r="E260" t="s">
        <v>95</v>
      </c>
      <c r="F260" t="s">
        <v>107</v>
      </c>
      <c r="G260" t="s">
        <v>67</v>
      </c>
      <c r="K260" t="s">
        <v>60</v>
      </c>
      <c r="L260" t="s">
        <v>68</v>
      </c>
      <c r="M260" cm="1">
        <f t="array" aca="1" ref="M260" ca="1">INDEX([3]!data,_xlfn.XMATCH(_xlfn.CONCAT(
SUBSTITUTE($A260,LEFT($A260,FIND($C260,$A260)+LEN($C260)-1),),
$F260),
[3]!index),_xlfn.XMATCH($G260,[3]!header))</f>
        <v>30</v>
      </c>
      <c r="N260">
        <f t="shared" ca="1" si="42"/>
        <v>30</v>
      </c>
      <c r="O260">
        <f t="shared" ca="1" si="42"/>
        <v>30</v>
      </c>
      <c r="P260">
        <f t="shared" ca="1" si="42"/>
        <v>30</v>
      </c>
      <c r="Q260">
        <f t="shared" ca="1" si="42"/>
        <v>30</v>
      </c>
      <c r="R260">
        <f t="shared" ca="1" si="42"/>
        <v>30</v>
      </c>
      <c r="S260">
        <f t="shared" ca="1" si="42"/>
        <v>30</v>
      </c>
      <c r="T260">
        <f t="shared" ca="1" si="42"/>
        <v>30</v>
      </c>
      <c r="U260">
        <f t="shared" ca="1" si="42"/>
        <v>30</v>
      </c>
      <c r="V260">
        <f t="shared" ca="1" si="42"/>
        <v>30</v>
      </c>
      <c r="W260">
        <f t="shared" ca="1" si="42"/>
        <v>30</v>
      </c>
    </row>
    <row r="261" spans="1:23" x14ac:dyDescent="0.25">
      <c r="A261" t="s">
        <v>76</v>
      </c>
      <c r="B261" t="s">
        <v>6</v>
      </c>
      <c r="C261" t="s">
        <v>16</v>
      </c>
      <c r="D261" t="s">
        <v>17</v>
      </c>
      <c r="E261" t="s">
        <v>95</v>
      </c>
      <c r="F261" t="s">
        <v>107</v>
      </c>
      <c r="G261" t="s">
        <v>69</v>
      </c>
      <c r="K261" t="s">
        <v>70</v>
      </c>
      <c r="L261" t="s">
        <v>61</v>
      </c>
      <c r="M261" cm="1">
        <f t="array" aca="1" ref="M261" ca="1">INDEX([3]!data,_xlfn.XMATCH(_xlfn.CONCAT(
SUBSTITUTE($A261,LEFT($A261,FIND($C261,$A261)+LEN($C261)-1),),
$F261),
[3]!index),_xlfn.XMATCH(_xlfn.CONCAT($C261,$G261),[3]!header))</f>
        <v>0</v>
      </c>
    </row>
    <row r="262" spans="1:23" x14ac:dyDescent="0.25">
      <c r="A262" t="s">
        <v>76</v>
      </c>
      <c r="B262" t="s">
        <v>6</v>
      </c>
      <c r="C262" t="s">
        <v>16</v>
      </c>
      <c r="D262" t="s">
        <v>17</v>
      </c>
      <c r="E262" t="s">
        <v>95</v>
      </c>
      <c r="F262" t="s">
        <v>107</v>
      </c>
      <c r="G262" t="s">
        <v>71</v>
      </c>
      <c r="K262" t="s">
        <v>60</v>
      </c>
      <c r="L262" t="s">
        <v>72</v>
      </c>
      <c r="M262" cm="1">
        <f t="array" aca="1" ref="M262" ca="1">INDEX([3]!data,_xlfn.XMATCH(_xlfn.CONCAT(
SUBSTITUTE($A262,LEFT($A262,FIND($C262,$A262)+LEN($C262)-1),),
$F262),
[3]!index),_xlfn.XMATCH($G262,[3]!header))</f>
        <v>1646179</v>
      </c>
      <c r="N262">
        <f t="shared" ref="N262:W266" ca="1" si="43">M262</f>
        <v>1646179</v>
      </c>
      <c r="O262">
        <f t="shared" ca="1" si="43"/>
        <v>1646179</v>
      </c>
      <c r="P262">
        <f t="shared" ca="1" si="43"/>
        <v>1646179</v>
      </c>
      <c r="Q262">
        <f t="shared" ca="1" si="43"/>
        <v>1646179</v>
      </c>
      <c r="R262">
        <f t="shared" ca="1" si="43"/>
        <v>1646179</v>
      </c>
      <c r="S262">
        <f t="shared" ca="1" si="43"/>
        <v>1646179</v>
      </c>
      <c r="T262">
        <f t="shared" ca="1" si="43"/>
        <v>1646179</v>
      </c>
      <c r="U262">
        <f t="shared" ca="1" si="43"/>
        <v>1646179</v>
      </c>
      <c r="V262">
        <f t="shared" ca="1" si="43"/>
        <v>1646179</v>
      </c>
      <c r="W262">
        <f t="shared" ca="1" si="43"/>
        <v>1646179</v>
      </c>
    </row>
    <row r="263" spans="1:23" x14ac:dyDescent="0.25">
      <c r="A263" t="s">
        <v>76</v>
      </c>
      <c r="B263" t="s">
        <v>6</v>
      </c>
      <c r="C263" t="s">
        <v>16</v>
      </c>
      <c r="D263" t="s">
        <v>17</v>
      </c>
      <c r="E263" t="s">
        <v>95</v>
      </c>
      <c r="F263" t="s">
        <v>107</v>
      </c>
      <c r="G263" t="s">
        <v>73</v>
      </c>
      <c r="K263" t="s">
        <v>60</v>
      </c>
      <c r="L263" t="s">
        <v>74</v>
      </c>
      <c r="M263" cm="1">
        <f t="array" aca="1" ref="M263" ca="1">INDEX([3]!data,_xlfn.XMATCH(_xlfn.CONCAT(
SUBSTITUTE($A263,LEFT($A263,FIND($C263,$A263)+LEN($C263)-1),),
$F263),
[3]!index),_xlfn.XMATCH($G263,[3]!header))</f>
        <v>88785053.545482203</v>
      </c>
      <c r="N263">
        <f t="shared" ca="1" si="43"/>
        <v>88785053.545482203</v>
      </c>
      <c r="O263">
        <f t="shared" ca="1" si="43"/>
        <v>88785053.545482203</v>
      </c>
      <c r="P263">
        <f t="shared" ca="1" si="43"/>
        <v>88785053.545482203</v>
      </c>
      <c r="Q263">
        <f t="shared" ca="1" si="43"/>
        <v>88785053.545482203</v>
      </c>
      <c r="R263">
        <f t="shared" ca="1" si="43"/>
        <v>88785053.545482203</v>
      </c>
      <c r="S263">
        <f t="shared" ca="1" si="43"/>
        <v>88785053.545482203</v>
      </c>
      <c r="T263">
        <f t="shared" ca="1" si="43"/>
        <v>88785053.545482203</v>
      </c>
      <c r="U263">
        <f t="shared" ca="1" si="43"/>
        <v>88785053.545482203</v>
      </c>
      <c r="V263">
        <f t="shared" ca="1" si="43"/>
        <v>88785053.545482203</v>
      </c>
      <c r="W263">
        <f t="shared" ca="1" si="43"/>
        <v>88785053.545482203</v>
      </c>
    </row>
    <row r="264" spans="1:23" x14ac:dyDescent="0.25">
      <c r="A264" t="s">
        <v>76</v>
      </c>
      <c r="B264" t="s">
        <v>6</v>
      </c>
      <c r="C264" t="s">
        <v>16</v>
      </c>
      <c r="D264" t="s">
        <v>17</v>
      </c>
      <c r="E264" t="s">
        <v>95</v>
      </c>
      <c r="F264" t="s">
        <v>107</v>
      </c>
      <c r="G264" t="s">
        <v>75</v>
      </c>
      <c r="K264" t="s">
        <v>60</v>
      </c>
      <c r="L264" t="s">
        <v>74</v>
      </c>
      <c r="M264" cm="1">
        <f t="array" aca="1" ref="M264" ca="1">INDEX([3]!data,_xlfn.XMATCH(_xlfn.CONCAT(
SUBSTITUTE($A264,LEFT($A264,FIND($C264,$A264)+LEN($C264)-1),),
$F264),
[3]!index),_xlfn.XMATCH($G264,[3]!header))</f>
        <v>8813319.6685651205</v>
      </c>
      <c r="N264">
        <f t="shared" ca="1" si="43"/>
        <v>8813319.6685651205</v>
      </c>
      <c r="O264">
        <f t="shared" ca="1" si="43"/>
        <v>8813319.6685651205</v>
      </c>
      <c r="P264">
        <f t="shared" ca="1" si="43"/>
        <v>8813319.6685651205</v>
      </c>
      <c r="Q264">
        <f t="shared" ca="1" si="43"/>
        <v>8813319.6685651205</v>
      </c>
      <c r="R264">
        <f t="shared" ca="1" si="43"/>
        <v>8813319.6685651205</v>
      </c>
      <c r="S264">
        <f t="shared" ca="1" si="43"/>
        <v>8813319.6685651205</v>
      </c>
      <c r="T264">
        <f t="shared" ca="1" si="43"/>
        <v>8813319.6685651205</v>
      </c>
      <c r="U264">
        <f t="shared" ca="1" si="43"/>
        <v>8813319.6685651205</v>
      </c>
      <c r="V264">
        <f t="shared" ca="1" si="43"/>
        <v>8813319.6685651205</v>
      </c>
      <c r="W264">
        <f t="shared" ca="1" si="43"/>
        <v>8813319.6685651205</v>
      </c>
    </row>
    <row r="265" spans="1:23" x14ac:dyDescent="0.25">
      <c r="A265" t="s">
        <v>76</v>
      </c>
      <c r="B265" t="s">
        <v>6</v>
      </c>
      <c r="C265" t="s">
        <v>16</v>
      </c>
      <c r="D265" t="s">
        <v>17</v>
      </c>
      <c r="E265" t="s">
        <v>95</v>
      </c>
      <c r="F265" t="s">
        <v>107</v>
      </c>
      <c r="G265" t="s">
        <v>18</v>
      </c>
      <c r="J265" t="s">
        <v>97</v>
      </c>
      <c r="K265" t="s">
        <v>77</v>
      </c>
      <c r="L265" t="str" cm="1">
        <f t="array" aca="1" ref="L265" ca="1">INDEX([3]!data_multi,_xlfn.XMATCH(_xlfn.CONCAT(
SUBSTITUTE($A265,LEFT($A265,FIND($C265,$A265)+LEN($C265)-1),),
$F265:$I265,
SUBSTITUTE($J265,LEFT($A265,FIND($C265,$A265)+LEN($C265)-1),)),
[3]!index_multi),_xlfn.XMATCH(L$2,[3]!header_multi))</f>
        <v>GJ</v>
      </c>
      <c r="M265" cm="1">
        <f t="array" aca="1" ref="M265" ca="1">INDEX([3]!data_multi,_xlfn.XMATCH(_xlfn.CONCAT(
SUBSTITUTE($A265,LEFT($A265,FIND($C265,$A265)+LEN($C265)-1),),
$F265:$I265,
SUBSTITUTE($J265,LEFT($A265,FIND($C265,$A265)+LEN($C265)-1),)),
[3]!index_multi),_xlfn.XMATCH(M$2,[3]!header_multi))</f>
        <v>2.44</v>
      </c>
      <c r="N265">
        <f t="shared" ca="1" si="43"/>
        <v>2.44</v>
      </c>
      <c r="O265">
        <f t="shared" ca="1" si="43"/>
        <v>2.44</v>
      </c>
      <c r="P265">
        <f t="shared" ca="1" si="43"/>
        <v>2.44</v>
      </c>
      <c r="Q265">
        <f t="shared" ca="1" si="43"/>
        <v>2.44</v>
      </c>
      <c r="R265">
        <f t="shared" ca="1" si="43"/>
        <v>2.44</v>
      </c>
      <c r="S265">
        <f t="shared" ca="1" si="43"/>
        <v>2.44</v>
      </c>
      <c r="T265">
        <f t="shared" ca="1" si="43"/>
        <v>2.44</v>
      </c>
      <c r="U265">
        <f t="shared" ca="1" si="43"/>
        <v>2.44</v>
      </c>
      <c r="V265">
        <f t="shared" ca="1" si="43"/>
        <v>2.44</v>
      </c>
      <c r="W265">
        <f t="shared" ca="1" si="43"/>
        <v>2.44</v>
      </c>
    </row>
    <row r="266" spans="1:23" x14ac:dyDescent="0.25">
      <c r="A266" t="s">
        <v>76</v>
      </c>
      <c r="B266" t="s">
        <v>6</v>
      </c>
      <c r="C266" t="s">
        <v>16</v>
      </c>
      <c r="D266" t="s">
        <v>17</v>
      </c>
      <c r="E266" t="s">
        <v>95</v>
      </c>
      <c r="F266" t="s">
        <v>107</v>
      </c>
      <c r="G266" t="s">
        <v>18</v>
      </c>
      <c r="J266" t="s">
        <v>32</v>
      </c>
      <c r="K266" t="s">
        <v>77</v>
      </c>
      <c r="L266" t="str" cm="1">
        <f t="array" aca="1" ref="L266" ca="1">INDEX([3]!data_multi,_xlfn.XMATCH(_xlfn.CONCAT(
SUBSTITUTE($A266,LEFT($A266,FIND($C266,$A266)+LEN($C266)-1),),
$F266:$I266,
SUBSTITUTE($J266,LEFT($A266,FIND($C266,$A266)+LEN($C266)-1),)),
[3]!index_multi),_xlfn.XMATCH(L$2,[3]!header_multi))</f>
        <v>GJ</v>
      </c>
      <c r="M266" cm="1">
        <f t="array" aca="1" ref="M266" ca="1">INDEX([3]!data_multi,_xlfn.XMATCH(_xlfn.CONCAT(
SUBSTITUTE($A266,LEFT($A266,FIND($C266,$A266)+LEN($C266)-1),),
$F266:$I266,
SUBSTITUTE($J266,LEFT($A266,FIND($C266,$A266)+LEN($C266)-1),)),
[3]!index_multi),_xlfn.XMATCH(M$2,[3]!header_multi))</f>
        <v>-0.67</v>
      </c>
      <c r="N266">
        <f t="shared" ca="1" si="43"/>
        <v>-0.67</v>
      </c>
      <c r="O266">
        <f t="shared" ca="1" si="43"/>
        <v>-0.67</v>
      </c>
      <c r="P266">
        <f t="shared" ca="1" si="43"/>
        <v>-0.67</v>
      </c>
      <c r="Q266">
        <f t="shared" ca="1" si="43"/>
        <v>-0.67</v>
      </c>
      <c r="R266">
        <f t="shared" ca="1" si="43"/>
        <v>-0.67</v>
      </c>
      <c r="S266">
        <f t="shared" ca="1" si="43"/>
        <v>-0.67</v>
      </c>
      <c r="T266">
        <f t="shared" ca="1" si="43"/>
        <v>-0.67</v>
      </c>
      <c r="U266">
        <f t="shared" ca="1" si="43"/>
        <v>-0.67</v>
      </c>
      <c r="V266">
        <f t="shared" ca="1" si="43"/>
        <v>-0.67</v>
      </c>
      <c r="W266">
        <f t="shared" ca="1" si="43"/>
        <v>-0.67</v>
      </c>
    </row>
    <row r="267" spans="1:23" x14ac:dyDescent="0.25">
      <c r="A267" t="s">
        <v>76</v>
      </c>
      <c r="B267" t="s">
        <v>6</v>
      </c>
      <c r="C267" t="s">
        <v>16</v>
      </c>
      <c r="D267" t="s">
        <v>17</v>
      </c>
      <c r="E267" t="s">
        <v>95</v>
      </c>
      <c r="F267" t="s">
        <v>108</v>
      </c>
      <c r="G267" t="s">
        <v>7</v>
      </c>
    </row>
    <row r="268" spans="1:23" x14ac:dyDescent="0.25">
      <c r="A268" t="s">
        <v>76</v>
      </c>
      <c r="B268" t="s">
        <v>6</v>
      </c>
      <c r="C268" t="s">
        <v>16</v>
      </c>
      <c r="D268" t="s">
        <v>17</v>
      </c>
      <c r="E268" t="s">
        <v>95</v>
      </c>
      <c r="F268" t="s">
        <v>108</v>
      </c>
      <c r="G268" t="s">
        <v>64</v>
      </c>
      <c r="K268" t="s">
        <v>60</v>
      </c>
      <c r="L268" t="s">
        <v>65</v>
      </c>
      <c r="M268" cm="1">
        <f t="array" aca="1" ref="M268" ca="1">INDEX([3]!data,_xlfn.XMATCH(_xlfn.CONCAT(
SUBSTITUTE($A268,LEFT($A268,FIND($C268,$A268)+LEN($C268)-1),),
$F268),
[3]!index),_xlfn.XMATCH($G268,[3]!header))</f>
        <v>2000</v>
      </c>
      <c r="N268">
        <f t="shared" ref="N268:W270" ca="1" si="44">M268</f>
        <v>2000</v>
      </c>
      <c r="O268">
        <f t="shared" ca="1" si="44"/>
        <v>2000</v>
      </c>
      <c r="P268">
        <f t="shared" ca="1" si="44"/>
        <v>2000</v>
      </c>
      <c r="Q268">
        <f t="shared" ca="1" si="44"/>
        <v>2000</v>
      </c>
      <c r="R268">
        <f t="shared" ca="1" si="44"/>
        <v>2000</v>
      </c>
      <c r="S268">
        <f t="shared" ca="1" si="44"/>
        <v>2000</v>
      </c>
      <c r="T268">
        <f t="shared" ca="1" si="44"/>
        <v>2000</v>
      </c>
      <c r="U268">
        <f t="shared" ca="1" si="44"/>
        <v>2000</v>
      </c>
      <c r="V268">
        <f t="shared" ca="1" si="44"/>
        <v>2000</v>
      </c>
      <c r="W268">
        <f t="shared" ca="1" si="44"/>
        <v>2000</v>
      </c>
    </row>
    <row r="269" spans="1:23" x14ac:dyDescent="0.25">
      <c r="A269" t="s">
        <v>76</v>
      </c>
      <c r="B269" t="s">
        <v>6</v>
      </c>
      <c r="C269" t="s">
        <v>16</v>
      </c>
      <c r="D269" t="s">
        <v>17</v>
      </c>
      <c r="E269" t="s">
        <v>95</v>
      </c>
      <c r="F269" t="s">
        <v>108</v>
      </c>
      <c r="G269" t="s">
        <v>66</v>
      </c>
      <c r="K269" t="s">
        <v>60</v>
      </c>
      <c r="L269" t="s">
        <v>65</v>
      </c>
      <c r="M269" cm="1">
        <f t="array" aca="1" ref="M269" ca="1">INDEX([3]!data,_xlfn.XMATCH(_xlfn.CONCAT(
SUBSTITUTE($A269,LEFT($A269,FIND($C269,$A269)+LEN($C269)-1),),
$F269),
[3]!index),_xlfn.XMATCH($G269,[3]!header))</f>
        <v>2101</v>
      </c>
      <c r="N269">
        <f t="shared" ca="1" si="44"/>
        <v>2101</v>
      </c>
      <c r="O269">
        <f t="shared" ca="1" si="44"/>
        <v>2101</v>
      </c>
      <c r="P269">
        <f t="shared" ca="1" si="44"/>
        <v>2101</v>
      </c>
      <c r="Q269">
        <f t="shared" ca="1" si="44"/>
        <v>2101</v>
      </c>
      <c r="R269">
        <f t="shared" ca="1" si="44"/>
        <v>2101</v>
      </c>
      <c r="S269">
        <f t="shared" ca="1" si="44"/>
        <v>2101</v>
      </c>
      <c r="T269">
        <f t="shared" ca="1" si="44"/>
        <v>2101</v>
      </c>
      <c r="U269">
        <f t="shared" ca="1" si="44"/>
        <v>2101</v>
      </c>
      <c r="V269">
        <f t="shared" ca="1" si="44"/>
        <v>2101</v>
      </c>
      <c r="W269">
        <f t="shared" ca="1" si="44"/>
        <v>2101</v>
      </c>
    </row>
    <row r="270" spans="1:23" x14ac:dyDescent="0.25">
      <c r="A270" t="s">
        <v>76</v>
      </c>
      <c r="B270" t="s">
        <v>6</v>
      </c>
      <c r="C270" t="s">
        <v>16</v>
      </c>
      <c r="D270" t="s">
        <v>17</v>
      </c>
      <c r="E270" t="s">
        <v>95</v>
      </c>
      <c r="F270" t="s">
        <v>108</v>
      </c>
      <c r="G270" t="s">
        <v>67</v>
      </c>
      <c r="K270" t="s">
        <v>60</v>
      </c>
      <c r="L270" t="s">
        <v>68</v>
      </c>
      <c r="M270" cm="1">
        <f t="array" aca="1" ref="M270" ca="1">INDEX([3]!data,_xlfn.XMATCH(_xlfn.CONCAT(
SUBSTITUTE($A270,LEFT($A270,FIND($C270,$A270)+LEN($C270)-1),),
$F270),
[3]!index),_xlfn.XMATCH($G270,[3]!header))</f>
        <v>30</v>
      </c>
      <c r="N270">
        <f t="shared" ca="1" si="44"/>
        <v>30</v>
      </c>
      <c r="O270">
        <f t="shared" ca="1" si="44"/>
        <v>30</v>
      </c>
      <c r="P270">
        <f t="shared" ca="1" si="44"/>
        <v>30</v>
      </c>
      <c r="Q270">
        <f t="shared" ca="1" si="44"/>
        <v>30</v>
      </c>
      <c r="R270">
        <f t="shared" ca="1" si="44"/>
        <v>30</v>
      </c>
      <c r="S270">
        <f t="shared" ca="1" si="44"/>
        <v>30</v>
      </c>
      <c r="T270">
        <f t="shared" ca="1" si="44"/>
        <v>30</v>
      </c>
      <c r="U270">
        <f t="shared" ca="1" si="44"/>
        <v>30</v>
      </c>
      <c r="V270">
        <f t="shared" ca="1" si="44"/>
        <v>30</v>
      </c>
      <c r="W270">
        <f t="shared" ca="1" si="44"/>
        <v>30</v>
      </c>
    </row>
    <row r="271" spans="1:23" x14ac:dyDescent="0.25">
      <c r="A271" t="s">
        <v>76</v>
      </c>
      <c r="B271" t="s">
        <v>6</v>
      </c>
      <c r="C271" t="s">
        <v>16</v>
      </c>
      <c r="D271" t="s">
        <v>17</v>
      </c>
      <c r="E271" t="s">
        <v>95</v>
      </c>
      <c r="F271" t="s">
        <v>108</v>
      </c>
      <c r="G271" t="s">
        <v>69</v>
      </c>
      <c r="K271" t="s">
        <v>70</v>
      </c>
      <c r="L271" t="s">
        <v>61</v>
      </c>
      <c r="M271" cm="1">
        <f t="array" aca="1" ref="M271" ca="1">INDEX([3]!data,_xlfn.XMATCH(_xlfn.CONCAT(
SUBSTITUTE($A271,LEFT($A271,FIND($C271,$A271)+LEN($C271)-1),),
$F271),
[3]!index),_xlfn.XMATCH(_xlfn.CONCAT($C271,$G271),[3]!header))</f>
        <v>0</v>
      </c>
    </row>
    <row r="272" spans="1:23" x14ac:dyDescent="0.25">
      <c r="A272" t="s">
        <v>76</v>
      </c>
      <c r="B272" t="s">
        <v>6</v>
      </c>
      <c r="C272" t="s">
        <v>16</v>
      </c>
      <c r="D272" t="s">
        <v>17</v>
      </c>
      <c r="E272" t="s">
        <v>95</v>
      </c>
      <c r="F272" t="s">
        <v>108</v>
      </c>
      <c r="G272" t="s">
        <v>71</v>
      </c>
      <c r="K272" t="s">
        <v>60</v>
      </c>
      <c r="L272" t="s">
        <v>72</v>
      </c>
      <c r="M272" cm="1">
        <f t="array" aca="1" ref="M272" ca="1">INDEX([3]!data,_xlfn.XMATCH(_xlfn.CONCAT(
SUBSTITUTE($A272,LEFT($A272,FIND($C272,$A272)+LEN($C272)-1),),
$F272),
[3]!index),_xlfn.XMATCH($G272,[3]!header))</f>
        <v>411545</v>
      </c>
      <c r="N272">
        <f t="shared" ref="N272:W276" ca="1" si="45">M272</f>
        <v>411545</v>
      </c>
      <c r="O272">
        <f t="shared" ca="1" si="45"/>
        <v>411545</v>
      </c>
      <c r="P272">
        <f t="shared" ca="1" si="45"/>
        <v>411545</v>
      </c>
      <c r="Q272">
        <f t="shared" ca="1" si="45"/>
        <v>411545</v>
      </c>
      <c r="R272">
        <f t="shared" ca="1" si="45"/>
        <v>411545</v>
      </c>
      <c r="S272">
        <f t="shared" ca="1" si="45"/>
        <v>411545</v>
      </c>
      <c r="T272">
        <f t="shared" ca="1" si="45"/>
        <v>411545</v>
      </c>
      <c r="U272">
        <f t="shared" ca="1" si="45"/>
        <v>411545</v>
      </c>
      <c r="V272">
        <f t="shared" ca="1" si="45"/>
        <v>411545</v>
      </c>
      <c r="W272">
        <f t="shared" ca="1" si="45"/>
        <v>411545</v>
      </c>
    </row>
    <row r="273" spans="1:23" x14ac:dyDescent="0.25">
      <c r="A273" t="s">
        <v>76</v>
      </c>
      <c r="B273" t="s">
        <v>6</v>
      </c>
      <c r="C273" t="s">
        <v>16</v>
      </c>
      <c r="D273" t="s">
        <v>17</v>
      </c>
      <c r="E273" t="s">
        <v>95</v>
      </c>
      <c r="F273" t="s">
        <v>108</v>
      </c>
      <c r="G273" t="s">
        <v>73</v>
      </c>
      <c r="K273" t="s">
        <v>60</v>
      </c>
      <c r="L273" t="s">
        <v>74</v>
      </c>
      <c r="M273" cm="1">
        <f t="array" aca="1" ref="M273" ca="1">INDEX([3]!data,_xlfn.XMATCH(_xlfn.CONCAT(
SUBSTITUTE($A273,LEFT($A273,FIND($C273,$A273)+LEN($C273)-1),),
$F273),
[3]!index),_xlfn.XMATCH($G273,[3]!header))</f>
        <v>27530249.161389701</v>
      </c>
      <c r="N273">
        <f t="shared" ca="1" si="45"/>
        <v>27530249.161389701</v>
      </c>
      <c r="O273">
        <f t="shared" ca="1" si="45"/>
        <v>27530249.161389701</v>
      </c>
      <c r="P273">
        <f t="shared" ca="1" si="45"/>
        <v>27530249.161389701</v>
      </c>
      <c r="Q273">
        <f t="shared" ca="1" si="45"/>
        <v>27530249.161389701</v>
      </c>
      <c r="R273">
        <f t="shared" ca="1" si="45"/>
        <v>27530249.161389701</v>
      </c>
      <c r="S273">
        <f t="shared" ca="1" si="45"/>
        <v>27530249.161389701</v>
      </c>
      <c r="T273">
        <f t="shared" ca="1" si="45"/>
        <v>27530249.161389701</v>
      </c>
      <c r="U273">
        <f t="shared" ca="1" si="45"/>
        <v>27530249.161389701</v>
      </c>
      <c r="V273">
        <f t="shared" ca="1" si="45"/>
        <v>27530249.161389701</v>
      </c>
      <c r="W273">
        <f t="shared" ca="1" si="45"/>
        <v>27530249.161389701</v>
      </c>
    </row>
    <row r="274" spans="1:23" x14ac:dyDescent="0.25">
      <c r="A274" t="s">
        <v>76</v>
      </c>
      <c r="B274" t="s">
        <v>6</v>
      </c>
      <c r="C274" t="s">
        <v>16</v>
      </c>
      <c r="D274" t="s">
        <v>17</v>
      </c>
      <c r="E274" t="s">
        <v>95</v>
      </c>
      <c r="F274" t="s">
        <v>108</v>
      </c>
      <c r="G274" t="s">
        <v>75</v>
      </c>
      <c r="K274" t="s">
        <v>60</v>
      </c>
      <c r="L274" t="s">
        <v>74</v>
      </c>
      <c r="M274" cm="1">
        <f t="array" aca="1" ref="M274" ca="1">INDEX([3]!data,_xlfn.XMATCH(_xlfn.CONCAT(
SUBSTITUTE($A274,LEFT($A274,FIND($C274,$A274)+LEN($C274)-1),),
$F274),
[3]!index),_xlfn.XMATCH($G274,[3]!header))</f>
        <v>2867259.8079717201</v>
      </c>
      <c r="N274">
        <f t="shared" ca="1" si="45"/>
        <v>2867259.8079717201</v>
      </c>
      <c r="O274">
        <f t="shared" ca="1" si="45"/>
        <v>2867259.8079717201</v>
      </c>
      <c r="P274">
        <f t="shared" ca="1" si="45"/>
        <v>2867259.8079717201</v>
      </c>
      <c r="Q274">
        <f t="shared" ca="1" si="45"/>
        <v>2867259.8079717201</v>
      </c>
      <c r="R274">
        <f t="shared" ca="1" si="45"/>
        <v>2867259.8079717201</v>
      </c>
      <c r="S274">
        <f t="shared" ca="1" si="45"/>
        <v>2867259.8079717201</v>
      </c>
      <c r="T274">
        <f t="shared" ca="1" si="45"/>
        <v>2867259.8079717201</v>
      </c>
      <c r="U274">
        <f t="shared" ca="1" si="45"/>
        <v>2867259.8079717201</v>
      </c>
      <c r="V274">
        <f t="shared" ca="1" si="45"/>
        <v>2867259.8079717201</v>
      </c>
      <c r="W274">
        <f t="shared" ca="1" si="45"/>
        <v>2867259.8079717201</v>
      </c>
    </row>
    <row r="275" spans="1:23" x14ac:dyDescent="0.25">
      <c r="A275" t="s">
        <v>76</v>
      </c>
      <c r="B275" t="s">
        <v>6</v>
      </c>
      <c r="C275" t="s">
        <v>16</v>
      </c>
      <c r="D275" t="s">
        <v>17</v>
      </c>
      <c r="E275" t="s">
        <v>95</v>
      </c>
      <c r="F275" t="s">
        <v>108</v>
      </c>
      <c r="G275" t="s">
        <v>18</v>
      </c>
      <c r="J275" t="s">
        <v>97</v>
      </c>
      <c r="K275" t="s">
        <v>77</v>
      </c>
      <c r="L275" t="str" cm="1">
        <f t="array" aca="1" ref="L275" ca="1">INDEX([3]!data_multi,_xlfn.XMATCH(_xlfn.CONCAT(
SUBSTITUTE($A275,LEFT($A275,FIND($C275,$A275)+LEN($C275)-1),),
$F275:$I275,
SUBSTITUTE($J275,LEFT($A275,FIND($C275,$A275)+LEN($C275)-1),)),
[3]!index_multi),_xlfn.XMATCH(L$2,[3]!header_multi))</f>
        <v>GJ</v>
      </c>
      <c r="M275" cm="1">
        <f t="array" aca="1" ref="M275" ca="1">INDEX([3]!data_multi,_xlfn.XMATCH(_xlfn.CONCAT(
SUBSTITUTE($A275,LEFT($A275,FIND($C275,$A275)+LEN($C275)-1),),
$F275:$I275,
SUBSTITUTE($J275,LEFT($A275,FIND($C275,$A275)+LEN($C275)-1),)),
[3]!index_multi),_xlfn.XMATCH(M$2,[3]!header_multi))</f>
        <v>2.44</v>
      </c>
      <c r="N275">
        <f t="shared" ca="1" si="45"/>
        <v>2.44</v>
      </c>
      <c r="O275">
        <f t="shared" ca="1" si="45"/>
        <v>2.44</v>
      </c>
      <c r="P275">
        <f t="shared" ca="1" si="45"/>
        <v>2.44</v>
      </c>
      <c r="Q275">
        <f t="shared" ca="1" si="45"/>
        <v>2.44</v>
      </c>
      <c r="R275">
        <f t="shared" ca="1" si="45"/>
        <v>2.44</v>
      </c>
      <c r="S275">
        <f t="shared" ca="1" si="45"/>
        <v>2.44</v>
      </c>
      <c r="T275">
        <f t="shared" ca="1" si="45"/>
        <v>2.44</v>
      </c>
      <c r="U275">
        <f t="shared" ca="1" si="45"/>
        <v>2.44</v>
      </c>
      <c r="V275">
        <f t="shared" ca="1" si="45"/>
        <v>2.44</v>
      </c>
      <c r="W275">
        <f t="shared" ca="1" si="45"/>
        <v>2.44</v>
      </c>
    </row>
    <row r="276" spans="1:23" x14ac:dyDescent="0.25">
      <c r="A276" t="s">
        <v>76</v>
      </c>
      <c r="B276" t="s">
        <v>6</v>
      </c>
      <c r="C276" t="s">
        <v>16</v>
      </c>
      <c r="D276" t="s">
        <v>17</v>
      </c>
      <c r="E276" t="s">
        <v>95</v>
      </c>
      <c r="F276" t="s">
        <v>108</v>
      </c>
      <c r="G276" t="s">
        <v>18</v>
      </c>
      <c r="J276" t="s">
        <v>32</v>
      </c>
      <c r="K276" t="s">
        <v>77</v>
      </c>
      <c r="L276" t="str" cm="1">
        <f t="array" aca="1" ref="L276" ca="1">INDEX([3]!data_multi,_xlfn.XMATCH(_xlfn.CONCAT(
SUBSTITUTE($A276,LEFT($A276,FIND($C276,$A276)+LEN($C276)-1),),
$F276:$I276,
SUBSTITUTE($J276,LEFT($A276,FIND($C276,$A276)+LEN($C276)-1),)),
[3]!index_multi),_xlfn.XMATCH(L$2,[3]!header_multi))</f>
        <v>GJ</v>
      </c>
      <c r="M276" cm="1">
        <f t="array" aca="1" ref="M276" ca="1">INDEX([3]!data_multi,_xlfn.XMATCH(_xlfn.CONCAT(
SUBSTITUTE($A276,LEFT($A276,FIND($C276,$A276)+LEN($C276)-1),),
$F276:$I276,
SUBSTITUTE($J276,LEFT($A276,FIND($C276,$A276)+LEN($C276)-1),)),
[3]!index_multi),_xlfn.XMATCH(M$2,[3]!header_multi))</f>
        <v>-0.67</v>
      </c>
      <c r="N276">
        <f t="shared" ca="1" si="45"/>
        <v>-0.67</v>
      </c>
      <c r="O276">
        <f t="shared" ca="1" si="45"/>
        <v>-0.67</v>
      </c>
      <c r="P276">
        <f t="shared" ca="1" si="45"/>
        <v>-0.67</v>
      </c>
      <c r="Q276">
        <f t="shared" ca="1" si="45"/>
        <v>-0.67</v>
      </c>
      <c r="R276">
        <f t="shared" ca="1" si="45"/>
        <v>-0.67</v>
      </c>
      <c r="S276">
        <f t="shared" ca="1" si="45"/>
        <v>-0.67</v>
      </c>
      <c r="T276">
        <f t="shared" ca="1" si="45"/>
        <v>-0.67</v>
      </c>
      <c r="U276">
        <f t="shared" ca="1" si="45"/>
        <v>-0.67</v>
      </c>
      <c r="V276">
        <f t="shared" ca="1" si="45"/>
        <v>-0.67</v>
      </c>
      <c r="W276">
        <f t="shared" ca="1" si="45"/>
        <v>-0.67</v>
      </c>
    </row>
    <row r="277" spans="1:23" x14ac:dyDescent="0.25">
      <c r="A277" t="s">
        <v>76</v>
      </c>
      <c r="B277" t="s">
        <v>6</v>
      </c>
      <c r="C277" t="s">
        <v>16</v>
      </c>
      <c r="D277" t="s">
        <v>17</v>
      </c>
      <c r="E277" t="s">
        <v>95</v>
      </c>
      <c r="F277" t="s">
        <v>109</v>
      </c>
      <c r="G277" t="s">
        <v>7</v>
      </c>
    </row>
    <row r="278" spans="1:23" x14ac:dyDescent="0.25">
      <c r="A278" t="s">
        <v>76</v>
      </c>
      <c r="B278" t="s">
        <v>6</v>
      </c>
      <c r="C278" t="s">
        <v>16</v>
      </c>
      <c r="D278" t="s">
        <v>17</v>
      </c>
      <c r="E278" t="s">
        <v>95</v>
      </c>
      <c r="F278" t="s">
        <v>109</v>
      </c>
      <c r="G278" t="s">
        <v>64</v>
      </c>
      <c r="K278" t="s">
        <v>60</v>
      </c>
      <c r="L278" t="s">
        <v>65</v>
      </c>
      <c r="M278" cm="1">
        <f t="array" aca="1" ref="M278" ca="1">INDEX([3]!data,_xlfn.XMATCH(_xlfn.CONCAT(
SUBSTITUTE($A278,LEFT($A278,FIND($C278,$A278)+LEN($C278)-1),),
$F278),
[3]!index),_xlfn.XMATCH($G278,[3]!header))</f>
        <v>2000</v>
      </c>
      <c r="N278">
        <f t="shared" ref="N278:W280" ca="1" si="46">M278</f>
        <v>2000</v>
      </c>
      <c r="O278">
        <f t="shared" ca="1" si="46"/>
        <v>2000</v>
      </c>
      <c r="P278">
        <f t="shared" ca="1" si="46"/>
        <v>2000</v>
      </c>
      <c r="Q278">
        <f t="shared" ca="1" si="46"/>
        <v>2000</v>
      </c>
      <c r="R278">
        <f t="shared" ca="1" si="46"/>
        <v>2000</v>
      </c>
      <c r="S278">
        <f t="shared" ca="1" si="46"/>
        <v>2000</v>
      </c>
      <c r="T278">
        <f t="shared" ca="1" si="46"/>
        <v>2000</v>
      </c>
      <c r="U278">
        <f t="shared" ca="1" si="46"/>
        <v>2000</v>
      </c>
      <c r="V278">
        <f t="shared" ca="1" si="46"/>
        <v>2000</v>
      </c>
      <c r="W278">
        <f t="shared" ca="1" si="46"/>
        <v>2000</v>
      </c>
    </row>
    <row r="279" spans="1:23" x14ac:dyDescent="0.25">
      <c r="A279" t="s">
        <v>76</v>
      </c>
      <c r="B279" t="s">
        <v>6</v>
      </c>
      <c r="C279" t="s">
        <v>16</v>
      </c>
      <c r="D279" t="s">
        <v>17</v>
      </c>
      <c r="E279" t="s">
        <v>95</v>
      </c>
      <c r="F279" t="s">
        <v>109</v>
      </c>
      <c r="G279" t="s">
        <v>66</v>
      </c>
      <c r="K279" t="s">
        <v>60</v>
      </c>
      <c r="L279" t="s">
        <v>65</v>
      </c>
      <c r="M279" cm="1">
        <f t="array" aca="1" ref="M279" ca="1">INDEX([3]!data,_xlfn.XMATCH(_xlfn.CONCAT(
SUBSTITUTE($A279,LEFT($A279,FIND($C279,$A279)+LEN($C279)-1),),
$F279),
[3]!index),_xlfn.XMATCH($G279,[3]!header))</f>
        <v>2101</v>
      </c>
      <c r="N279">
        <f t="shared" ca="1" si="46"/>
        <v>2101</v>
      </c>
      <c r="O279">
        <f t="shared" ca="1" si="46"/>
        <v>2101</v>
      </c>
      <c r="P279">
        <f t="shared" ca="1" si="46"/>
        <v>2101</v>
      </c>
      <c r="Q279">
        <f t="shared" ca="1" si="46"/>
        <v>2101</v>
      </c>
      <c r="R279">
        <f t="shared" ca="1" si="46"/>
        <v>2101</v>
      </c>
      <c r="S279">
        <f t="shared" ca="1" si="46"/>
        <v>2101</v>
      </c>
      <c r="T279">
        <f t="shared" ca="1" si="46"/>
        <v>2101</v>
      </c>
      <c r="U279">
        <f t="shared" ca="1" si="46"/>
        <v>2101</v>
      </c>
      <c r="V279">
        <f t="shared" ca="1" si="46"/>
        <v>2101</v>
      </c>
      <c r="W279">
        <f t="shared" ca="1" si="46"/>
        <v>2101</v>
      </c>
    </row>
    <row r="280" spans="1:23" x14ac:dyDescent="0.25">
      <c r="A280" t="s">
        <v>76</v>
      </c>
      <c r="B280" t="s">
        <v>6</v>
      </c>
      <c r="C280" t="s">
        <v>16</v>
      </c>
      <c r="D280" t="s">
        <v>17</v>
      </c>
      <c r="E280" t="s">
        <v>95</v>
      </c>
      <c r="F280" t="s">
        <v>109</v>
      </c>
      <c r="G280" t="s">
        <v>67</v>
      </c>
      <c r="K280" t="s">
        <v>60</v>
      </c>
      <c r="L280" t="s">
        <v>68</v>
      </c>
      <c r="M280" cm="1">
        <f t="array" aca="1" ref="M280" ca="1">INDEX([3]!data,_xlfn.XMATCH(_xlfn.CONCAT(
SUBSTITUTE($A280,LEFT($A280,FIND($C280,$A280)+LEN($C280)-1),),
$F280),
[3]!index),_xlfn.XMATCH($G280,[3]!header))</f>
        <v>30</v>
      </c>
      <c r="N280">
        <f t="shared" ca="1" si="46"/>
        <v>30</v>
      </c>
      <c r="O280">
        <f t="shared" ca="1" si="46"/>
        <v>30</v>
      </c>
      <c r="P280">
        <f t="shared" ca="1" si="46"/>
        <v>30</v>
      </c>
      <c r="Q280">
        <f t="shared" ca="1" si="46"/>
        <v>30</v>
      </c>
      <c r="R280">
        <f t="shared" ca="1" si="46"/>
        <v>30</v>
      </c>
      <c r="S280">
        <f t="shared" ca="1" si="46"/>
        <v>30</v>
      </c>
      <c r="T280">
        <f t="shared" ca="1" si="46"/>
        <v>30</v>
      </c>
      <c r="U280">
        <f t="shared" ca="1" si="46"/>
        <v>30</v>
      </c>
      <c r="V280">
        <f t="shared" ca="1" si="46"/>
        <v>30</v>
      </c>
      <c r="W280">
        <f t="shared" ca="1" si="46"/>
        <v>30</v>
      </c>
    </row>
    <row r="281" spans="1:23" x14ac:dyDescent="0.25">
      <c r="A281" t="s">
        <v>76</v>
      </c>
      <c r="B281" t="s">
        <v>6</v>
      </c>
      <c r="C281" t="s">
        <v>16</v>
      </c>
      <c r="D281" t="s">
        <v>17</v>
      </c>
      <c r="E281" t="s">
        <v>95</v>
      </c>
      <c r="F281" t="s">
        <v>109</v>
      </c>
      <c r="G281" t="s">
        <v>69</v>
      </c>
      <c r="K281" t="s">
        <v>70</v>
      </c>
      <c r="L281" t="s">
        <v>61</v>
      </c>
      <c r="M281" cm="1">
        <f t="array" aca="1" ref="M281" ca="1">INDEX([3]!data,_xlfn.XMATCH(_xlfn.CONCAT(
SUBSTITUTE($A281,LEFT($A281,FIND($C281,$A281)+LEN($C281)-1),),
$F281),
[3]!index),_xlfn.XMATCH(_xlfn.CONCAT($C281,$G281),[3]!header))</f>
        <v>0.39200000000000002</v>
      </c>
    </row>
    <row r="282" spans="1:23" x14ac:dyDescent="0.25">
      <c r="A282" t="s">
        <v>76</v>
      </c>
      <c r="B282" t="s">
        <v>6</v>
      </c>
      <c r="C282" t="s">
        <v>16</v>
      </c>
      <c r="D282" t="s">
        <v>17</v>
      </c>
      <c r="E282" t="s">
        <v>95</v>
      </c>
      <c r="F282" t="s">
        <v>109</v>
      </c>
      <c r="G282" t="s">
        <v>71</v>
      </c>
      <c r="K282" t="s">
        <v>60</v>
      </c>
      <c r="L282" t="s">
        <v>72</v>
      </c>
      <c r="M282" cm="1">
        <f t="array" aca="1" ref="M282" ca="1">INDEX([3]!data,_xlfn.XMATCH(_xlfn.CONCAT(
SUBSTITUTE($A282,LEFT($A282,FIND($C282,$A282)+LEN($C282)-1),),
$F282),
[3]!index),_xlfn.XMATCH($G282,[3]!header))</f>
        <v>5220611</v>
      </c>
      <c r="N282">
        <f t="shared" ref="N282:W286" ca="1" si="47">M282</f>
        <v>5220611</v>
      </c>
      <c r="O282">
        <f t="shared" ca="1" si="47"/>
        <v>5220611</v>
      </c>
      <c r="P282">
        <f t="shared" ca="1" si="47"/>
        <v>5220611</v>
      </c>
      <c r="Q282">
        <f t="shared" ca="1" si="47"/>
        <v>5220611</v>
      </c>
      <c r="R282">
        <f t="shared" ca="1" si="47"/>
        <v>5220611</v>
      </c>
      <c r="S282">
        <f t="shared" ca="1" si="47"/>
        <v>5220611</v>
      </c>
      <c r="T282">
        <f t="shared" ca="1" si="47"/>
        <v>5220611</v>
      </c>
      <c r="U282">
        <f t="shared" ca="1" si="47"/>
        <v>5220611</v>
      </c>
      <c r="V282">
        <f t="shared" ca="1" si="47"/>
        <v>5220611</v>
      </c>
      <c r="W282">
        <f t="shared" ca="1" si="47"/>
        <v>5220611</v>
      </c>
    </row>
    <row r="283" spans="1:23" x14ac:dyDescent="0.25">
      <c r="A283" t="s">
        <v>76</v>
      </c>
      <c r="B283" t="s">
        <v>6</v>
      </c>
      <c r="C283" t="s">
        <v>16</v>
      </c>
      <c r="D283" t="s">
        <v>17</v>
      </c>
      <c r="E283" t="s">
        <v>95</v>
      </c>
      <c r="F283" t="s">
        <v>109</v>
      </c>
      <c r="G283" t="s">
        <v>73</v>
      </c>
      <c r="K283" t="s">
        <v>60</v>
      </c>
      <c r="L283" t="s">
        <v>74</v>
      </c>
      <c r="M283" cm="1">
        <f t="array" aca="1" ref="M283" ca="1">INDEX([3]!data,_xlfn.XMATCH(_xlfn.CONCAT(
SUBSTITUTE($A283,LEFT($A283,FIND($C283,$A283)+LEN($C283)-1),),
$F283),
[3]!index),_xlfn.XMATCH($G283,[3]!header))</f>
        <v>60814852.2318689</v>
      </c>
      <c r="N283">
        <f t="shared" ca="1" si="47"/>
        <v>60814852.2318689</v>
      </c>
      <c r="O283">
        <f t="shared" ca="1" si="47"/>
        <v>60814852.2318689</v>
      </c>
      <c r="P283">
        <f t="shared" ca="1" si="47"/>
        <v>60814852.2318689</v>
      </c>
      <c r="Q283">
        <f t="shared" ca="1" si="47"/>
        <v>60814852.2318689</v>
      </c>
      <c r="R283">
        <f t="shared" ca="1" si="47"/>
        <v>60814852.2318689</v>
      </c>
      <c r="S283">
        <f t="shared" ca="1" si="47"/>
        <v>60814852.2318689</v>
      </c>
      <c r="T283">
        <f t="shared" ca="1" si="47"/>
        <v>60814852.2318689</v>
      </c>
      <c r="U283">
        <f t="shared" ca="1" si="47"/>
        <v>60814852.2318689</v>
      </c>
      <c r="V283">
        <f t="shared" ca="1" si="47"/>
        <v>60814852.2318689</v>
      </c>
      <c r="W283">
        <f t="shared" ca="1" si="47"/>
        <v>60814852.2318689</v>
      </c>
    </row>
    <row r="284" spans="1:23" x14ac:dyDescent="0.25">
      <c r="A284" t="s">
        <v>76</v>
      </c>
      <c r="B284" t="s">
        <v>6</v>
      </c>
      <c r="C284" t="s">
        <v>16</v>
      </c>
      <c r="D284" t="s">
        <v>17</v>
      </c>
      <c r="E284" t="s">
        <v>95</v>
      </c>
      <c r="F284" t="s">
        <v>109</v>
      </c>
      <c r="G284" t="s">
        <v>75</v>
      </c>
      <c r="K284" t="s">
        <v>60</v>
      </c>
      <c r="L284" t="s">
        <v>74</v>
      </c>
      <c r="M284" cm="1">
        <f t="array" aca="1" ref="M284" ca="1">INDEX([3]!data,_xlfn.XMATCH(_xlfn.CONCAT(
SUBSTITUTE($A284,LEFT($A284,FIND($C284,$A284)+LEN($C284)-1),),
$F284),
[3]!index),_xlfn.XMATCH($G284,[3]!header))</f>
        <v>6781590.4088919498</v>
      </c>
      <c r="N284">
        <f t="shared" ca="1" si="47"/>
        <v>6781590.4088919498</v>
      </c>
      <c r="O284">
        <f t="shared" ca="1" si="47"/>
        <v>6781590.4088919498</v>
      </c>
      <c r="P284">
        <f t="shared" ca="1" si="47"/>
        <v>6781590.4088919498</v>
      </c>
      <c r="Q284">
        <f t="shared" ca="1" si="47"/>
        <v>6781590.4088919498</v>
      </c>
      <c r="R284">
        <f t="shared" ca="1" si="47"/>
        <v>6781590.4088919498</v>
      </c>
      <c r="S284">
        <f t="shared" ca="1" si="47"/>
        <v>6781590.4088919498</v>
      </c>
      <c r="T284">
        <f t="shared" ca="1" si="47"/>
        <v>6781590.4088919498</v>
      </c>
      <c r="U284">
        <f t="shared" ca="1" si="47"/>
        <v>6781590.4088919498</v>
      </c>
      <c r="V284">
        <f t="shared" ca="1" si="47"/>
        <v>6781590.4088919498</v>
      </c>
      <c r="W284">
        <f t="shared" ca="1" si="47"/>
        <v>6781590.4088919498</v>
      </c>
    </row>
    <row r="285" spans="1:23" x14ac:dyDescent="0.25">
      <c r="A285" t="s">
        <v>76</v>
      </c>
      <c r="B285" t="s">
        <v>6</v>
      </c>
      <c r="C285" t="s">
        <v>16</v>
      </c>
      <c r="D285" t="s">
        <v>17</v>
      </c>
      <c r="E285" t="s">
        <v>95</v>
      </c>
      <c r="F285" t="s">
        <v>109</v>
      </c>
      <c r="G285" t="s">
        <v>18</v>
      </c>
      <c r="J285" t="s">
        <v>97</v>
      </c>
      <c r="K285" t="s">
        <v>77</v>
      </c>
      <c r="L285" t="str" cm="1">
        <f t="array" aca="1" ref="L285" ca="1">INDEX([3]!data_multi,_xlfn.XMATCH(_xlfn.CONCAT(
SUBSTITUTE($A285,LEFT($A285,FIND($C285,$A285)+LEN($C285)-1),),
$F285:$I285,
SUBSTITUTE($J285,LEFT($A285,FIND($C285,$A285)+LEN($C285)-1),)),
[3]!index_multi),_xlfn.XMATCH(L$2,[3]!header_multi))</f>
        <v>GJ</v>
      </c>
      <c r="M285" cm="1">
        <f t="array" aca="1" ref="M285" ca="1">INDEX([3]!data_multi,_xlfn.XMATCH(_xlfn.CONCAT(
SUBSTITUTE($A285,LEFT($A285,FIND($C285,$A285)+LEN($C285)-1),),
$F285:$I285,
SUBSTITUTE($J285,LEFT($A285,FIND($C285,$A285)+LEN($C285)-1),)),
[3]!index_multi),_xlfn.XMATCH(M$2,[3]!header_multi))</f>
        <v>1.34</v>
      </c>
      <c r="N285">
        <f t="shared" ca="1" si="47"/>
        <v>1.34</v>
      </c>
      <c r="O285">
        <f t="shared" ca="1" si="47"/>
        <v>1.34</v>
      </c>
      <c r="P285">
        <f t="shared" ca="1" si="47"/>
        <v>1.34</v>
      </c>
      <c r="Q285">
        <f t="shared" ca="1" si="47"/>
        <v>1.34</v>
      </c>
      <c r="R285">
        <f t="shared" ca="1" si="47"/>
        <v>1.34</v>
      </c>
      <c r="S285">
        <f t="shared" ca="1" si="47"/>
        <v>1.34</v>
      </c>
      <c r="T285">
        <f t="shared" ca="1" si="47"/>
        <v>1.34</v>
      </c>
      <c r="U285">
        <f t="shared" ca="1" si="47"/>
        <v>1.34</v>
      </c>
      <c r="V285">
        <f t="shared" ca="1" si="47"/>
        <v>1.34</v>
      </c>
      <c r="W285">
        <f t="shared" ca="1" si="47"/>
        <v>1.34</v>
      </c>
    </row>
    <row r="286" spans="1:23" x14ac:dyDescent="0.25">
      <c r="A286" t="s">
        <v>76</v>
      </c>
      <c r="B286" t="s">
        <v>6</v>
      </c>
      <c r="C286" t="s">
        <v>16</v>
      </c>
      <c r="D286" t="s">
        <v>17</v>
      </c>
      <c r="E286" t="s">
        <v>95</v>
      </c>
      <c r="F286" t="s">
        <v>109</v>
      </c>
      <c r="G286" t="s">
        <v>18</v>
      </c>
      <c r="J286" t="s">
        <v>32</v>
      </c>
      <c r="K286" t="s">
        <v>77</v>
      </c>
      <c r="L286" t="str" cm="1">
        <f t="array" aca="1" ref="L286" ca="1">INDEX([3]!data_multi,_xlfn.XMATCH(_xlfn.CONCAT(
SUBSTITUTE($A286,LEFT($A286,FIND($C286,$A286)+LEN($C286)-1),),
$F286:$I286,
SUBSTITUTE($J286,LEFT($A286,FIND($C286,$A286)+LEN($C286)-1),)),
[3]!index_multi),_xlfn.XMATCH(L$2,[3]!header_multi))</f>
        <v>GJ</v>
      </c>
      <c r="M286" cm="1">
        <f t="array" aca="1" ref="M286" ca="1">INDEX([3]!data_multi,_xlfn.XMATCH(_xlfn.CONCAT(
SUBSTITUTE($A286,LEFT($A286,FIND($C286,$A286)+LEN($C286)-1),),
$F286:$I286,
SUBSTITUTE($J286,LEFT($A286,FIND($C286,$A286)+LEN($C286)-1),)),
[3]!index_multi),_xlfn.XMATCH(M$2,[3]!header_multi))</f>
        <v>-0.12</v>
      </c>
      <c r="N286">
        <f t="shared" ca="1" si="47"/>
        <v>-0.12</v>
      </c>
      <c r="O286">
        <f t="shared" ca="1" si="47"/>
        <v>-0.12</v>
      </c>
      <c r="P286">
        <f t="shared" ca="1" si="47"/>
        <v>-0.12</v>
      </c>
      <c r="Q286">
        <f t="shared" ca="1" si="47"/>
        <v>-0.12</v>
      </c>
      <c r="R286">
        <f t="shared" ca="1" si="47"/>
        <v>-0.12</v>
      </c>
      <c r="S286">
        <f t="shared" ca="1" si="47"/>
        <v>-0.12</v>
      </c>
      <c r="T286">
        <f t="shared" ca="1" si="47"/>
        <v>-0.12</v>
      </c>
      <c r="U286">
        <f t="shared" ca="1" si="47"/>
        <v>-0.12</v>
      </c>
      <c r="V286">
        <f t="shared" ca="1" si="47"/>
        <v>-0.12</v>
      </c>
      <c r="W286">
        <f t="shared" ca="1" si="47"/>
        <v>-0.12</v>
      </c>
    </row>
    <row r="287" spans="1:23" x14ac:dyDescent="0.25">
      <c r="A287" t="s">
        <v>76</v>
      </c>
      <c r="B287" t="s">
        <v>6</v>
      </c>
      <c r="C287" t="s">
        <v>16</v>
      </c>
      <c r="D287" t="s">
        <v>17</v>
      </c>
      <c r="E287" t="s">
        <v>95</v>
      </c>
      <c r="F287" t="s">
        <v>110</v>
      </c>
      <c r="G287" t="s">
        <v>7</v>
      </c>
    </row>
    <row r="288" spans="1:23" x14ac:dyDescent="0.25">
      <c r="A288" t="s">
        <v>76</v>
      </c>
      <c r="B288" t="s">
        <v>6</v>
      </c>
      <c r="C288" t="s">
        <v>16</v>
      </c>
      <c r="D288" t="s">
        <v>17</v>
      </c>
      <c r="E288" t="s">
        <v>95</v>
      </c>
      <c r="F288" t="s">
        <v>110</v>
      </c>
      <c r="G288" t="s">
        <v>64</v>
      </c>
      <c r="K288" t="s">
        <v>60</v>
      </c>
      <c r="L288" t="s">
        <v>65</v>
      </c>
      <c r="M288" cm="1">
        <f t="array" aca="1" ref="M288" ca="1">INDEX([3]!data,_xlfn.XMATCH(_xlfn.CONCAT(
SUBSTITUTE($A288,LEFT($A288,FIND($C288,$A288)+LEN($C288)-1),),
$F288),
[3]!index),_xlfn.XMATCH($G288,[3]!header))</f>
        <v>2000</v>
      </c>
      <c r="N288">
        <f t="shared" ref="N288:W290" ca="1" si="48">M288</f>
        <v>2000</v>
      </c>
      <c r="O288">
        <f t="shared" ca="1" si="48"/>
        <v>2000</v>
      </c>
      <c r="P288">
        <f t="shared" ca="1" si="48"/>
        <v>2000</v>
      </c>
      <c r="Q288">
        <f t="shared" ca="1" si="48"/>
        <v>2000</v>
      </c>
      <c r="R288">
        <f t="shared" ca="1" si="48"/>
        <v>2000</v>
      </c>
      <c r="S288">
        <f t="shared" ca="1" si="48"/>
        <v>2000</v>
      </c>
      <c r="T288">
        <f t="shared" ca="1" si="48"/>
        <v>2000</v>
      </c>
      <c r="U288">
        <f t="shared" ca="1" si="48"/>
        <v>2000</v>
      </c>
      <c r="V288">
        <f t="shared" ca="1" si="48"/>
        <v>2000</v>
      </c>
      <c r="W288">
        <f t="shared" ca="1" si="48"/>
        <v>2000</v>
      </c>
    </row>
    <row r="289" spans="1:23" x14ac:dyDescent="0.25">
      <c r="A289" t="s">
        <v>76</v>
      </c>
      <c r="B289" t="s">
        <v>6</v>
      </c>
      <c r="C289" t="s">
        <v>16</v>
      </c>
      <c r="D289" t="s">
        <v>17</v>
      </c>
      <c r="E289" t="s">
        <v>95</v>
      </c>
      <c r="F289" t="s">
        <v>110</v>
      </c>
      <c r="G289" t="s">
        <v>66</v>
      </c>
      <c r="K289" t="s">
        <v>60</v>
      </c>
      <c r="L289" t="s">
        <v>65</v>
      </c>
      <c r="M289" cm="1">
        <f t="array" aca="1" ref="M289" ca="1">INDEX([3]!data,_xlfn.XMATCH(_xlfn.CONCAT(
SUBSTITUTE($A289,LEFT($A289,FIND($C289,$A289)+LEN($C289)-1),),
$F289),
[3]!index),_xlfn.XMATCH($G289,[3]!header))</f>
        <v>2101</v>
      </c>
      <c r="N289">
        <f t="shared" ca="1" si="48"/>
        <v>2101</v>
      </c>
      <c r="O289">
        <f t="shared" ca="1" si="48"/>
        <v>2101</v>
      </c>
      <c r="P289">
        <f t="shared" ca="1" si="48"/>
        <v>2101</v>
      </c>
      <c r="Q289">
        <f t="shared" ca="1" si="48"/>
        <v>2101</v>
      </c>
      <c r="R289">
        <f t="shared" ca="1" si="48"/>
        <v>2101</v>
      </c>
      <c r="S289">
        <f t="shared" ca="1" si="48"/>
        <v>2101</v>
      </c>
      <c r="T289">
        <f t="shared" ca="1" si="48"/>
        <v>2101</v>
      </c>
      <c r="U289">
        <f t="shared" ca="1" si="48"/>
        <v>2101</v>
      </c>
      <c r="V289">
        <f t="shared" ca="1" si="48"/>
        <v>2101</v>
      </c>
      <c r="W289">
        <f t="shared" ca="1" si="48"/>
        <v>2101</v>
      </c>
    </row>
    <row r="290" spans="1:23" x14ac:dyDescent="0.25">
      <c r="A290" t="s">
        <v>76</v>
      </c>
      <c r="B290" t="s">
        <v>6</v>
      </c>
      <c r="C290" t="s">
        <v>16</v>
      </c>
      <c r="D290" t="s">
        <v>17</v>
      </c>
      <c r="E290" t="s">
        <v>95</v>
      </c>
      <c r="F290" t="s">
        <v>110</v>
      </c>
      <c r="G290" t="s">
        <v>67</v>
      </c>
      <c r="K290" t="s">
        <v>60</v>
      </c>
      <c r="L290" t="s">
        <v>68</v>
      </c>
      <c r="M290" cm="1">
        <f t="array" aca="1" ref="M290" ca="1">INDEX([3]!data,_xlfn.XMATCH(_xlfn.CONCAT(
SUBSTITUTE($A290,LEFT($A290,FIND($C290,$A290)+LEN($C290)-1),),
$F290),
[3]!index),_xlfn.XMATCH($G290,[3]!header))</f>
        <v>30</v>
      </c>
      <c r="N290">
        <f t="shared" ca="1" si="48"/>
        <v>30</v>
      </c>
      <c r="O290">
        <f t="shared" ca="1" si="48"/>
        <v>30</v>
      </c>
      <c r="P290">
        <f t="shared" ca="1" si="48"/>
        <v>30</v>
      </c>
      <c r="Q290">
        <f t="shared" ca="1" si="48"/>
        <v>30</v>
      </c>
      <c r="R290">
        <f t="shared" ca="1" si="48"/>
        <v>30</v>
      </c>
      <c r="S290">
        <f t="shared" ca="1" si="48"/>
        <v>30</v>
      </c>
      <c r="T290">
        <f t="shared" ca="1" si="48"/>
        <v>30</v>
      </c>
      <c r="U290">
        <f t="shared" ca="1" si="48"/>
        <v>30</v>
      </c>
      <c r="V290">
        <f t="shared" ca="1" si="48"/>
        <v>30</v>
      </c>
      <c r="W290">
        <f t="shared" ca="1" si="48"/>
        <v>30</v>
      </c>
    </row>
    <row r="291" spans="1:23" x14ac:dyDescent="0.25">
      <c r="A291" t="s">
        <v>76</v>
      </c>
      <c r="B291" t="s">
        <v>6</v>
      </c>
      <c r="C291" t="s">
        <v>16</v>
      </c>
      <c r="D291" t="s">
        <v>17</v>
      </c>
      <c r="E291" t="s">
        <v>95</v>
      </c>
      <c r="F291" t="s">
        <v>110</v>
      </c>
      <c r="G291" t="s">
        <v>69</v>
      </c>
      <c r="K291" t="s">
        <v>70</v>
      </c>
      <c r="L291" t="s">
        <v>61</v>
      </c>
      <c r="M291" cm="1">
        <f t="array" aca="1" ref="M291" ca="1">INDEX([3]!data,_xlfn.XMATCH(_xlfn.CONCAT(
SUBSTITUTE($A291,LEFT($A291,FIND($C291,$A291)+LEN($C291)-1),),
$F291),
[3]!index),_xlfn.XMATCH(_xlfn.CONCAT($C291,$G291),[3]!header))</f>
        <v>0</v>
      </c>
    </row>
    <row r="292" spans="1:23" x14ac:dyDescent="0.25">
      <c r="A292" t="s">
        <v>76</v>
      </c>
      <c r="B292" t="s">
        <v>6</v>
      </c>
      <c r="C292" t="s">
        <v>16</v>
      </c>
      <c r="D292" t="s">
        <v>17</v>
      </c>
      <c r="E292" t="s">
        <v>95</v>
      </c>
      <c r="F292" t="s">
        <v>110</v>
      </c>
      <c r="G292" t="s">
        <v>71</v>
      </c>
      <c r="K292" t="s">
        <v>60</v>
      </c>
      <c r="L292" t="s">
        <v>72</v>
      </c>
      <c r="M292" cm="1">
        <f t="array" aca="1" ref="M292" ca="1">INDEX([3]!data,_xlfn.XMATCH(_xlfn.CONCAT(
SUBSTITUTE($A292,LEFT($A292,FIND($C292,$A292)+LEN($C292)-1),),
$F292),
[3]!index),_xlfn.XMATCH($G292,[3]!header))</f>
        <v>339239</v>
      </c>
      <c r="N292">
        <f t="shared" ref="N292:W296" ca="1" si="49">M292</f>
        <v>339239</v>
      </c>
      <c r="O292">
        <f t="shared" ca="1" si="49"/>
        <v>339239</v>
      </c>
      <c r="P292">
        <f t="shared" ca="1" si="49"/>
        <v>339239</v>
      </c>
      <c r="Q292">
        <f t="shared" ca="1" si="49"/>
        <v>339239</v>
      </c>
      <c r="R292">
        <f t="shared" ca="1" si="49"/>
        <v>339239</v>
      </c>
      <c r="S292">
        <f t="shared" ca="1" si="49"/>
        <v>339239</v>
      </c>
      <c r="T292">
        <f t="shared" ca="1" si="49"/>
        <v>339239</v>
      </c>
      <c r="U292">
        <f t="shared" ca="1" si="49"/>
        <v>339239</v>
      </c>
      <c r="V292">
        <f t="shared" ca="1" si="49"/>
        <v>339239</v>
      </c>
      <c r="W292">
        <f t="shared" ca="1" si="49"/>
        <v>339239</v>
      </c>
    </row>
    <row r="293" spans="1:23" x14ac:dyDescent="0.25">
      <c r="A293" t="s">
        <v>76</v>
      </c>
      <c r="B293" t="s">
        <v>6</v>
      </c>
      <c r="C293" t="s">
        <v>16</v>
      </c>
      <c r="D293" t="s">
        <v>17</v>
      </c>
      <c r="E293" t="s">
        <v>95</v>
      </c>
      <c r="F293" t="s">
        <v>110</v>
      </c>
      <c r="G293" t="s">
        <v>73</v>
      </c>
      <c r="K293" t="s">
        <v>60</v>
      </c>
      <c r="L293" t="s">
        <v>74</v>
      </c>
      <c r="M293" cm="1">
        <f t="array" aca="1" ref="M293" ca="1">INDEX([3]!data,_xlfn.XMATCH(_xlfn.CONCAT(
SUBSTITUTE($A293,LEFT($A293,FIND($C293,$A293)+LEN($C293)-1),),
$F293),
[3]!index),_xlfn.XMATCH($G293,[3]!header))</f>
        <v>10042284.069097901</v>
      </c>
      <c r="N293">
        <f t="shared" ca="1" si="49"/>
        <v>10042284.069097901</v>
      </c>
      <c r="O293">
        <f t="shared" ca="1" si="49"/>
        <v>10042284.069097901</v>
      </c>
      <c r="P293">
        <f t="shared" ca="1" si="49"/>
        <v>10042284.069097901</v>
      </c>
      <c r="Q293">
        <f t="shared" ca="1" si="49"/>
        <v>10042284.069097901</v>
      </c>
      <c r="R293">
        <f t="shared" ca="1" si="49"/>
        <v>10042284.069097901</v>
      </c>
      <c r="S293">
        <f t="shared" ca="1" si="49"/>
        <v>10042284.069097901</v>
      </c>
      <c r="T293">
        <f t="shared" ca="1" si="49"/>
        <v>10042284.069097901</v>
      </c>
      <c r="U293">
        <f t="shared" ca="1" si="49"/>
        <v>10042284.069097901</v>
      </c>
      <c r="V293">
        <f t="shared" ca="1" si="49"/>
        <v>10042284.069097901</v>
      </c>
      <c r="W293">
        <f t="shared" ca="1" si="49"/>
        <v>10042284.069097901</v>
      </c>
    </row>
    <row r="294" spans="1:23" x14ac:dyDescent="0.25">
      <c r="A294" t="s">
        <v>76</v>
      </c>
      <c r="B294" t="s">
        <v>6</v>
      </c>
      <c r="C294" t="s">
        <v>16</v>
      </c>
      <c r="D294" t="s">
        <v>17</v>
      </c>
      <c r="E294" t="s">
        <v>95</v>
      </c>
      <c r="F294" t="s">
        <v>110</v>
      </c>
      <c r="G294" t="s">
        <v>75</v>
      </c>
      <c r="K294" t="s">
        <v>60</v>
      </c>
      <c r="L294" t="s">
        <v>74</v>
      </c>
      <c r="M294" cm="1">
        <f t="array" aca="1" ref="M294" ca="1">INDEX([3]!data,_xlfn.XMATCH(_xlfn.CONCAT(
SUBSTITUTE($A294,LEFT($A294,FIND($C294,$A294)+LEN($C294)-1),),
$F294),
[3]!index),_xlfn.XMATCH($G294,[3]!header))</f>
        <v>71954.060308177999</v>
      </c>
      <c r="N294">
        <f t="shared" ca="1" si="49"/>
        <v>71954.060308177999</v>
      </c>
      <c r="O294">
        <f t="shared" ca="1" si="49"/>
        <v>71954.060308177999</v>
      </c>
      <c r="P294">
        <f t="shared" ca="1" si="49"/>
        <v>71954.060308177999</v>
      </c>
      <c r="Q294">
        <f t="shared" ca="1" si="49"/>
        <v>71954.060308177999</v>
      </c>
      <c r="R294">
        <f t="shared" ca="1" si="49"/>
        <v>71954.060308177999</v>
      </c>
      <c r="S294">
        <f t="shared" ca="1" si="49"/>
        <v>71954.060308177999</v>
      </c>
      <c r="T294">
        <f t="shared" ca="1" si="49"/>
        <v>71954.060308177999</v>
      </c>
      <c r="U294">
        <f t="shared" ca="1" si="49"/>
        <v>71954.060308177999</v>
      </c>
      <c r="V294">
        <f t="shared" ca="1" si="49"/>
        <v>71954.060308177999</v>
      </c>
      <c r="W294">
        <f t="shared" ca="1" si="49"/>
        <v>71954.060308177999</v>
      </c>
    </row>
    <row r="295" spans="1:23" x14ac:dyDescent="0.25">
      <c r="A295" t="s">
        <v>76</v>
      </c>
      <c r="B295" t="s">
        <v>6</v>
      </c>
      <c r="C295" t="s">
        <v>16</v>
      </c>
      <c r="D295" t="s">
        <v>17</v>
      </c>
      <c r="E295" t="s">
        <v>95</v>
      </c>
      <c r="F295" t="s">
        <v>110</v>
      </c>
      <c r="G295" t="s">
        <v>18</v>
      </c>
      <c r="J295" t="s">
        <v>44</v>
      </c>
      <c r="K295" t="s">
        <v>77</v>
      </c>
      <c r="L295" t="str" cm="1">
        <f t="array" aca="1" ref="L295" ca="1">INDEX([3]!data_multi,_xlfn.XMATCH(_xlfn.CONCAT(
SUBSTITUTE($A295,LEFT($A295,FIND($C295,$A295)+LEN($C295)-1),),
$F295:$I295,
SUBSTITUTE($J295,LEFT($A295,FIND($C295,$A295)+LEN($C295)-1),)),
[3]!index_multi),_xlfn.XMATCH(L$2,[3]!header_multi))</f>
        <v>GJ</v>
      </c>
      <c r="M295" cm="1">
        <f t="array" aca="1" ref="M295" ca="1">INDEX([3]!data_multi,_xlfn.XMATCH(_xlfn.CONCAT(
SUBSTITUTE($A295,LEFT($A295,FIND($C295,$A295)+LEN($C295)-1),),
$F295:$I295,
SUBSTITUTE($J295,LEFT($A295,FIND($C295,$A295)+LEN($C295)-1),)),
[3]!index_multi),_xlfn.XMATCH(M$2,[3]!header_multi))</f>
        <v>1.48</v>
      </c>
      <c r="N295">
        <f t="shared" ca="1" si="49"/>
        <v>1.48</v>
      </c>
      <c r="O295">
        <f t="shared" ca="1" si="49"/>
        <v>1.48</v>
      </c>
      <c r="P295">
        <f t="shared" ca="1" si="49"/>
        <v>1.48</v>
      </c>
      <c r="Q295">
        <f t="shared" ca="1" si="49"/>
        <v>1.48</v>
      </c>
      <c r="R295">
        <f t="shared" ca="1" si="49"/>
        <v>1.48</v>
      </c>
      <c r="S295">
        <f t="shared" ca="1" si="49"/>
        <v>1.48</v>
      </c>
      <c r="T295">
        <f t="shared" ca="1" si="49"/>
        <v>1.48</v>
      </c>
      <c r="U295">
        <f t="shared" ca="1" si="49"/>
        <v>1.48</v>
      </c>
      <c r="V295">
        <f t="shared" ca="1" si="49"/>
        <v>1.48</v>
      </c>
      <c r="W295">
        <f t="shared" ca="1" si="49"/>
        <v>1.48</v>
      </c>
    </row>
    <row r="296" spans="1:23" x14ac:dyDescent="0.25">
      <c r="A296" t="s">
        <v>76</v>
      </c>
      <c r="B296" t="s">
        <v>6</v>
      </c>
      <c r="C296" t="s">
        <v>16</v>
      </c>
      <c r="D296" t="s">
        <v>17</v>
      </c>
      <c r="E296" t="s">
        <v>95</v>
      </c>
      <c r="F296" t="s">
        <v>110</v>
      </c>
      <c r="G296" t="s">
        <v>18</v>
      </c>
      <c r="J296" t="s">
        <v>32</v>
      </c>
      <c r="K296" t="s">
        <v>77</v>
      </c>
      <c r="L296" t="str" cm="1">
        <f t="array" aca="1" ref="L296" ca="1">INDEX([3]!data_multi,_xlfn.XMATCH(_xlfn.CONCAT(
SUBSTITUTE($A296,LEFT($A296,FIND($C296,$A296)+LEN($C296)-1),),
$F296:$I296,
SUBSTITUTE($J296,LEFT($A296,FIND($C296,$A296)+LEN($C296)-1),)),
[3]!index_multi),_xlfn.XMATCH(L$2,[3]!header_multi))</f>
        <v>GJ</v>
      </c>
      <c r="M296" cm="1">
        <f t="array" aca="1" ref="M296" ca="1">INDEX([3]!data_multi,_xlfn.XMATCH(_xlfn.CONCAT(
SUBSTITUTE($A296,LEFT($A296,FIND($C296,$A296)+LEN($C296)-1),),
$F296:$I296,
SUBSTITUTE($J296,LEFT($A296,FIND($C296,$A296)+LEN($C296)-1),)),
[3]!index_multi),_xlfn.XMATCH(M$2,[3]!header_multi))</f>
        <v>-0.1</v>
      </c>
      <c r="N296">
        <f t="shared" ca="1" si="49"/>
        <v>-0.1</v>
      </c>
      <c r="O296">
        <f t="shared" ca="1" si="49"/>
        <v>-0.1</v>
      </c>
      <c r="P296">
        <f t="shared" ca="1" si="49"/>
        <v>-0.1</v>
      </c>
      <c r="Q296">
        <f t="shared" ca="1" si="49"/>
        <v>-0.1</v>
      </c>
      <c r="R296">
        <f t="shared" ca="1" si="49"/>
        <v>-0.1</v>
      </c>
      <c r="S296">
        <f t="shared" ca="1" si="49"/>
        <v>-0.1</v>
      </c>
      <c r="T296">
        <f t="shared" ca="1" si="49"/>
        <v>-0.1</v>
      </c>
      <c r="U296">
        <f t="shared" ca="1" si="49"/>
        <v>-0.1</v>
      </c>
      <c r="V296">
        <f t="shared" ca="1" si="49"/>
        <v>-0.1</v>
      </c>
      <c r="W296">
        <f t="shared" ca="1" si="49"/>
        <v>-0.1</v>
      </c>
    </row>
    <row r="297" spans="1:23" x14ac:dyDescent="0.25">
      <c r="A297" t="s">
        <v>76</v>
      </c>
      <c r="B297" t="s">
        <v>6</v>
      </c>
      <c r="C297" t="s">
        <v>16</v>
      </c>
      <c r="D297" t="s">
        <v>17</v>
      </c>
      <c r="E297" t="s">
        <v>95</v>
      </c>
      <c r="F297" t="s">
        <v>111</v>
      </c>
      <c r="G297" t="s">
        <v>7</v>
      </c>
    </row>
    <row r="298" spans="1:23" x14ac:dyDescent="0.25">
      <c r="A298" t="s">
        <v>76</v>
      </c>
      <c r="B298" t="s">
        <v>6</v>
      </c>
      <c r="C298" t="s">
        <v>16</v>
      </c>
      <c r="D298" t="s">
        <v>17</v>
      </c>
      <c r="E298" t="s">
        <v>95</v>
      </c>
      <c r="F298" t="s">
        <v>111</v>
      </c>
      <c r="G298" t="s">
        <v>64</v>
      </c>
      <c r="K298" t="s">
        <v>60</v>
      </c>
      <c r="L298" t="s">
        <v>65</v>
      </c>
      <c r="M298" cm="1">
        <f t="array" aca="1" ref="M298" ca="1">INDEX([3]!data,_xlfn.XMATCH(_xlfn.CONCAT(
SUBSTITUTE($A298,LEFT($A298,FIND($C298,$A298)+LEN($C298)-1),),
$F298),
[3]!index),_xlfn.XMATCH($G298,[3]!header))</f>
        <v>2000</v>
      </c>
      <c r="N298">
        <f t="shared" ref="N298:W300" ca="1" si="50">M298</f>
        <v>2000</v>
      </c>
      <c r="O298">
        <f t="shared" ca="1" si="50"/>
        <v>2000</v>
      </c>
      <c r="P298">
        <f t="shared" ca="1" si="50"/>
        <v>2000</v>
      </c>
      <c r="Q298">
        <f t="shared" ca="1" si="50"/>
        <v>2000</v>
      </c>
      <c r="R298">
        <f t="shared" ca="1" si="50"/>
        <v>2000</v>
      </c>
      <c r="S298">
        <f t="shared" ca="1" si="50"/>
        <v>2000</v>
      </c>
      <c r="T298">
        <f t="shared" ca="1" si="50"/>
        <v>2000</v>
      </c>
      <c r="U298">
        <f t="shared" ca="1" si="50"/>
        <v>2000</v>
      </c>
      <c r="V298">
        <f t="shared" ca="1" si="50"/>
        <v>2000</v>
      </c>
      <c r="W298">
        <f t="shared" ca="1" si="50"/>
        <v>2000</v>
      </c>
    </row>
    <row r="299" spans="1:23" x14ac:dyDescent="0.25">
      <c r="A299" t="s">
        <v>76</v>
      </c>
      <c r="B299" t="s">
        <v>6</v>
      </c>
      <c r="C299" t="s">
        <v>16</v>
      </c>
      <c r="D299" t="s">
        <v>17</v>
      </c>
      <c r="E299" t="s">
        <v>95</v>
      </c>
      <c r="F299" t="s">
        <v>111</v>
      </c>
      <c r="G299" t="s">
        <v>66</v>
      </c>
      <c r="K299" t="s">
        <v>60</v>
      </c>
      <c r="L299" t="s">
        <v>65</v>
      </c>
      <c r="M299" cm="1">
        <f t="array" aca="1" ref="M299" ca="1">INDEX([3]!data,_xlfn.XMATCH(_xlfn.CONCAT(
SUBSTITUTE($A299,LEFT($A299,FIND($C299,$A299)+LEN($C299)-1),),
$F299),
[3]!index),_xlfn.XMATCH($G299,[3]!header))</f>
        <v>2101</v>
      </c>
      <c r="N299">
        <f t="shared" ca="1" si="50"/>
        <v>2101</v>
      </c>
      <c r="O299">
        <f t="shared" ca="1" si="50"/>
        <v>2101</v>
      </c>
      <c r="P299">
        <f t="shared" ca="1" si="50"/>
        <v>2101</v>
      </c>
      <c r="Q299">
        <f t="shared" ca="1" si="50"/>
        <v>2101</v>
      </c>
      <c r="R299">
        <f t="shared" ca="1" si="50"/>
        <v>2101</v>
      </c>
      <c r="S299">
        <f t="shared" ca="1" si="50"/>
        <v>2101</v>
      </c>
      <c r="T299">
        <f t="shared" ca="1" si="50"/>
        <v>2101</v>
      </c>
      <c r="U299">
        <f t="shared" ca="1" si="50"/>
        <v>2101</v>
      </c>
      <c r="V299">
        <f t="shared" ca="1" si="50"/>
        <v>2101</v>
      </c>
      <c r="W299">
        <f t="shared" ca="1" si="50"/>
        <v>2101</v>
      </c>
    </row>
    <row r="300" spans="1:23" x14ac:dyDescent="0.25">
      <c r="A300" t="s">
        <v>76</v>
      </c>
      <c r="B300" t="s">
        <v>6</v>
      </c>
      <c r="C300" t="s">
        <v>16</v>
      </c>
      <c r="D300" t="s">
        <v>17</v>
      </c>
      <c r="E300" t="s">
        <v>95</v>
      </c>
      <c r="F300" t="s">
        <v>111</v>
      </c>
      <c r="G300" t="s">
        <v>67</v>
      </c>
      <c r="K300" t="s">
        <v>60</v>
      </c>
      <c r="L300" t="s">
        <v>68</v>
      </c>
      <c r="M300" cm="1">
        <f t="array" aca="1" ref="M300" ca="1">INDEX([3]!data,_xlfn.XMATCH(_xlfn.CONCAT(
SUBSTITUTE($A300,LEFT($A300,FIND($C300,$A300)+LEN($C300)-1),),
$F300),
[3]!index),_xlfn.XMATCH($G300,[3]!header))</f>
        <v>30</v>
      </c>
      <c r="N300">
        <f t="shared" ca="1" si="50"/>
        <v>30</v>
      </c>
      <c r="O300">
        <f t="shared" ca="1" si="50"/>
        <v>30</v>
      </c>
      <c r="P300">
        <f t="shared" ca="1" si="50"/>
        <v>30</v>
      </c>
      <c r="Q300">
        <f t="shared" ca="1" si="50"/>
        <v>30</v>
      </c>
      <c r="R300">
        <f t="shared" ca="1" si="50"/>
        <v>30</v>
      </c>
      <c r="S300">
        <f t="shared" ca="1" si="50"/>
        <v>30</v>
      </c>
      <c r="T300">
        <f t="shared" ca="1" si="50"/>
        <v>30</v>
      </c>
      <c r="U300">
        <f t="shared" ca="1" si="50"/>
        <v>30</v>
      </c>
      <c r="V300">
        <f t="shared" ca="1" si="50"/>
        <v>30</v>
      </c>
      <c r="W300">
        <f t="shared" ca="1" si="50"/>
        <v>30</v>
      </c>
    </row>
    <row r="301" spans="1:23" x14ac:dyDescent="0.25">
      <c r="A301" t="s">
        <v>76</v>
      </c>
      <c r="B301" t="s">
        <v>6</v>
      </c>
      <c r="C301" t="s">
        <v>16</v>
      </c>
      <c r="D301" t="s">
        <v>17</v>
      </c>
      <c r="E301" t="s">
        <v>95</v>
      </c>
      <c r="F301" t="s">
        <v>111</v>
      </c>
      <c r="G301" t="s">
        <v>69</v>
      </c>
      <c r="K301" t="s">
        <v>70</v>
      </c>
      <c r="L301" t="s">
        <v>61</v>
      </c>
      <c r="M301" cm="1">
        <f t="array" aca="1" ref="M301" ca="1">INDEX([3]!data,_xlfn.XMATCH(_xlfn.CONCAT(
SUBSTITUTE($A301,LEFT($A301,FIND($C301,$A301)+LEN($C301)-1),),
$F301),
[3]!index),_xlfn.XMATCH(_xlfn.CONCAT($C301,$G301),[3]!header))</f>
        <v>0</v>
      </c>
    </row>
    <row r="302" spans="1:23" x14ac:dyDescent="0.25">
      <c r="A302" t="s">
        <v>76</v>
      </c>
      <c r="B302" t="s">
        <v>6</v>
      </c>
      <c r="C302" t="s">
        <v>16</v>
      </c>
      <c r="D302" t="s">
        <v>17</v>
      </c>
      <c r="E302" t="s">
        <v>95</v>
      </c>
      <c r="F302" t="s">
        <v>111</v>
      </c>
      <c r="G302" t="s">
        <v>71</v>
      </c>
      <c r="K302" t="s">
        <v>60</v>
      </c>
      <c r="L302" t="s">
        <v>72</v>
      </c>
      <c r="M302" cm="1">
        <f t="array" aca="1" ref="M302" ca="1">INDEX([3]!data,_xlfn.XMATCH(_xlfn.CONCAT(
SUBSTITUTE($A302,LEFT($A302,FIND($C302,$A302)+LEN($C302)-1),),
$F302),
[3]!index),_xlfn.XMATCH($G302,[3]!header))</f>
        <v>339239</v>
      </c>
      <c r="N302">
        <f t="shared" ref="N302:W306" ca="1" si="51">M302</f>
        <v>339239</v>
      </c>
      <c r="O302">
        <f t="shared" ca="1" si="51"/>
        <v>339239</v>
      </c>
      <c r="P302">
        <f t="shared" ca="1" si="51"/>
        <v>339239</v>
      </c>
      <c r="Q302">
        <f t="shared" ca="1" si="51"/>
        <v>339239</v>
      </c>
      <c r="R302">
        <f t="shared" ca="1" si="51"/>
        <v>339239</v>
      </c>
      <c r="S302">
        <f t="shared" ca="1" si="51"/>
        <v>339239</v>
      </c>
      <c r="T302">
        <f t="shared" ca="1" si="51"/>
        <v>339239</v>
      </c>
      <c r="U302">
        <f t="shared" ca="1" si="51"/>
        <v>339239</v>
      </c>
      <c r="V302">
        <f t="shared" ca="1" si="51"/>
        <v>339239</v>
      </c>
      <c r="W302">
        <f t="shared" ca="1" si="51"/>
        <v>339239</v>
      </c>
    </row>
    <row r="303" spans="1:23" x14ac:dyDescent="0.25">
      <c r="A303" t="s">
        <v>76</v>
      </c>
      <c r="B303" t="s">
        <v>6</v>
      </c>
      <c r="C303" t="s">
        <v>16</v>
      </c>
      <c r="D303" t="s">
        <v>17</v>
      </c>
      <c r="E303" t="s">
        <v>95</v>
      </c>
      <c r="F303" t="s">
        <v>111</v>
      </c>
      <c r="G303" t="s">
        <v>73</v>
      </c>
      <c r="K303" t="s">
        <v>60</v>
      </c>
      <c r="L303" t="s">
        <v>74</v>
      </c>
      <c r="M303" cm="1">
        <f t="array" aca="1" ref="M303" ca="1">INDEX([3]!data,_xlfn.XMATCH(_xlfn.CONCAT(
SUBSTITUTE($A303,LEFT($A303,FIND($C303,$A303)+LEN($C303)-1),),
$F303),
[3]!index),_xlfn.XMATCH($G303,[3]!header))</f>
        <v>10042284.069097901</v>
      </c>
      <c r="N303">
        <f t="shared" ca="1" si="51"/>
        <v>10042284.069097901</v>
      </c>
      <c r="O303">
        <f t="shared" ca="1" si="51"/>
        <v>10042284.069097901</v>
      </c>
      <c r="P303">
        <f t="shared" ca="1" si="51"/>
        <v>10042284.069097901</v>
      </c>
      <c r="Q303">
        <f t="shared" ca="1" si="51"/>
        <v>10042284.069097901</v>
      </c>
      <c r="R303">
        <f t="shared" ca="1" si="51"/>
        <v>10042284.069097901</v>
      </c>
      <c r="S303">
        <f t="shared" ca="1" si="51"/>
        <v>10042284.069097901</v>
      </c>
      <c r="T303">
        <f t="shared" ca="1" si="51"/>
        <v>10042284.069097901</v>
      </c>
      <c r="U303">
        <f t="shared" ca="1" si="51"/>
        <v>10042284.069097901</v>
      </c>
      <c r="V303">
        <f t="shared" ca="1" si="51"/>
        <v>10042284.069097901</v>
      </c>
      <c r="W303">
        <f t="shared" ca="1" si="51"/>
        <v>10042284.069097901</v>
      </c>
    </row>
    <row r="304" spans="1:23" x14ac:dyDescent="0.25">
      <c r="A304" t="s">
        <v>76</v>
      </c>
      <c r="B304" t="s">
        <v>6</v>
      </c>
      <c r="C304" t="s">
        <v>16</v>
      </c>
      <c r="D304" t="s">
        <v>17</v>
      </c>
      <c r="E304" t="s">
        <v>95</v>
      </c>
      <c r="F304" t="s">
        <v>111</v>
      </c>
      <c r="G304" t="s">
        <v>75</v>
      </c>
      <c r="K304" t="s">
        <v>60</v>
      </c>
      <c r="L304" t="s">
        <v>74</v>
      </c>
      <c r="M304" cm="1">
        <f t="array" aca="1" ref="M304" ca="1">INDEX([3]!data,_xlfn.XMATCH(_xlfn.CONCAT(
SUBSTITUTE($A304,LEFT($A304,FIND($C304,$A304)+LEN($C304)-1),),
$F304),
[3]!index),_xlfn.XMATCH($G304,[3]!header))</f>
        <v>71954.060308177999</v>
      </c>
      <c r="N304">
        <f t="shared" ca="1" si="51"/>
        <v>71954.060308177999</v>
      </c>
      <c r="O304">
        <f t="shared" ca="1" si="51"/>
        <v>71954.060308177999</v>
      </c>
      <c r="P304">
        <f t="shared" ca="1" si="51"/>
        <v>71954.060308177999</v>
      </c>
      <c r="Q304">
        <f t="shared" ca="1" si="51"/>
        <v>71954.060308177999</v>
      </c>
      <c r="R304">
        <f t="shared" ca="1" si="51"/>
        <v>71954.060308177999</v>
      </c>
      <c r="S304">
        <f t="shared" ca="1" si="51"/>
        <v>71954.060308177999</v>
      </c>
      <c r="T304">
        <f t="shared" ca="1" si="51"/>
        <v>71954.060308177999</v>
      </c>
      <c r="U304">
        <f t="shared" ca="1" si="51"/>
        <v>71954.060308177999</v>
      </c>
      <c r="V304">
        <f t="shared" ca="1" si="51"/>
        <v>71954.060308177999</v>
      </c>
      <c r="W304">
        <f t="shared" ca="1" si="51"/>
        <v>71954.060308177999</v>
      </c>
    </row>
    <row r="305" spans="1:23" x14ac:dyDescent="0.25">
      <c r="A305" t="s">
        <v>76</v>
      </c>
      <c r="B305" t="s">
        <v>6</v>
      </c>
      <c r="C305" t="s">
        <v>16</v>
      </c>
      <c r="D305" t="s">
        <v>17</v>
      </c>
      <c r="E305" t="s">
        <v>95</v>
      </c>
      <c r="F305" t="s">
        <v>111</v>
      </c>
      <c r="G305" t="s">
        <v>18</v>
      </c>
      <c r="J305" t="s">
        <v>97</v>
      </c>
      <c r="K305" t="s">
        <v>77</v>
      </c>
      <c r="L305" t="str" cm="1">
        <f t="array" aca="1" ref="L305" ca="1">INDEX([3]!data_multi,_xlfn.XMATCH(_xlfn.CONCAT(
SUBSTITUTE($A305,LEFT($A305,FIND($C305,$A305)+LEN($C305)-1),),
$F305:$I305,
SUBSTITUTE($J305,LEFT($A305,FIND($C305,$A305)+LEN($C305)-1),)),
[3]!index_multi),_xlfn.XMATCH(L$2,[3]!header_multi))</f>
        <v>GJ</v>
      </c>
      <c r="M305" cm="1">
        <f t="array" aca="1" ref="M305" ca="1">INDEX([3]!data_multi,_xlfn.XMATCH(_xlfn.CONCAT(
SUBSTITUTE($A305,LEFT($A305,FIND($C305,$A305)+LEN($C305)-1),),
$F305:$I305,
SUBSTITUTE($J305,LEFT($A305,FIND($C305,$A305)+LEN($C305)-1),)),
[3]!index_multi),_xlfn.XMATCH(M$2,[3]!header_multi))</f>
        <v>1.84</v>
      </c>
      <c r="N305">
        <f t="shared" ca="1" si="51"/>
        <v>1.84</v>
      </c>
      <c r="O305">
        <f t="shared" ca="1" si="51"/>
        <v>1.84</v>
      </c>
      <c r="P305">
        <f t="shared" ca="1" si="51"/>
        <v>1.84</v>
      </c>
      <c r="Q305">
        <f t="shared" ca="1" si="51"/>
        <v>1.84</v>
      </c>
      <c r="R305">
        <f t="shared" ca="1" si="51"/>
        <v>1.84</v>
      </c>
      <c r="S305">
        <f t="shared" ca="1" si="51"/>
        <v>1.84</v>
      </c>
      <c r="T305">
        <f t="shared" ca="1" si="51"/>
        <v>1.84</v>
      </c>
      <c r="U305">
        <f t="shared" ca="1" si="51"/>
        <v>1.84</v>
      </c>
      <c r="V305">
        <f t="shared" ca="1" si="51"/>
        <v>1.84</v>
      </c>
      <c r="W305">
        <f t="shared" ca="1" si="51"/>
        <v>1.84</v>
      </c>
    </row>
    <row r="306" spans="1:23" x14ac:dyDescent="0.25">
      <c r="A306" t="s">
        <v>76</v>
      </c>
      <c r="B306" t="s">
        <v>6</v>
      </c>
      <c r="C306" t="s">
        <v>16</v>
      </c>
      <c r="D306" t="s">
        <v>17</v>
      </c>
      <c r="E306" t="s">
        <v>95</v>
      </c>
      <c r="F306" t="s">
        <v>111</v>
      </c>
      <c r="G306" t="s">
        <v>18</v>
      </c>
      <c r="J306" t="s">
        <v>32</v>
      </c>
      <c r="K306" t="s">
        <v>77</v>
      </c>
      <c r="L306" t="str" cm="1">
        <f t="array" aca="1" ref="L306" ca="1">INDEX([3]!data_multi,_xlfn.XMATCH(_xlfn.CONCAT(
SUBSTITUTE($A306,LEFT($A306,FIND($C306,$A306)+LEN($C306)-1),),
$F306:$I306,
SUBSTITUTE($J306,LEFT($A306,FIND($C306,$A306)+LEN($C306)-1),)),
[3]!index_multi),_xlfn.XMATCH(L$2,[3]!header_multi))</f>
        <v>GJ</v>
      </c>
      <c r="M306" cm="1">
        <f t="array" aca="1" ref="M306" ca="1">INDEX([3]!data_multi,_xlfn.XMATCH(_xlfn.CONCAT(
SUBSTITUTE($A306,LEFT($A306,FIND($C306,$A306)+LEN($C306)-1),),
$F306:$I306,
SUBSTITUTE($J306,LEFT($A306,FIND($C306,$A306)+LEN($C306)-1),)),
[3]!index_multi),_xlfn.XMATCH(M$2,[3]!header_multi))</f>
        <v>-0.5</v>
      </c>
      <c r="N306">
        <f t="shared" ca="1" si="51"/>
        <v>-0.5</v>
      </c>
      <c r="O306">
        <f t="shared" ca="1" si="51"/>
        <v>-0.5</v>
      </c>
      <c r="P306">
        <f t="shared" ca="1" si="51"/>
        <v>-0.5</v>
      </c>
      <c r="Q306">
        <f t="shared" ca="1" si="51"/>
        <v>-0.5</v>
      </c>
      <c r="R306">
        <f t="shared" ca="1" si="51"/>
        <v>-0.5</v>
      </c>
      <c r="S306">
        <f t="shared" ca="1" si="51"/>
        <v>-0.5</v>
      </c>
      <c r="T306">
        <f t="shared" ca="1" si="51"/>
        <v>-0.5</v>
      </c>
      <c r="U306">
        <f t="shared" ca="1" si="51"/>
        <v>-0.5</v>
      </c>
      <c r="V306">
        <f t="shared" ca="1" si="51"/>
        <v>-0.5</v>
      </c>
      <c r="W306">
        <f t="shared" ca="1" si="51"/>
        <v>-0.5</v>
      </c>
    </row>
    <row r="307" spans="1:23" x14ac:dyDescent="0.25">
      <c r="A307" t="s">
        <v>80</v>
      </c>
      <c r="B307" t="s">
        <v>6</v>
      </c>
      <c r="C307" t="s">
        <v>16</v>
      </c>
      <c r="D307" t="s">
        <v>17</v>
      </c>
      <c r="E307" t="s">
        <v>112</v>
      </c>
      <c r="G307" t="s">
        <v>21</v>
      </c>
      <c r="K307" t="s">
        <v>22</v>
      </c>
      <c r="L307" t="str" cm="1">
        <f t="array" aca="1" ref="L307" ca="1">INDEX([1]!data,_xlfn.XMATCH(_xlfn.CONCAT(
SUBSTITUTE($A307,LEFT($A307,FIND($C307,$A307)+LEN($C307)-1),),
$F307:$I307,
SUBSTITUTE($J307,LEFT($A307,FIND($C307,$A307)+LEN($C307)-1),)),
[1]!index),_xlfn.XMATCH(L$2,[1]!header))</f>
        <v>GJ</v>
      </c>
    </row>
    <row r="308" spans="1:23" x14ac:dyDescent="0.25">
      <c r="A308" t="s">
        <v>80</v>
      </c>
      <c r="B308" t="s">
        <v>6</v>
      </c>
      <c r="C308" t="s">
        <v>16</v>
      </c>
      <c r="D308" t="s">
        <v>17</v>
      </c>
      <c r="E308" t="s">
        <v>112</v>
      </c>
      <c r="G308" t="s">
        <v>23</v>
      </c>
      <c r="H308" t="s">
        <v>58</v>
      </c>
    </row>
    <row r="309" spans="1:23" x14ac:dyDescent="0.25">
      <c r="A309" t="s">
        <v>80</v>
      </c>
      <c r="B309" t="s">
        <v>6</v>
      </c>
      <c r="C309" t="s">
        <v>16</v>
      </c>
      <c r="D309" t="s">
        <v>17</v>
      </c>
      <c r="E309" t="s">
        <v>112</v>
      </c>
      <c r="G309" t="s">
        <v>59</v>
      </c>
      <c r="K309" t="s">
        <v>60</v>
      </c>
      <c r="L309" t="s">
        <v>61</v>
      </c>
      <c r="M309" cm="1">
        <f t="array" aca="1" ref="M309" ca="1">INDEX([3]!data,_xlfn.XMATCH(_xlfn.CONCAT(
SUBSTITUTE($A309,LEFT($A309,FIND($C309,$A309)+LEN($C309)-1),),
$F309),
[3]!index),_xlfn.XMATCH($G309,[3]!header))</f>
        <v>0.4</v>
      </c>
      <c r="N309">
        <f t="shared" ref="N309:W310" ca="1" si="52">M309</f>
        <v>0.4</v>
      </c>
      <c r="O309">
        <f t="shared" ca="1" si="52"/>
        <v>0.4</v>
      </c>
      <c r="P309">
        <f t="shared" ca="1" si="52"/>
        <v>0.4</v>
      </c>
      <c r="Q309">
        <f t="shared" ca="1" si="52"/>
        <v>0.4</v>
      </c>
      <c r="R309">
        <f t="shared" ca="1" si="52"/>
        <v>0.4</v>
      </c>
      <c r="S309">
        <f t="shared" ca="1" si="52"/>
        <v>0.4</v>
      </c>
      <c r="T309">
        <f t="shared" ca="1" si="52"/>
        <v>0.4</v>
      </c>
      <c r="U309">
        <f t="shared" ca="1" si="52"/>
        <v>0.4</v>
      </c>
      <c r="V309">
        <f t="shared" ca="1" si="52"/>
        <v>0.4</v>
      </c>
      <c r="W309">
        <f t="shared" ca="1" si="52"/>
        <v>0.4</v>
      </c>
    </row>
    <row r="310" spans="1:23" x14ac:dyDescent="0.25">
      <c r="A310" t="s">
        <v>80</v>
      </c>
      <c r="B310" t="s">
        <v>6</v>
      </c>
      <c r="C310" t="s">
        <v>16</v>
      </c>
      <c r="D310" t="s">
        <v>17</v>
      </c>
      <c r="E310" t="s">
        <v>112</v>
      </c>
      <c r="G310" t="s">
        <v>62</v>
      </c>
      <c r="K310" t="s">
        <v>60</v>
      </c>
      <c r="M310" cm="1">
        <f t="array" aca="1" ref="M310" ca="1">INDEX([3]!data,_xlfn.XMATCH(_xlfn.CONCAT(
SUBSTITUTE($A310,LEFT($A310,FIND($C310,$A310)+LEN($C310)-1),),
$F310),
[3]!index),_xlfn.XMATCH($G310,[3]!header))</f>
        <v>10</v>
      </c>
      <c r="N310">
        <f t="shared" ca="1" si="52"/>
        <v>10</v>
      </c>
      <c r="O310">
        <f t="shared" ca="1" si="52"/>
        <v>10</v>
      </c>
      <c r="P310">
        <f t="shared" ca="1" si="52"/>
        <v>10</v>
      </c>
      <c r="Q310">
        <f t="shared" ca="1" si="52"/>
        <v>10</v>
      </c>
      <c r="R310">
        <f t="shared" ca="1" si="52"/>
        <v>10</v>
      </c>
      <c r="S310">
        <f t="shared" ca="1" si="52"/>
        <v>10</v>
      </c>
      <c r="T310">
        <f t="shared" ca="1" si="52"/>
        <v>10</v>
      </c>
      <c r="U310">
        <f t="shared" ca="1" si="52"/>
        <v>10</v>
      </c>
      <c r="V310">
        <f t="shared" ca="1" si="52"/>
        <v>10</v>
      </c>
      <c r="W310">
        <f t="shared" ca="1" si="52"/>
        <v>10</v>
      </c>
    </row>
    <row r="311" spans="1:23" x14ac:dyDescent="0.25">
      <c r="A311" t="s">
        <v>80</v>
      </c>
      <c r="B311" t="s">
        <v>6</v>
      </c>
      <c r="C311" t="s">
        <v>16</v>
      </c>
      <c r="D311" t="s">
        <v>17</v>
      </c>
      <c r="E311" t="s">
        <v>112</v>
      </c>
      <c r="F311" t="s">
        <v>113</v>
      </c>
      <c r="G311" t="s">
        <v>7</v>
      </c>
    </row>
    <row r="312" spans="1:23" x14ac:dyDescent="0.25">
      <c r="A312" t="s">
        <v>80</v>
      </c>
      <c r="B312" t="s">
        <v>6</v>
      </c>
      <c r="C312" t="s">
        <v>16</v>
      </c>
      <c r="D312" t="s">
        <v>17</v>
      </c>
      <c r="E312" t="s">
        <v>112</v>
      </c>
      <c r="F312" t="s">
        <v>113</v>
      </c>
      <c r="G312" t="s">
        <v>64</v>
      </c>
      <c r="K312" t="s">
        <v>60</v>
      </c>
      <c r="L312" t="s">
        <v>65</v>
      </c>
      <c r="M312" cm="1">
        <f t="array" aca="1" ref="M312" ca="1">INDEX([3]!data,_xlfn.XMATCH(_xlfn.CONCAT(
SUBSTITUTE($A312,LEFT($A312,FIND($C312,$A312)+LEN($C312)-1),),
$F312),
[3]!index),_xlfn.XMATCH($G312,[3]!header))</f>
        <v>1950</v>
      </c>
      <c r="N312">
        <f t="shared" ref="N312:W314" ca="1" si="53">M312</f>
        <v>1950</v>
      </c>
      <c r="O312">
        <f t="shared" ca="1" si="53"/>
        <v>1950</v>
      </c>
      <c r="P312">
        <f t="shared" ca="1" si="53"/>
        <v>1950</v>
      </c>
      <c r="Q312">
        <f t="shared" ca="1" si="53"/>
        <v>1950</v>
      </c>
      <c r="R312">
        <f t="shared" ca="1" si="53"/>
        <v>1950</v>
      </c>
      <c r="S312">
        <f t="shared" ca="1" si="53"/>
        <v>1950</v>
      </c>
      <c r="T312">
        <f t="shared" ca="1" si="53"/>
        <v>1950</v>
      </c>
      <c r="U312">
        <f t="shared" ca="1" si="53"/>
        <v>1950</v>
      </c>
      <c r="V312">
        <f t="shared" ca="1" si="53"/>
        <v>1950</v>
      </c>
      <c r="W312">
        <f t="shared" ca="1" si="53"/>
        <v>1950</v>
      </c>
    </row>
    <row r="313" spans="1:23" x14ac:dyDescent="0.25">
      <c r="A313" t="s">
        <v>80</v>
      </c>
      <c r="B313" t="s">
        <v>6</v>
      </c>
      <c r="C313" t="s">
        <v>16</v>
      </c>
      <c r="D313" t="s">
        <v>17</v>
      </c>
      <c r="E313" t="s">
        <v>112</v>
      </c>
      <c r="F313" t="s">
        <v>113</v>
      </c>
      <c r="G313" t="s">
        <v>66</v>
      </c>
      <c r="K313" t="s">
        <v>60</v>
      </c>
      <c r="L313" t="s">
        <v>65</v>
      </c>
      <c r="M313" cm="1">
        <f t="array" aca="1" ref="M313" ca="1">INDEX([3]!data,_xlfn.XMATCH(_xlfn.CONCAT(
SUBSTITUTE($A313,LEFT($A313,FIND($C313,$A313)+LEN($C313)-1),),
$F313),
[3]!index),_xlfn.XMATCH($G313,[3]!header))</f>
        <v>2101</v>
      </c>
      <c r="N313">
        <f t="shared" ca="1" si="53"/>
        <v>2101</v>
      </c>
      <c r="O313">
        <f t="shared" ca="1" si="53"/>
        <v>2101</v>
      </c>
      <c r="P313">
        <f t="shared" ca="1" si="53"/>
        <v>2101</v>
      </c>
      <c r="Q313">
        <f t="shared" ca="1" si="53"/>
        <v>2101</v>
      </c>
      <c r="R313">
        <f t="shared" ca="1" si="53"/>
        <v>2101</v>
      </c>
      <c r="S313">
        <f t="shared" ca="1" si="53"/>
        <v>2101</v>
      </c>
      <c r="T313">
        <f t="shared" ca="1" si="53"/>
        <v>2101</v>
      </c>
      <c r="U313">
        <f t="shared" ca="1" si="53"/>
        <v>2101</v>
      </c>
      <c r="V313">
        <f t="shared" ca="1" si="53"/>
        <v>2101</v>
      </c>
      <c r="W313">
        <f t="shared" ca="1" si="53"/>
        <v>2101</v>
      </c>
    </row>
    <row r="314" spans="1:23" x14ac:dyDescent="0.25">
      <c r="A314" t="s">
        <v>80</v>
      </c>
      <c r="B314" t="s">
        <v>6</v>
      </c>
      <c r="C314" t="s">
        <v>16</v>
      </c>
      <c r="D314" t="s">
        <v>17</v>
      </c>
      <c r="E314" t="s">
        <v>112</v>
      </c>
      <c r="F314" t="s">
        <v>113</v>
      </c>
      <c r="G314" t="s">
        <v>67</v>
      </c>
      <c r="K314" t="s">
        <v>60</v>
      </c>
      <c r="L314" t="s">
        <v>68</v>
      </c>
      <c r="M314" cm="1">
        <f t="array" aca="1" ref="M314" ca="1">INDEX([3]!data,_xlfn.XMATCH(_xlfn.CONCAT(
SUBSTITUTE($A314,LEFT($A314,FIND($C314,$A314)+LEN($C314)-1),),
$F314),
[3]!index),_xlfn.XMATCH($G314,[3]!header))</f>
        <v>9</v>
      </c>
      <c r="N314">
        <f t="shared" ca="1" si="53"/>
        <v>9</v>
      </c>
      <c r="O314">
        <f t="shared" ca="1" si="53"/>
        <v>9</v>
      </c>
      <c r="P314">
        <f t="shared" ca="1" si="53"/>
        <v>9</v>
      </c>
      <c r="Q314">
        <f t="shared" ca="1" si="53"/>
        <v>9</v>
      </c>
      <c r="R314">
        <f t="shared" ca="1" si="53"/>
        <v>9</v>
      </c>
      <c r="S314">
        <f t="shared" ca="1" si="53"/>
        <v>9</v>
      </c>
      <c r="T314">
        <f t="shared" ca="1" si="53"/>
        <v>9</v>
      </c>
      <c r="U314">
        <f t="shared" ca="1" si="53"/>
        <v>9</v>
      </c>
      <c r="V314">
        <f t="shared" ca="1" si="53"/>
        <v>9</v>
      </c>
      <c r="W314">
        <f t="shared" ca="1" si="53"/>
        <v>9</v>
      </c>
    </row>
    <row r="315" spans="1:23" x14ac:dyDescent="0.25">
      <c r="A315" t="s">
        <v>80</v>
      </c>
      <c r="B315" t="s">
        <v>6</v>
      </c>
      <c r="C315" t="s">
        <v>16</v>
      </c>
      <c r="D315" t="s">
        <v>17</v>
      </c>
      <c r="E315" t="s">
        <v>112</v>
      </c>
      <c r="F315" t="s">
        <v>113</v>
      </c>
      <c r="G315" t="s">
        <v>69</v>
      </c>
      <c r="K315" t="s">
        <v>70</v>
      </c>
      <c r="L315" t="s">
        <v>61</v>
      </c>
      <c r="M315" cm="1">
        <f t="array" aca="1" ref="M315" ca="1">INDEX([3]!data,_xlfn.XMATCH(_xlfn.CONCAT(
SUBSTITUTE($A315,LEFT($A315,FIND($C315,$A315)+LEN($C315)-1),),
$F315),
[3]!index),_xlfn.XMATCH(_xlfn.CONCAT($C315,$G315),[3]!header))</f>
        <v>1</v>
      </c>
    </row>
    <row r="316" spans="1:23" x14ac:dyDescent="0.25">
      <c r="A316" t="s">
        <v>80</v>
      </c>
      <c r="B316" t="s">
        <v>6</v>
      </c>
      <c r="C316" t="s">
        <v>16</v>
      </c>
      <c r="D316" t="s">
        <v>17</v>
      </c>
      <c r="E316" t="s">
        <v>112</v>
      </c>
      <c r="F316" t="s">
        <v>113</v>
      </c>
      <c r="G316" t="s">
        <v>71</v>
      </c>
      <c r="K316" t="s">
        <v>60</v>
      </c>
      <c r="L316" t="s">
        <v>72</v>
      </c>
      <c r="M316" cm="1">
        <f t="array" aca="1" ref="M316" ca="1">INDEX([3]!data,_xlfn.XMATCH(_xlfn.CONCAT(
SUBSTITUTE($A316,LEFT($A316,FIND($C316,$A316)+LEN($C316)-1),),
$F316),
[3]!index),_xlfn.XMATCH($G316,[3]!header))</f>
        <v>495.62571294549599</v>
      </c>
      <c r="N316">
        <f t="shared" ref="N316:W319" ca="1" si="54">M316</f>
        <v>495.62571294549599</v>
      </c>
      <c r="O316">
        <f t="shared" ca="1" si="54"/>
        <v>495.62571294549599</v>
      </c>
      <c r="P316">
        <f t="shared" ca="1" si="54"/>
        <v>495.62571294549599</v>
      </c>
      <c r="Q316">
        <f t="shared" ca="1" si="54"/>
        <v>495.62571294549599</v>
      </c>
      <c r="R316">
        <f t="shared" ca="1" si="54"/>
        <v>495.62571294549599</v>
      </c>
      <c r="S316">
        <f t="shared" ca="1" si="54"/>
        <v>495.62571294549599</v>
      </c>
      <c r="T316">
        <f t="shared" ca="1" si="54"/>
        <v>495.62571294549599</v>
      </c>
      <c r="U316">
        <f t="shared" ca="1" si="54"/>
        <v>495.62571294549599</v>
      </c>
      <c r="V316">
        <f t="shared" ca="1" si="54"/>
        <v>495.62571294549599</v>
      </c>
      <c r="W316">
        <f t="shared" ca="1" si="54"/>
        <v>495.62571294549599</v>
      </c>
    </row>
    <row r="317" spans="1:23" x14ac:dyDescent="0.25">
      <c r="A317" t="s">
        <v>80</v>
      </c>
      <c r="B317" t="s">
        <v>6</v>
      </c>
      <c r="C317" t="s">
        <v>16</v>
      </c>
      <c r="D317" t="s">
        <v>17</v>
      </c>
      <c r="E317" t="s">
        <v>112</v>
      </c>
      <c r="F317" t="s">
        <v>113</v>
      </c>
      <c r="G317" t="s">
        <v>73</v>
      </c>
      <c r="K317" t="s">
        <v>60</v>
      </c>
      <c r="L317" t="s">
        <v>74</v>
      </c>
      <c r="M317" cm="1">
        <f t="array" aca="1" ref="M317" ca="1">INDEX([3]!data,_xlfn.XMATCH(_xlfn.CONCAT(
SUBSTITUTE($A317,LEFT($A317,FIND($C317,$A317)+LEN($C317)-1),),
$F317),
[3]!index),_xlfn.XMATCH($G317,[3]!header))</f>
        <v>1783.20932068093</v>
      </c>
      <c r="N317">
        <f t="shared" ca="1" si="54"/>
        <v>1783.20932068093</v>
      </c>
      <c r="O317">
        <f t="shared" ca="1" si="54"/>
        <v>1783.20932068093</v>
      </c>
      <c r="P317">
        <f t="shared" ca="1" si="54"/>
        <v>1783.20932068093</v>
      </c>
      <c r="Q317">
        <f t="shared" ca="1" si="54"/>
        <v>1783.20932068093</v>
      </c>
      <c r="R317">
        <f t="shared" ca="1" si="54"/>
        <v>1783.20932068093</v>
      </c>
      <c r="S317">
        <f t="shared" ca="1" si="54"/>
        <v>1783.20932068093</v>
      </c>
      <c r="T317">
        <f t="shared" ca="1" si="54"/>
        <v>1783.20932068093</v>
      </c>
      <c r="U317">
        <f t="shared" ca="1" si="54"/>
        <v>1783.20932068093</v>
      </c>
      <c r="V317">
        <f t="shared" ca="1" si="54"/>
        <v>1783.20932068093</v>
      </c>
      <c r="W317">
        <f t="shared" ca="1" si="54"/>
        <v>1783.20932068093</v>
      </c>
    </row>
    <row r="318" spans="1:23" x14ac:dyDescent="0.25">
      <c r="A318" t="s">
        <v>80</v>
      </c>
      <c r="B318" t="s">
        <v>6</v>
      </c>
      <c r="C318" t="s">
        <v>16</v>
      </c>
      <c r="D318" t="s">
        <v>17</v>
      </c>
      <c r="E318" t="s">
        <v>112</v>
      </c>
      <c r="F318" t="s">
        <v>113</v>
      </c>
      <c r="G318" t="s">
        <v>75</v>
      </c>
      <c r="K318" t="s">
        <v>60</v>
      </c>
      <c r="L318" t="s">
        <v>74</v>
      </c>
      <c r="M318" cm="1">
        <f t="array" aca="1" ref="M318" ca="1">INDEX([3]!data,_xlfn.XMATCH(_xlfn.CONCAT(
SUBSTITUTE($A318,LEFT($A318,FIND($C318,$A318)+LEN($C318)-1),),
$F318),
[3]!index),_xlfn.XMATCH($G318,[3]!header))</f>
        <v>17.832093206809301</v>
      </c>
      <c r="N318">
        <f t="shared" ca="1" si="54"/>
        <v>17.832093206809301</v>
      </c>
      <c r="O318">
        <f t="shared" ca="1" si="54"/>
        <v>17.832093206809301</v>
      </c>
      <c r="P318">
        <f t="shared" ca="1" si="54"/>
        <v>17.832093206809301</v>
      </c>
      <c r="Q318">
        <f t="shared" ca="1" si="54"/>
        <v>17.832093206809301</v>
      </c>
      <c r="R318">
        <f t="shared" ca="1" si="54"/>
        <v>17.832093206809301</v>
      </c>
      <c r="S318">
        <f t="shared" ca="1" si="54"/>
        <v>17.832093206809301</v>
      </c>
      <c r="T318">
        <f t="shared" ca="1" si="54"/>
        <v>17.832093206809301</v>
      </c>
      <c r="U318">
        <f t="shared" ca="1" si="54"/>
        <v>17.832093206809301</v>
      </c>
      <c r="V318">
        <f t="shared" ca="1" si="54"/>
        <v>17.832093206809301</v>
      </c>
      <c r="W318">
        <f t="shared" ca="1" si="54"/>
        <v>17.832093206809301</v>
      </c>
    </row>
    <row r="319" spans="1:23" x14ac:dyDescent="0.25">
      <c r="A319" t="s">
        <v>80</v>
      </c>
      <c r="B319" t="s">
        <v>6</v>
      </c>
      <c r="C319" t="s">
        <v>16</v>
      </c>
      <c r="D319" t="s">
        <v>17</v>
      </c>
      <c r="E319" t="s">
        <v>112</v>
      </c>
      <c r="F319" t="s">
        <v>113</v>
      </c>
      <c r="G319" t="s">
        <v>18</v>
      </c>
      <c r="J319" t="s">
        <v>97</v>
      </c>
      <c r="K319" t="s">
        <v>77</v>
      </c>
      <c r="L319" t="str" cm="1">
        <f t="array" aca="1" ref="L319" ca="1">INDEX([3]!data_multi,_xlfn.XMATCH(_xlfn.CONCAT(
SUBSTITUTE($A319,LEFT($A319,FIND($C319,$A319)+LEN($C319)-1),),
$F319:$I319,
SUBSTITUTE($J319,LEFT($A319,FIND($C319,$A319)+LEN($C319)-1),)),
[3]!index_multi),_xlfn.XMATCH(L$2,[3]!header_multi))</f>
        <v>GJ</v>
      </c>
      <c r="M319" cm="1">
        <f t="array" aca="1" ref="M319" ca="1">INDEX([3]!data_multi,_xlfn.XMATCH(_xlfn.CONCAT(
SUBSTITUTE($A319,LEFT($A319,FIND($C319,$A319)+LEN($C319)-1),),
$F319:$I319,
SUBSTITUTE($J319,LEFT($A319,FIND($C319,$A319)+LEN($C319)-1),)),
[3]!index_multi),_xlfn.XMATCH(M$2,[3]!header_multi))</f>
        <v>0.32436572245020501</v>
      </c>
      <c r="N319">
        <f t="shared" ca="1" si="54"/>
        <v>0.32436572245020501</v>
      </c>
      <c r="O319">
        <f t="shared" ca="1" si="54"/>
        <v>0.32436572245020501</v>
      </c>
      <c r="P319">
        <f t="shared" ca="1" si="54"/>
        <v>0.32436572245020501</v>
      </c>
      <c r="Q319">
        <f t="shared" ca="1" si="54"/>
        <v>0.32436572245020501</v>
      </c>
      <c r="R319">
        <f t="shared" ca="1" si="54"/>
        <v>0.32436572245020501</v>
      </c>
      <c r="S319">
        <f t="shared" ca="1" si="54"/>
        <v>0.32436572245020501</v>
      </c>
      <c r="T319">
        <f t="shared" ca="1" si="54"/>
        <v>0.32436572245020501</v>
      </c>
      <c r="U319">
        <f t="shared" ca="1" si="54"/>
        <v>0.32436572245020501</v>
      </c>
      <c r="V319">
        <f t="shared" ca="1" si="54"/>
        <v>0.32436572245020501</v>
      </c>
      <c r="W319">
        <f t="shared" ca="1" si="54"/>
        <v>0.32436572245020501</v>
      </c>
    </row>
    <row r="320" spans="1:23" x14ac:dyDescent="0.25">
      <c r="A320" t="s">
        <v>80</v>
      </c>
      <c r="B320" t="s">
        <v>6</v>
      </c>
      <c r="C320" t="s">
        <v>16</v>
      </c>
      <c r="D320" t="s">
        <v>17</v>
      </c>
      <c r="E320" t="s">
        <v>112</v>
      </c>
      <c r="F320" t="s">
        <v>114</v>
      </c>
      <c r="G320" t="s">
        <v>7</v>
      </c>
    </row>
    <row r="321" spans="1:23" x14ac:dyDescent="0.25">
      <c r="A321" t="s">
        <v>80</v>
      </c>
      <c r="B321" t="s">
        <v>6</v>
      </c>
      <c r="C321" t="s">
        <v>16</v>
      </c>
      <c r="D321" t="s">
        <v>17</v>
      </c>
      <c r="E321" t="s">
        <v>112</v>
      </c>
      <c r="F321" t="s">
        <v>114</v>
      </c>
      <c r="G321" t="s">
        <v>64</v>
      </c>
      <c r="K321" t="s">
        <v>60</v>
      </c>
      <c r="L321" t="s">
        <v>65</v>
      </c>
      <c r="M321" cm="1">
        <f t="array" aca="1" ref="M321" ca="1">INDEX([3]!data,_xlfn.XMATCH(_xlfn.CONCAT(
SUBSTITUTE($A321,LEFT($A321,FIND($C321,$A321)+LEN($C321)-1),),
$F321),
[3]!index),_xlfn.XMATCH($G321,[3]!header))</f>
        <v>1950</v>
      </c>
      <c r="N321">
        <f t="shared" ref="N321:W323" ca="1" si="55">M321</f>
        <v>1950</v>
      </c>
      <c r="O321">
        <f t="shared" ca="1" si="55"/>
        <v>1950</v>
      </c>
      <c r="P321">
        <f t="shared" ca="1" si="55"/>
        <v>1950</v>
      </c>
      <c r="Q321">
        <f t="shared" ca="1" si="55"/>
        <v>1950</v>
      </c>
      <c r="R321">
        <f t="shared" ca="1" si="55"/>
        <v>1950</v>
      </c>
      <c r="S321">
        <f t="shared" ca="1" si="55"/>
        <v>1950</v>
      </c>
      <c r="T321">
        <f t="shared" ca="1" si="55"/>
        <v>1950</v>
      </c>
      <c r="U321">
        <f t="shared" ca="1" si="55"/>
        <v>1950</v>
      </c>
      <c r="V321">
        <f t="shared" ca="1" si="55"/>
        <v>1950</v>
      </c>
      <c r="W321">
        <f t="shared" ca="1" si="55"/>
        <v>1950</v>
      </c>
    </row>
    <row r="322" spans="1:23" x14ac:dyDescent="0.25">
      <c r="A322" t="s">
        <v>80</v>
      </c>
      <c r="B322" t="s">
        <v>6</v>
      </c>
      <c r="C322" t="s">
        <v>16</v>
      </c>
      <c r="D322" t="s">
        <v>17</v>
      </c>
      <c r="E322" t="s">
        <v>112</v>
      </c>
      <c r="F322" t="s">
        <v>114</v>
      </c>
      <c r="G322" t="s">
        <v>66</v>
      </c>
      <c r="K322" t="s">
        <v>60</v>
      </c>
      <c r="L322" t="s">
        <v>65</v>
      </c>
      <c r="M322" cm="1">
        <f t="array" aca="1" ref="M322" ca="1">INDEX([3]!data,_xlfn.XMATCH(_xlfn.CONCAT(
SUBSTITUTE($A322,LEFT($A322,FIND($C322,$A322)+LEN($C322)-1),),
$F322),
[3]!index),_xlfn.XMATCH($G322,[3]!header))</f>
        <v>2101</v>
      </c>
      <c r="N322">
        <f t="shared" ca="1" si="55"/>
        <v>2101</v>
      </c>
      <c r="O322">
        <f t="shared" ca="1" si="55"/>
        <v>2101</v>
      </c>
      <c r="P322">
        <f t="shared" ca="1" si="55"/>
        <v>2101</v>
      </c>
      <c r="Q322">
        <f t="shared" ca="1" si="55"/>
        <v>2101</v>
      </c>
      <c r="R322">
        <f t="shared" ca="1" si="55"/>
        <v>2101</v>
      </c>
      <c r="S322">
        <f t="shared" ca="1" si="55"/>
        <v>2101</v>
      </c>
      <c r="T322">
        <f t="shared" ca="1" si="55"/>
        <v>2101</v>
      </c>
      <c r="U322">
        <f t="shared" ca="1" si="55"/>
        <v>2101</v>
      </c>
      <c r="V322">
        <f t="shared" ca="1" si="55"/>
        <v>2101</v>
      </c>
      <c r="W322">
        <f t="shared" ca="1" si="55"/>
        <v>2101</v>
      </c>
    </row>
    <row r="323" spans="1:23" x14ac:dyDescent="0.25">
      <c r="A323" t="s">
        <v>80</v>
      </c>
      <c r="B323" t="s">
        <v>6</v>
      </c>
      <c r="C323" t="s">
        <v>16</v>
      </c>
      <c r="D323" t="s">
        <v>17</v>
      </c>
      <c r="E323" t="s">
        <v>112</v>
      </c>
      <c r="F323" t="s">
        <v>114</v>
      </c>
      <c r="G323" t="s">
        <v>67</v>
      </c>
      <c r="K323" t="s">
        <v>60</v>
      </c>
      <c r="L323" t="s">
        <v>68</v>
      </c>
      <c r="M323" cm="1">
        <f t="array" aca="1" ref="M323" ca="1">INDEX([3]!data,_xlfn.XMATCH(_xlfn.CONCAT(
SUBSTITUTE($A323,LEFT($A323,FIND($C323,$A323)+LEN($C323)-1),),
$F323),
[3]!index),_xlfn.XMATCH($G323,[3]!header))</f>
        <v>9</v>
      </c>
      <c r="N323">
        <f t="shared" ca="1" si="55"/>
        <v>9</v>
      </c>
      <c r="O323">
        <f t="shared" ca="1" si="55"/>
        <v>9</v>
      </c>
      <c r="P323">
        <f t="shared" ca="1" si="55"/>
        <v>9</v>
      </c>
      <c r="Q323">
        <f t="shared" ca="1" si="55"/>
        <v>9</v>
      </c>
      <c r="R323">
        <f t="shared" ca="1" si="55"/>
        <v>9</v>
      </c>
      <c r="S323">
        <f t="shared" ca="1" si="55"/>
        <v>9</v>
      </c>
      <c r="T323">
        <f t="shared" ca="1" si="55"/>
        <v>9</v>
      </c>
      <c r="U323">
        <f t="shared" ca="1" si="55"/>
        <v>9</v>
      </c>
      <c r="V323">
        <f t="shared" ca="1" si="55"/>
        <v>9</v>
      </c>
      <c r="W323">
        <f t="shared" ca="1" si="55"/>
        <v>9</v>
      </c>
    </row>
    <row r="324" spans="1:23" x14ac:dyDescent="0.25">
      <c r="A324" t="s">
        <v>80</v>
      </c>
      <c r="B324" t="s">
        <v>6</v>
      </c>
      <c r="C324" t="s">
        <v>16</v>
      </c>
      <c r="D324" t="s">
        <v>17</v>
      </c>
      <c r="E324" t="s">
        <v>112</v>
      </c>
      <c r="F324" t="s">
        <v>114</v>
      </c>
      <c r="G324" t="s">
        <v>69</v>
      </c>
      <c r="K324" t="s">
        <v>70</v>
      </c>
      <c r="L324" t="s">
        <v>61</v>
      </c>
      <c r="M324" cm="1">
        <f t="array" aca="1" ref="M324" ca="1">INDEX([3]!data,_xlfn.XMATCH(_xlfn.CONCAT(
SUBSTITUTE($A324,LEFT($A324,FIND($C324,$A324)+LEN($C324)-1),),
$F324),
[3]!index),_xlfn.XMATCH(_xlfn.CONCAT($C324,$G324),[3]!header))</f>
        <v>0</v>
      </c>
    </row>
    <row r="325" spans="1:23" x14ac:dyDescent="0.25">
      <c r="A325" t="s">
        <v>80</v>
      </c>
      <c r="B325" t="s">
        <v>6</v>
      </c>
      <c r="C325" t="s">
        <v>16</v>
      </c>
      <c r="D325" t="s">
        <v>17</v>
      </c>
      <c r="E325" t="s">
        <v>112</v>
      </c>
      <c r="F325" t="s">
        <v>114</v>
      </c>
      <c r="G325" t="s">
        <v>71</v>
      </c>
      <c r="K325" t="s">
        <v>60</v>
      </c>
      <c r="L325" t="s">
        <v>72</v>
      </c>
      <c r="M325" cm="1">
        <f t="array" aca="1" ref="M325" ca="1">INDEX([3]!data,_xlfn.XMATCH(_xlfn.CONCAT(
SUBSTITUTE($A325,LEFT($A325,FIND($C325,$A325)+LEN($C325)-1),),
$F325),
[3]!index),_xlfn.XMATCH($G325,[3]!header))</f>
        <v>495.62571294549599</v>
      </c>
      <c r="N325">
        <f t="shared" ref="N325:W328" ca="1" si="56">M325</f>
        <v>495.62571294549599</v>
      </c>
      <c r="O325">
        <f t="shared" ca="1" si="56"/>
        <v>495.62571294549599</v>
      </c>
      <c r="P325">
        <f t="shared" ca="1" si="56"/>
        <v>495.62571294549599</v>
      </c>
      <c r="Q325">
        <f t="shared" ca="1" si="56"/>
        <v>495.62571294549599</v>
      </c>
      <c r="R325">
        <f t="shared" ca="1" si="56"/>
        <v>495.62571294549599</v>
      </c>
      <c r="S325">
        <f t="shared" ca="1" si="56"/>
        <v>495.62571294549599</v>
      </c>
      <c r="T325">
        <f t="shared" ca="1" si="56"/>
        <v>495.62571294549599</v>
      </c>
      <c r="U325">
        <f t="shared" ca="1" si="56"/>
        <v>495.62571294549599</v>
      </c>
      <c r="V325">
        <f t="shared" ca="1" si="56"/>
        <v>495.62571294549599</v>
      </c>
      <c r="W325">
        <f t="shared" ca="1" si="56"/>
        <v>495.62571294549599</v>
      </c>
    </row>
    <row r="326" spans="1:23" x14ac:dyDescent="0.25">
      <c r="A326" t="s">
        <v>80</v>
      </c>
      <c r="B326" t="s">
        <v>6</v>
      </c>
      <c r="C326" t="s">
        <v>16</v>
      </c>
      <c r="D326" t="s">
        <v>17</v>
      </c>
      <c r="E326" t="s">
        <v>112</v>
      </c>
      <c r="F326" t="s">
        <v>114</v>
      </c>
      <c r="G326" t="s">
        <v>73</v>
      </c>
      <c r="K326" t="s">
        <v>60</v>
      </c>
      <c r="L326" t="s">
        <v>74</v>
      </c>
      <c r="M326" cm="1">
        <f t="array" aca="1" ref="M326" ca="1">INDEX([3]!data,_xlfn.XMATCH(_xlfn.CONCAT(
SUBSTITUTE($A326,LEFT($A326,FIND($C326,$A326)+LEN($C326)-1),),
$F326),
[3]!index),_xlfn.XMATCH($G326,[3]!header))</f>
        <v>1783.20932068093</v>
      </c>
      <c r="N326">
        <f t="shared" ca="1" si="56"/>
        <v>1783.20932068093</v>
      </c>
      <c r="O326">
        <f t="shared" ca="1" si="56"/>
        <v>1783.20932068093</v>
      </c>
      <c r="P326">
        <f t="shared" ca="1" si="56"/>
        <v>1783.20932068093</v>
      </c>
      <c r="Q326">
        <f t="shared" ca="1" si="56"/>
        <v>1783.20932068093</v>
      </c>
      <c r="R326">
        <f t="shared" ca="1" si="56"/>
        <v>1783.20932068093</v>
      </c>
      <c r="S326">
        <f t="shared" ca="1" si="56"/>
        <v>1783.20932068093</v>
      </c>
      <c r="T326">
        <f t="shared" ca="1" si="56"/>
        <v>1783.20932068093</v>
      </c>
      <c r="U326">
        <f t="shared" ca="1" si="56"/>
        <v>1783.20932068093</v>
      </c>
      <c r="V326">
        <f t="shared" ca="1" si="56"/>
        <v>1783.20932068093</v>
      </c>
      <c r="W326">
        <f t="shared" ca="1" si="56"/>
        <v>1783.20932068093</v>
      </c>
    </row>
    <row r="327" spans="1:23" x14ac:dyDescent="0.25">
      <c r="A327" t="s">
        <v>80</v>
      </c>
      <c r="B327" t="s">
        <v>6</v>
      </c>
      <c r="C327" t="s">
        <v>16</v>
      </c>
      <c r="D327" t="s">
        <v>17</v>
      </c>
      <c r="E327" t="s">
        <v>112</v>
      </c>
      <c r="F327" t="s">
        <v>114</v>
      </c>
      <c r="G327" t="s">
        <v>75</v>
      </c>
      <c r="K327" t="s">
        <v>60</v>
      </c>
      <c r="L327" t="s">
        <v>74</v>
      </c>
      <c r="M327" cm="1">
        <f t="array" aca="1" ref="M327" ca="1">INDEX([3]!data,_xlfn.XMATCH(_xlfn.CONCAT(
SUBSTITUTE($A327,LEFT($A327,FIND($C327,$A327)+LEN($C327)-1),),
$F327),
[3]!index),_xlfn.XMATCH($G327,[3]!header))</f>
        <v>17.832093206809301</v>
      </c>
      <c r="N327">
        <f t="shared" ca="1" si="56"/>
        <v>17.832093206809301</v>
      </c>
      <c r="O327">
        <f t="shared" ca="1" si="56"/>
        <v>17.832093206809301</v>
      </c>
      <c r="P327">
        <f t="shared" ca="1" si="56"/>
        <v>17.832093206809301</v>
      </c>
      <c r="Q327">
        <f t="shared" ca="1" si="56"/>
        <v>17.832093206809301</v>
      </c>
      <c r="R327">
        <f t="shared" ca="1" si="56"/>
        <v>17.832093206809301</v>
      </c>
      <c r="S327">
        <f t="shared" ca="1" si="56"/>
        <v>17.832093206809301</v>
      </c>
      <c r="T327">
        <f t="shared" ca="1" si="56"/>
        <v>17.832093206809301</v>
      </c>
      <c r="U327">
        <f t="shared" ca="1" si="56"/>
        <v>17.832093206809301</v>
      </c>
      <c r="V327">
        <f t="shared" ca="1" si="56"/>
        <v>17.832093206809301</v>
      </c>
      <c r="W327">
        <f t="shared" ca="1" si="56"/>
        <v>17.832093206809301</v>
      </c>
    </row>
    <row r="328" spans="1:23" x14ac:dyDescent="0.25">
      <c r="A328" t="s">
        <v>80</v>
      </c>
      <c r="B328" t="s">
        <v>6</v>
      </c>
      <c r="C328" t="s">
        <v>16</v>
      </c>
      <c r="D328" t="s">
        <v>17</v>
      </c>
      <c r="E328" t="s">
        <v>112</v>
      </c>
      <c r="F328" t="s">
        <v>114</v>
      </c>
      <c r="G328" t="s">
        <v>18</v>
      </c>
      <c r="J328" t="s">
        <v>97</v>
      </c>
      <c r="K328" t="s">
        <v>77</v>
      </c>
      <c r="L328" t="str" cm="1">
        <f t="array" aca="1" ref="L328" ca="1">INDEX([3]!data_multi,_xlfn.XMATCH(_xlfn.CONCAT(
SUBSTITUTE($A328,LEFT($A328,FIND($C328,$A328)+LEN($C328)-1),),
$F328:$I328,
SUBSTITUTE($J328,LEFT($A328,FIND($C328,$A328)+LEN($C328)-1),)),
[3]!index_multi),_xlfn.XMATCH(L$2,[3]!header_multi))</f>
        <v>GJ</v>
      </c>
      <c r="M328" cm="1">
        <f t="array" aca="1" ref="M328" ca="1">INDEX([3]!data_multi,_xlfn.XMATCH(_xlfn.CONCAT(
SUBSTITUTE($A328,LEFT($A328,FIND($C328,$A328)+LEN($C328)-1),),
$F328:$I328,
SUBSTITUTE($J328,LEFT($A328,FIND($C328,$A328)+LEN($C328)-1),)),
[3]!index_multi),_xlfn.XMATCH(M$2,[3]!header_multi))</f>
        <v>0.29986619788001001</v>
      </c>
      <c r="N328">
        <f t="shared" ca="1" si="56"/>
        <v>0.29986619788001001</v>
      </c>
      <c r="O328">
        <f t="shared" ca="1" si="56"/>
        <v>0.29986619788001001</v>
      </c>
      <c r="P328">
        <f t="shared" ca="1" si="56"/>
        <v>0.29986619788001001</v>
      </c>
      <c r="Q328">
        <f t="shared" ca="1" si="56"/>
        <v>0.29986619788001001</v>
      </c>
      <c r="R328">
        <f t="shared" ca="1" si="56"/>
        <v>0.29986619788001001</v>
      </c>
      <c r="S328">
        <f t="shared" ca="1" si="56"/>
        <v>0.29986619788001001</v>
      </c>
      <c r="T328">
        <f t="shared" ca="1" si="56"/>
        <v>0.29986619788001001</v>
      </c>
      <c r="U328">
        <f t="shared" ca="1" si="56"/>
        <v>0.29986619788001001</v>
      </c>
      <c r="V328">
        <f t="shared" ca="1" si="56"/>
        <v>0.29986619788001001</v>
      </c>
      <c r="W328">
        <f t="shared" ca="1" si="56"/>
        <v>0.29986619788001001</v>
      </c>
    </row>
    <row r="329" spans="1:23" x14ac:dyDescent="0.25">
      <c r="A329" t="s">
        <v>80</v>
      </c>
      <c r="B329" t="s">
        <v>6</v>
      </c>
      <c r="C329" t="s">
        <v>16</v>
      </c>
      <c r="D329" t="s">
        <v>17</v>
      </c>
      <c r="E329" t="s">
        <v>112</v>
      </c>
      <c r="F329" t="s">
        <v>115</v>
      </c>
      <c r="G329" t="s">
        <v>7</v>
      </c>
    </row>
    <row r="330" spans="1:23" x14ac:dyDescent="0.25">
      <c r="A330" t="s">
        <v>80</v>
      </c>
      <c r="B330" t="s">
        <v>6</v>
      </c>
      <c r="C330" t="s">
        <v>16</v>
      </c>
      <c r="D330" t="s">
        <v>17</v>
      </c>
      <c r="E330" t="s">
        <v>112</v>
      </c>
      <c r="F330" t="s">
        <v>115</v>
      </c>
      <c r="G330" t="s">
        <v>64</v>
      </c>
      <c r="K330" t="s">
        <v>60</v>
      </c>
      <c r="L330" t="s">
        <v>65</v>
      </c>
      <c r="M330" cm="1">
        <f t="array" aca="1" ref="M330" ca="1">INDEX([3]!data,_xlfn.XMATCH(_xlfn.CONCAT(
SUBSTITUTE($A330,LEFT($A330,FIND($C330,$A330)+LEN($C330)-1),),
$F330),
[3]!index),_xlfn.XMATCH($G330,[3]!header))</f>
        <v>1988</v>
      </c>
      <c r="N330">
        <f t="shared" ref="N330:W332" ca="1" si="57">M330</f>
        <v>1988</v>
      </c>
      <c r="O330">
        <f t="shared" ca="1" si="57"/>
        <v>1988</v>
      </c>
      <c r="P330">
        <f t="shared" ca="1" si="57"/>
        <v>1988</v>
      </c>
      <c r="Q330">
        <f t="shared" ca="1" si="57"/>
        <v>1988</v>
      </c>
      <c r="R330">
        <f t="shared" ca="1" si="57"/>
        <v>1988</v>
      </c>
      <c r="S330">
        <f t="shared" ca="1" si="57"/>
        <v>1988</v>
      </c>
      <c r="T330">
        <f t="shared" ca="1" si="57"/>
        <v>1988</v>
      </c>
      <c r="U330">
        <f t="shared" ca="1" si="57"/>
        <v>1988</v>
      </c>
      <c r="V330">
        <f t="shared" ca="1" si="57"/>
        <v>1988</v>
      </c>
      <c r="W330">
        <f t="shared" ca="1" si="57"/>
        <v>1988</v>
      </c>
    </row>
    <row r="331" spans="1:23" x14ac:dyDescent="0.25">
      <c r="A331" t="s">
        <v>80</v>
      </c>
      <c r="B331" t="s">
        <v>6</v>
      </c>
      <c r="C331" t="s">
        <v>16</v>
      </c>
      <c r="D331" t="s">
        <v>17</v>
      </c>
      <c r="E331" t="s">
        <v>112</v>
      </c>
      <c r="F331" t="s">
        <v>115</v>
      </c>
      <c r="G331" t="s">
        <v>66</v>
      </c>
      <c r="K331" t="s">
        <v>60</v>
      </c>
      <c r="L331" t="s">
        <v>65</v>
      </c>
      <c r="M331" cm="1">
        <f t="array" aca="1" ref="M331" ca="1">INDEX([3]!data,_xlfn.XMATCH(_xlfn.CONCAT(
SUBSTITUTE($A331,LEFT($A331,FIND($C331,$A331)+LEN($C331)-1),),
$F331),
[3]!index),_xlfn.XMATCH($G331,[3]!header))</f>
        <v>2101</v>
      </c>
      <c r="N331">
        <f t="shared" ca="1" si="57"/>
        <v>2101</v>
      </c>
      <c r="O331">
        <f t="shared" ca="1" si="57"/>
        <v>2101</v>
      </c>
      <c r="P331">
        <f t="shared" ca="1" si="57"/>
        <v>2101</v>
      </c>
      <c r="Q331">
        <f t="shared" ca="1" si="57"/>
        <v>2101</v>
      </c>
      <c r="R331">
        <f t="shared" ca="1" si="57"/>
        <v>2101</v>
      </c>
      <c r="S331">
        <f t="shared" ca="1" si="57"/>
        <v>2101</v>
      </c>
      <c r="T331">
        <f t="shared" ca="1" si="57"/>
        <v>2101</v>
      </c>
      <c r="U331">
        <f t="shared" ca="1" si="57"/>
        <v>2101</v>
      </c>
      <c r="V331">
        <f t="shared" ca="1" si="57"/>
        <v>2101</v>
      </c>
      <c r="W331">
        <f t="shared" ca="1" si="57"/>
        <v>2101</v>
      </c>
    </row>
    <row r="332" spans="1:23" x14ac:dyDescent="0.25">
      <c r="A332" t="s">
        <v>80</v>
      </c>
      <c r="B332" t="s">
        <v>6</v>
      </c>
      <c r="C332" t="s">
        <v>16</v>
      </c>
      <c r="D332" t="s">
        <v>17</v>
      </c>
      <c r="E332" t="s">
        <v>112</v>
      </c>
      <c r="F332" t="s">
        <v>115</v>
      </c>
      <c r="G332" t="s">
        <v>67</v>
      </c>
      <c r="K332" t="s">
        <v>60</v>
      </c>
      <c r="L332" t="s">
        <v>68</v>
      </c>
      <c r="M332" cm="1">
        <f t="array" aca="1" ref="M332" ca="1">INDEX([3]!data,_xlfn.XMATCH(_xlfn.CONCAT(
SUBSTITUTE($A332,LEFT($A332,FIND($C332,$A332)+LEN($C332)-1),),
$F332),
[3]!index),_xlfn.XMATCH($G332,[3]!header))</f>
        <v>9</v>
      </c>
      <c r="N332">
        <f t="shared" ca="1" si="57"/>
        <v>9</v>
      </c>
      <c r="O332">
        <f t="shared" ca="1" si="57"/>
        <v>9</v>
      </c>
      <c r="P332">
        <f t="shared" ca="1" si="57"/>
        <v>9</v>
      </c>
      <c r="Q332">
        <f t="shared" ca="1" si="57"/>
        <v>9</v>
      </c>
      <c r="R332">
        <f t="shared" ca="1" si="57"/>
        <v>9</v>
      </c>
      <c r="S332">
        <f t="shared" ca="1" si="57"/>
        <v>9</v>
      </c>
      <c r="T332">
        <f t="shared" ca="1" si="57"/>
        <v>9</v>
      </c>
      <c r="U332">
        <f t="shared" ca="1" si="57"/>
        <v>9</v>
      </c>
      <c r="V332">
        <f t="shared" ca="1" si="57"/>
        <v>9</v>
      </c>
      <c r="W332">
        <f t="shared" ca="1" si="57"/>
        <v>9</v>
      </c>
    </row>
    <row r="333" spans="1:23" x14ac:dyDescent="0.25">
      <c r="A333" t="s">
        <v>80</v>
      </c>
      <c r="B333" t="s">
        <v>6</v>
      </c>
      <c r="C333" t="s">
        <v>16</v>
      </c>
      <c r="D333" t="s">
        <v>17</v>
      </c>
      <c r="E333" t="s">
        <v>112</v>
      </c>
      <c r="F333" t="s">
        <v>115</v>
      </c>
      <c r="G333" t="s">
        <v>69</v>
      </c>
      <c r="K333" t="s">
        <v>70</v>
      </c>
      <c r="L333" t="s">
        <v>61</v>
      </c>
      <c r="M333" cm="1">
        <f t="array" aca="1" ref="M333" ca="1">INDEX([3]!data,_xlfn.XMATCH(_xlfn.CONCAT(
SUBSTITUTE($A333,LEFT($A333,FIND($C333,$A333)+LEN($C333)-1),),
$F333),
[3]!index),_xlfn.XMATCH(_xlfn.CONCAT($C333,$G333),[3]!header))</f>
        <v>0</v>
      </c>
    </row>
    <row r="334" spans="1:23" x14ac:dyDescent="0.25">
      <c r="A334" t="s">
        <v>80</v>
      </c>
      <c r="B334" t="s">
        <v>6</v>
      </c>
      <c r="C334" t="s">
        <v>16</v>
      </c>
      <c r="D334" t="s">
        <v>17</v>
      </c>
      <c r="E334" t="s">
        <v>112</v>
      </c>
      <c r="F334" t="s">
        <v>115</v>
      </c>
      <c r="G334" t="s">
        <v>71</v>
      </c>
      <c r="K334" t="s">
        <v>60</v>
      </c>
      <c r="L334" t="s">
        <v>72</v>
      </c>
      <c r="M334" cm="1">
        <f t="array" aca="1" ref="M334" ca="1">INDEX([3]!data,_xlfn.XMATCH(_xlfn.CONCAT(
SUBSTITUTE($A334,LEFT($A334,FIND($C334,$A334)+LEN($C334)-1),),
$F334),
[3]!index),_xlfn.XMATCH($G334,[3]!header))</f>
        <v>495.62571294549599</v>
      </c>
      <c r="N334">
        <f t="shared" ref="N334:W337" ca="1" si="58">M334</f>
        <v>495.62571294549599</v>
      </c>
      <c r="O334">
        <f t="shared" ca="1" si="58"/>
        <v>495.62571294549599</v>
      </c>
      <c r="P334">
        <f t="shared" ca="1" si="58"/>
        <v>495.62571294549599</v>
      </c>
      <c r="Q334">
        <f t="shared" ca="1" si="58"/>
        <v>495.62571294549599</v>
      </c>
      <c r="R334">
        <f t="shared" ca="1" si="58"/>
        <v>495.62571294549599</v>
      </c>
      <c r="S334">
        <f t="shared" ca="1" si="58"/>
        <v>495.62571294549599</v>
      </c>
      <c r="T334">
        <f t="shared" ca="1" si="58"/>
        <v>495.62571294549599</v>
      </c>
      <c r="U334">
        <f t="shared" ca="1" si="58"/>
        <v>495.62571294549599</v>
      </c>
      <c r="V334">
        <f t="shared" ca="1" si="58"/>
        <v>495.62571294549599</v>
      </c>
      <c r="W334">
        <f t="shared" ca="1" si="58"/>
        <v>495.62571294549599</v>
      </c>
    </row>
    <row r="335" spans="1:23" x14ac:dyDescent="0.25">
      <c r="A335" t="s">
        <v>80</v>
      </c>
      <c r="B335" t="s">
        <v>6</v>
      </c>
      <c r="C335" t="s">
        <v>16</v>
      </c>
      <c r="D335" t="s">
        <v>17</v>
      </c>
      <c r="E335" t="s">
        <v>112</v>
      </c>
      <c r="F335" t="s">
        <v>115</v>
      </c>
      <c r="G335" t="s">
        <v>73</v>
      </c>
      <c r="K335" t="s">
        <v>60</v>
      </c>
      <c r="L335" t="s">
        <v>74</v>
      </c>
      <c r="M335" cm="1">
        <f t="array" aca="1" ref="M335" ca="1">INDEX([3]!data,_xlfn.XMATCH(_xlfn.CONCAT(
SUBSTITUTE($A335,LEFT($A335,FIND($C335,$A335)+LEN($C335)-1),),
$F335),
[3]!index),_xlfn.XMATCH($G335,[3]!header))</f>
        <v>3120.6163111916298</v>
      </c>
      <c r="N335">
        <f t="shared" ca="1" si="58"/>
        <v>3120.6163111916298</v>
      </c>
      <c r="O335">
        <f t="shared" ca="1" si="58"/>
        <v>3120.6163111916298</v>
      </c>
      <c r="P335">
        <f t="shared" ca="1" si="58"/>
        <v>3120.6163111916298</v>
      </c>
      <c r="Q335">
        <f t="shared" ca="1" si="58"/>
        <v>3120.6163111916298</v>
      </c>
      <c r="R335">
        <f t="shared" ca="1" si="58"/>
        <v>3120.6163111916298</v>
      </c>
      <c r="S335">
        <f t="shared" ca="1" si="58"/>
        <v>3120.6163111916298</v>
      </c>
      <c r="T335">
        <f t="shared" ca="1" si="58"/>
        <v>3120.6163111916298</v>
      </c>
      <c r="U335">
        <f t="shared" ca="1" si="58"/>
        <v>3120.6163111916298</v>
      </c>
      <c r="V335">
        <f t="shared" ca="1" si="58"/>
        <v>3120.6163111916298</v>
      </c>
      <c r="W335">
        <f t="shared" ca="1" si="58"/>
        <v>3120.6163111916298</v>
      </c>
    </row>
    <row r="336" spans="1:23" x14ac:dyDescent="0.25">
      <c r="A336" t="s">
        <v>80</v>
      </c>
      <c r="B336" t="s">
        <v>6</v>
      </c>
      <c r="C336" t="s">
        <v>16</v>
      </c>
      <c r="D336" t="s">
        <v>17</v>
      </c>
      <c r="E336" t="s">
        <v>112</v>
      </c>
      <c r="F336" t="s">
        <v>115</v>
      </c>
      <c r="G336" t="s">
        <v>75</v>
      </c>
      <c r="K336" t="s">
        <v>60</v>
      </c>
      <c r="L336" t="s">
        <v>74</v>
      </c>
      <c r="M336" cm="1">
        <f t="array" aca="1" ref="M336" ca="1">INDEX([3]!data,_xlfn.XMATCH(_xlfn.CONCAT(
SUBSTITUTE($A336,LEFT($A336,FIND($C336,$A336)+LEN($C336)-1),),
$F336),
[3]!index),_xlfn.XMATCH($G336,[3]!header))</f>
        <v>17.832093206809301</v>
      </c>
      <c r="N336">
        <f t="shared" ca="1" si="58"/>
        <v>17.832093206809301</v>
      </c>
      <c r="O336">
        <f t="shared" ca="1" si="58"/>
        <v>17.832093206809301</v>
      </c>
      <c r="P336">
        <f t="shared" ca="1" si="58"/>
        <v>17.832093206809301</v>
      </c>
      <c r="Q336">
        <f t="shared" ca="1" si="58"/>
        <v>17.832093206809301</v>
      </c>
      <c r="R336">
        <f t="shared" ca="1" si="58"/>
        <v>17.832093206809301</v>
      </c>
      <c r="S336">
        <f t="shared" ca="1" si="58"/>
        <v>17.832093206809301</v>
      </c>
      <c r="T336">
        <f t="shared" ca="1" si="58"/>
        <v>17.832093206809301</v>
      </c>
      <c r="U336">
        <f t="shared" ca="1" si="58"/>
        <v>17.832093206809301</v>
      </c>
      <c r="V336">
        <f t="shared" ca="1" si="58"/>
        <v>17.832093206809301</v>
      </c>
      <c r="W336">
        <f t="shared" ca="1" si="58"/>
        <v>17.832093206809301</v>
      </c>
    </row>
    <row r="337" spans="1:23" x14ac:dyDescent="0.25">
      <c r="A337" t="s">
        <v>80</v>
      </c>
      <c r="B337" t="s">
        <v>6</v>
      </c>
      <c r="C337" t="s">
        <v>16</v>
      </c>
      <c r="D337" t="s">
        <v>17</v>
      </c>
      <c r="E337" t="s">
        <v>112</v>
      </c>
      <c r="F337" t="s">
        <v>115</v>
      </c>
      <c r="G337" t="s">
        <v>18</v>
      </c>
      <c r="J337" t="s">
        <v>97</v>
      </c>
      <c r="K337" t="s">
        <v>77</v>
      </c>
      <c r="L337" t="str" cm="1">
        <f t="array" aca="1" ref="L337" ca="1">INDEX([3]!data_multi,_xlfn.XMATCH(_xlfn.CONCAT(
SUBSTITUTE($A337,LEFT($A337,FIND($C337,$A337)+LEN($C337)-1),),
$F337:$I337,
SUBSTITUTE($J337,LEFT($A337,FIND($C337,$A337)+LEN($C337)-1),)),
[3]!index_multi),_xlfn.XMATCH(L$2,[3]!header_multi))</f>
        <v>GJ</v>
      </c>
      <c r="M337" cm="1">
        <f t="array" aca="1" ref="M337" ca="1">INDEX([3]!data_multi,_xlfn.XMATCH(_xlfn.CONCAT(
SUBSTITUTE($A337,LEFT($A337,FIND($C337,$A337)+LEN($C337)-1),),
$F337:$I337,
SUBSTITUTE($J337,LEFT($A337,FIND($C337,$A337)+LEN($C337)-1),)),
[3]!index_multi),_xlfn.XMATCH(M$2,[3]!header_multi))</f>
        <v>0.283302200346919</v>
      </c>
      <c r="N337">
        <f t="shared" ca="1" si="58"/>
        <v>0.283302200346919</v>
      </c>
      <c r="O337">
        <f t="shared" ca="1" si="58"/>
        <v>0.283302200346919</v>
      </c>
      <c r="P337">
        <f t="shared" ca="1" si="58"/>
        <v>0.283302200346919</v>
      </c>
      <c r="Q337">
        <f t="shared" ca="1" si="58"/>
        <v>0.283302200346919</v>
      </c>
      <c r="R337">
        <f t="shared" ca="1" si="58"/>
        <v>0.283302200346919</v>
      </c>
      <c r="S337">
        <f t="shared" ca="1" si="58"/>
        <v>0.283302200346919</v>
      </c>
      <c r="T337">
        <f t="shared" ca="1" si="58"/>
        <v>0.283302200346919</v>
      </c>
      <c r="U337">
        <f t="shared" ca="1" si="58"/>
        <v>0.283302200346919</v>
      </c>
      <c r="V337">
        <f t="shared" ca="1" si="58"/>
        <v>0.283302200346919</v>
      </c>
      <c r="W337">
        <f t="shared" ca="1" si="58"/>
        <v>0.283302200346919</v>
      </c>
    </row>
    <row r="338" spans="1:23" x14ac:dyDescent="0.25">
      <c r="A338" t="s">
        <v>80</v>
      </c>
      <c r="B338" t="s">
        <v>6</v>
      </c>
      <c r="C338" t="s">
        <v>16</v>
      </c>
      <c r="D338" t="s">
        <v>17</v>
      </c>
      <c r="E338" t="s">
        <v>112</v>
      </c>
      <c r="F338" t="s">
        <v>116</v>
      </c>
      <c r="G338" t="s">
        <v>7</v>
      </c>
    </row>
    <row r="339" spans="1:23" x14ac:dyDescent="0.25">
      <c r="A339" t="s">
        <v>80</v>
      </c>
      <c r="B339" t="s">
        <v>6</v>
      </c>
      <c r="C339" t="s">
        <v>16</v>
      </c>
      <c r="D339" t="s">
        <v>17</v>
      </c>
      <c r="E339" t="s">
        <v>112</v>
      </c>
      <c r="F339" t="s">
        <v>116</v>
      </c>
      <c r="G339" t="s">
        <v>64</v>
      </c>
      <c r="K339" t="s">
        <v>60</v>
      </c>
      <c r="L339" t="s">
        <v>65</v>
      </c>
      <c r="M339" cm="1">
        <f t="array" aca="1" ref="M339" ca="1">INDEX([3]!data,_xlfn.XMATCH(_xlfn.CONCAT(
SUBSTITUTE($A339,LEFT($A339,FIND($C339,$A339)+LEN($C339)-1),),
$F339),
[3]!index),_xlfn.XMATCH($G339,[3]!header))</f>
        <v>1950</v>
      </c>
      <c r="N339">
        <f t="shared" ref="N339:W341" ca="1" si="59">M339</f>
        <v>1950</v>
      </c>
      <c r="O339">
        <f t="shared" ca="1" si="59"/>
        <v>1950</v>
      </c>
      <c r="P339">
        <f t="shared" ca="1" si="59"/>
        <v>1950</v>
      </c>
      <c r="Q339">
        <f t="shared" ca="1" si="59"/>
        <v>1950</v>
      </c>
      <c r="R339">
        <f t="shared" ca="1" si="59"/>
        <v>1950</v>
      </c>
      <c r="S339">
        <f t="shared" ca="1" si="59"/>
        <v>1950</v>
      </c>
      <c r="T339">
        <f t="shared" ca="1" si="59"/>
        <v>1950</v>
      </c>
      <c r="U339">
        <f t="shared" ca="1" si="59"/>
        <v>1950</v>
      </c>
      <c r="V339">
        <f t="shared" ca="1" si="59"/>
        <v>1950</v>
      </c>
      <c r="W339">
        <f t="shared" ca="1" si="59"/>
        <v>1950</v>
      </c>
    </row>
    <row r="340" spans="1:23" x14ac:dyDescent="0.25">
      <c r="A340" t="s">
        <v>80</v>
      </c>
      <c r="B340" t="s">
        <v>6</v>
      </c>
      <c r="C340" t="s">
        <v>16</v>
      </c>
      <c r="D340" t="s">
        <v>17</v>
      </c>
      <c r="E340" t="s">
        <v>112</v>
      </c>
      <c r="F340" t="s">
        <v>116</v>
      </c>
      <c r="G340" t="s">
        <v>66</v>
      </c>
      <c r="K340" t="s">
        <v>60</v>
      </c>
      <c r="L340" t="s">
        <v>65</v>
      </c>
      <c r="M340" cm="1">
        <f t="array" aca="1" ref="M340" ca="1">INDEX([3]!data,_xlfn.XMATCH(_xlfn.CONCAT(
SUBSTITUTE($A340,LEFT($A340,FIND($C340,$A340)+LEN($C340)-1),),
$F340),
[3]!index),_xlfn.XMATCH($G340,[3]!header))</f>
        <v>2101</v>
      </c>
      <c r="N340">
        <f t="shared" ca="1" si="59"/>
        <v>2101</v>
      </c>
      <c r="O340">
        <f t="shared" ca="1" si="59"/>
        <v>2101</v>
      </c>
      <c r="P340">
        <f t="shared" ca="1" si="59"/>
        <v>2101</v>
      </c>
      <c r="Q340">
        <f t="shared" ca="1" si="59"/>
        <v>2101</v>
      </c>
      <c r="R340">
        <f t="shared" ca="1" si="59"/>
        <v>2101</v>
      </c>
      <c r="S340">
        <f t="shared" ca="1" si="59"/>
        <v>2101</v>
      </c>
      <c r="T340">
        <f t="shared" ca="1" si="59"/>
        <v>2101</v>
      </c>
      <c r="U340">
        <f t="shared" ca="1" si="59"/>
        <v>2101</v>
      </c>
      <c r="V340">
        <f t="shared" ca="1" si="59"/>
        <v>2101</v>
      </c>
      <c r="W340">
        <f t="shared" ca="1" si="59"/>
        <v>2101</v>
      </c>
    </row>
    <row r="341" spans="1:23" x14ac:dyDescent="0.25">
      <c r="A341" t="s">
        <v>80</v>
      </c>
      <c r="B341" t="s">
        <v>6</v>
      </c>
      <c r="C341" t="s">
        <v>16</v>
      </c>
      <c r="D341" t="s">
        <v>17</v>
      </c>
      <c r="E341" t="s">
        <v>112</v>
      </c>
      <c r="F341" t="s">
        <v>116</v>
      </c>
      <c r="G341" t="s">
        <v>67</v>
      </c>
      <c r="K341" t="s">
        <v>60</v>
      </c>
      <c r="L341" t="s">
        <v>68</v>
      </c>
      <c r="M341" cm="1">
        <f t="array" aca="1" ref="M341" ca="1">INDEX([3]!data,_xlfn.XMATCH(_xlfn.CONCAT(
SUBSTITUTE($A341,LEFT($A341,FIND($C341,$A341)+LEN($C341)-1),),
$F341),
[3]!index),_xlfn.XMATCH($G341,[3]!header))</f>
        <v>9</v>
      </c>
      <c r="N341">
        <f t="shared" ca="1" si="59"/>
        <v>9</v>
      </c>
      <c r="O341">
        <f t="shared" ca="1" si="59"/>
        <v>9</v>
      </c>
      <c r="P341">
        <f t="shared" ca="1" si="59"/>
        <v>9</v>
      </c>
      <c r="Q341">
        <f t="shared" ca="1" si="59"/>
        <v>9</v>
      </c>
      <c r="R341">
        <f t="shared" ca="1" si="59"/>
        <v>9</v>
      </c>
      <c r="S341">
        <f t="shared" ca="1" si="59"/>
        <v>9</v>
      </c>
      <c r="T341">
        <f t="shared" ca="1" si="59"/>
        <v>9</v>
      </c>
      <c r="U341">
        <f t="shared" ca="1" si="59"/>
        <v>9</v>
      </c>
      <c r="V341">
        <f t="shared" ca="1" si="59"/>
        <v>9</v>
      </c>
      <c r="W341">
        <f t="shared" ca="1" si="59"/>
        <v>9</v>
      </c>
    </row>
    <row r="342" spans="1:23" x14ac:dyDescent="0.25">
      <c r="A342" t="s">
        <v>80</v>
      </c>
      <c r="B342" t="s">
        <v>6</v>
      </c>
      <c r="C342" t="s">
        <v>16</v>
      </c>
      <c r="D342" t="s">
        <v>17</v>
      </c>
      <c r="E342" t="s">
        <v>112</v>
      </c>
      <c r="F342" t="s">
        <v>116</v>
      </c>
      <c r="G342" t="s">
        <v>69</v>
      </c>
      <c r="K342" t="s">
        <v>70</v>
      </c>
      <c r="L342" t="s">
        <v>61</v>
      </c>
      <c r="M342" cm="1">
        <f t="array" aca="1" ref="M342" ca="1">INDEX([3]!data,_xlfn.XMATCH(_xlfn.CONCAT(
SUBSTITUTE($A342,LEFT($A342,FIND($C342,$A342)+LEN($C342)-1),),
$F342),
[3]!index),_xlfn.XMATCH(_xlfn.CONCAT($C342,$G342),[3]!header))</f>
        <v>0</v>
      </c>
    </row>
    <row r="343" spans="1:23" x14ac:dyDescent="0.25">
      <c r="A343" t="s">
        <v>80</v>
      </c>
      <c r="B343" t="s">
        <v>6</v>
      </c>
      <c r="C343" t="s">
        <v>16</v>
      </c>
      <c r="D343" t="s">
        <v>17</v>
      </c>
      <c r="E343" t="s">
        <v>112</v>
      </c>
      <c r="F343" t="s">
        <v>116</v>
      </c>
      <c r="G343" t="s">
        <v>71</v>
      </c>
      <c r="K343" t="s">
        <v>60</v>
      </c>
      <c r="L343" t="s">
        <v>72</v>
      </c>
      <c r="M343" cm="1">
        <f t="array" aca="1" ref="M343" ca="1">INDEX([3]!data,_xlfn.XMATCH(_xlfn.CONCAT(
SUBSTITUTE($A343,LEFT($A343,FIND($C343,$A343)+LEN($C343)-1),),
$F343),
[3]!index),_xlfn.XMATCH($G343,[3]!header))</f>
        <v>495.62571294549599</v>
      </c>
      <c r="N343">
        <f t="shared" ref="N343:W346" ca="1" si="60">M343</f>
        <v>495.62571294549599</v>
      </c>
      <c r="O343">
        <f t="shared" ca="1" si="60"/>
        <v>495.62571294549599</v>
      </c>
      <c r="P343">
        <f t="shared" ca="1" si="60"/>
        <v>495.62571294549599</v>
      </c>
      <c r="Q343">
        <f t="shared" ca="1" si="60"/>
        <v>495.62571294549599</v>
      </c>
      <c r="R343">
        <f t="shared" ca="1" si="60"/>
        <v>495.62571294549599</v>
      </c>
      <c r="S343">
        <f t="shared" ca="1" si="60"/>
        <v>495.62571294549599</v>
      </c>
      <c r="T343">
        <f t="shared" ca="1" si="60"/>
        <v>495.62571294549599</v>
      </c>
      <c r="U343">
        <f t="shared" ca="1" si="60"/>
        <v>495.62571294549599</v>
      </c>
      <c r="V343">
        <f t="shared" ca="1" si="60"/>
        <v>495.62571294549599</v>
      </c>
      <c r="W343">
        <f t="shared" ca="1" si="60"/>
        <v>495.62571294549599</v>
      </c>
    </row>
    <row r="344" spans="1:23" x14ac:dyDescent="0.25">
      <c r="A344" t="s">
        <v>80</v>
      </c>
      <c r="B344" t="s">
        <v>6</v>
      </c>
      <c r="C344" t="s">
        <v>16</v>
      </c>
      <c r="D344" t="s">
        <v>17</v>
      </c>
      <c r="E344" t="s">
        <v>112</v>
      </c>
      <c r="F344" t="s">
        <v>116</v>
      </c>
      <c r="G344" t="s">
        <v>73</v>
      </c>
      <c r="K344" t="s">
        <v>60</v>
      </c>
      <c r="L344" t="s">
        <v>74</v>
      </c>
      <c r="M344" cm="1">
        <f t="array" aca="1" ref="M344" ca="1">INDEX([3]!data,_xlfn.XMATCH(_xlfn.CONCAT(
SUBSTITUTE($A344,LEFT($A344,FIND($C344,$A344)+LEN($C344)-1),),
$F344),
[3]!index),_xlfn.XMATCH($G344,[3]!header))</f>
        <v>1783.20932068093</v>
      </c>
      <c r="N344">
        <f t="shared" ca="1" si="60"/>
        <v>1783.20932068093</v>
      </c>
      <c r="O344">
        <f t="shared" ca="1" si="60"/>
        <v>1783.20932068093</v>
      </c>
      <c r="P344">
        <f t="shared" ca="1" si="60"/>
        <v>1783.20932068093</v>
      </c>
      <c r="Q344">
        <f t="shared" ca="1" si="60"/>
        <v>1783.20932068093</v>
      </c>
      <c r="R344">
        <f t="shared" ca="1" si="60"/>
        <v>1783.20932068093</v>
      </c>
      <c r="S344">
        <f t="shared" ca="1" si="60"/>
        <v>1783.20932068093</v>
      </c>
      <c r="T344">
        <f t="shared" ca="1" si="60"/>
        <v>1783.20932068093</v>
      </c>
      <c r="U344">
        <f t="shared" ca="1" si="60"/>
        <v>1783.20932068093</v>
      </c>
      <c r="V344">
        <f t="shared" ca="1" si="60"/>
        <v>1783.20932068093</v>
      </c>
      <c r="W344">
        <f t="shared" ca="1" si="60"/>
        <v>1783.20932068093</v>
      </c>
    </row>
    <row r="345" spans="1:23" x14ac:dyDescent="0.25">
      <c r="A345" t="s">
        <v>80</v>
      </c>
      <c r="B345" t="s">
        <v>6</v>
      </c>
      <c r="C345" t="s">
        <v>16</v>
      </c>
      <c r="D345" t="s">
        <v>17</v>
      </c>
      <c r="E345" t="s">
        <v>112</v>
      </c>
      <c r="F345" t="s">
        <v>116</v>
      </c>
      <c r="G345" t="s">
        <v>75</v>
      </c>
      <c r="K345" t="s">
        <v>60</v>
      </c>
      <c r="L345" t="s">
        <v>74</v>
      </c>
      <c r="M345" cm="1">
        <f t="array" aca="1" ref="M345" ca="1">INDEX([3]!data,_xlfn.XMATCH(_xlfn.CONCAT(
SUBSTITUTE($A345,LEFT($A345,FIND($C345,$A345)+LEN($C345)-1),),
$F345),
[3]!index),_xlfn.XMATCH($G345,[3]!header))</f>
        <v>17.832093206809301</v>
      </c>
      <c r="N345">
        <f t="shared" ca="1" si="60"/>
        <v>17.832093206809301</v>
      </c>
      <c r="O345">
        <f t="shared" ca="1" si="60"/>
        <v>17.832093206809301</v>
      </c>
      <c r="P345">
        <f t="shared" ca="1" si="60"/>
        <v>17.832093206809301</v>
      </c>
      <c r="Q345">
        <f t="shared" ca="1" si="60"/>
        <v>17.832093206809301</v>
      </c>
      <c r="R345">
        <f t="shared" ca="1" si="60"/>
        <v>17.832093206809301</v>
      </c>
      <c r="S345">
        <f t="shared" ca="1" si="60"/>
        <v>17.832093206809301</v>
      </c>
      <c r="T345">
        <f t="shared" ca="1" si="60"/>
        <v>17.832093206809301</v>
      </c>
      <c r="U345">
        <f t="shared" ca="1" si="60"/>
        <v>17.832093206809301</v>
      </c>
      <c r="V345">
        <f t="shared" ca="1" si="60"/>
        <v>17.832093206809301</v>
      </c>
      <c r="W345">
        <f t="shared" ca="1" si="60"/>
        <v>17.832093206809301</v>
      </c>
    </row>
    <row r="346" spans="1:23" x14ac:dyDescent="0.25">
      <c r="A346" t="s">
        <v>80</v>
      </c>
      <c r="B346" t="s">
        <v>6</v>
      </c>
      <c r="C346" t="s">
        <v>16</v>
      </c>
      <c r="D346" t="s">
        <v>17</v>
      </c>
      <c r="E346" t="s">
        <v>112</v>
      </c>
      <c r="F346" t="s">
        <v>116</v>
      </c>
      <c r="G346" t="s">
        <v>18</v>
      </c>
      <c r="J346" t="s">
        <v>32</v>
      </c>
      <c r="K346" t="s">
        <v>77</v>
      </c>
      <c r="L346" t="str" cm="1">
        <f t="array" aca="1" ref="L346" ca="1">INDEX([3]!data_multi,_xlfn.XMATCH(_xlfn.CONCAT(
SUBSTITUTE($A346,LEFT($A346,FIND($C346,$A346)+LEN($C346)-1),),
$F346:$I346,
SUBSTITUTE($J346,LEFT($A346,FIND($C346,$A346)+LEN($C346)-1),)),
[3]!index_multi),_xlfn.XMATCH(L$2,[3]!header_multi))</f>
        <v>GJ</v>
      </c>
      <c r="M346" cm="1">
        <f t="array" aca="1" ref="M346" ca="1">INDEX([3]!data_multi,_xlfn.XMATCH(_xlfn.CONCAT(
SUBSTITUTE($A346,LEFT($A346,FIND($C346,$A346)+LEN($C346)-1),),
$F346:$I346,
SUBSTITUTE($J346,LEFT($A346,FIND($C346,$A346)+LEN($C346)-1),)),
[3]!index_multi),_xlfn.XMATCH(M$2,[3]!header_multi))</f>
        <v>0.21756237481416199</v>
      </c>
      <c r="N346">
        <f t="shared" ca="1" si="60"/>
        <v>0.21756237481416199</v>
      </c>
      <c r="O346">
        <f t="shared" ca="1" si="60"/>
        <v>0.21756237481416199</v>
      </c>
      <c r="P346">
        <f t="shared" ca="1" si="60"/>
        <v>0.21756237481416199</v>
      </c>
      <c r="Q346">
        <f t="shared" ca="1" si="60"/>
        <v>0.21756237481416199</v>
      </c>
      <c r="R346">
        <f t="shared" ca="1" si="60"/>
        <v>0.21756237481416199</v>
      </c>
      <c r="S346">
        <f t="shared" ca="1" si="60"/>
        <v>0.21756237481416199</v>
      </c>
      <c r="T346">
        <f t="shared" ca="1" si="60"/>
        <v>0.21756237481416199</v>
      </c>
      <c r="U346">
        <f t="shared" ca="1" si="60"/>
        <v>0.21756237481416199</v>
      </c>
      <c r="V346">
        <f t="shared" ca="1" si="60"/>
        <v>0.21756237481416199</v>
      </c>
      <c r="W346">
        <f t="shared" ca="1" si="60"/>
        <v>0.21756237481416199</v>
      </c>
    </row>
    <row r="347" spans="1:23" x14ac:dyDescent="0.25">
      <c r="A347" t="s">
        <v>80</v>
      </c>
      <c r="B347" t="s">
        <v>6</v>
      </c>
      <c r="C347" t="s">
        <v>16</v>
      </c>
      <c r="D347" t="s">
        <v>17</v>
      </c>
      <c r="E347" t="s">
        <v>112</v>
      </c>
      <c r="F347" t="s">
        <v>117</v>
      </c>
      <c r="G347" t="s">
        <v>7</v>
      </c>
    </row>
    <row r="348" spans="1:23" x14ac:dyDescent="0.25">
      <c r="A348" t="s">
        <v>80</v>
      </c>
      <c r="B348" t="s">
        <v>6</v>
      </c>
      <c r="C348" t="s">
        <v>16</v>
      </c>
      <c r="D348" t="s">
        <v>17</v>
      </c>
      <c r="E348" t="s">
        <v>112</v>
      </c>
      <c r="F348" t="s">
        <v>117</v>
      </c>
      <c r="G348" t="s">
        <v>64</v>
      </c>
      <c r="K348" t="s">
        <v>60</v>
      </c>
      <c r="L348" t="s">
        <v>65</v>
      </c>
      <c r="M348" cm="1">
        <f t="array" aca="1" ref="M348" ca="1">INDEX([3]!data,_xlfn.XMATCH(_xlfn.CONCAT(
SUBSTITUTE($A348,LEFT($A348,FIND($C348,$A348)+LEN($C348)-1),),
$F348),
[3]!index),_xlfn.XMATCH($G348,[3]!header))</f>
        <v>1950</v>
      </c>
      <c r="N348">
        <f t="shared" ref="N348:W350" ca="1" si="61">M348</f>
        <v>1950</v>
      </c>
      <c r="O348">
        <f t="shared" ca="1" si="61"/>
        <v>1950</v>
      </c>
      <c r="P348">
        <f t="shared" ca="1" si="61"/>
        <v>1950</v>
      </c>
      <c r="Q348">
        <f t="shared" ca="1" si="61"/>
        <v>1950</v>
      </c>
      <c r="R348">
        <f t="shared" ca="1" si="61"/>
        <v>1950</v>
      </c>
      <c r="S348">
        <f t="shared" ca="1" si="61"/>
        <v>1950</v>
      </c>
      <c r="T348">
        <f t="shared" ca="1" si="61"/>
        <v>1950</v>
      </c>
      <c r="U348">
        <f t="shared" ca="1" si="61"/>
        <v>1950</v>
      </c>
      <c r="V348">
        <f t="shared" ca="1" si="61"/>
        <v>1950</v>
      </c>
      <c r="W348">
        <f t="shared" ca="1" si="61"/>
        <v>1950</v>
      </c>
    </row>
    <row r="349" spans="1:23" x14ac:dyDescent="0.25">
      <c r="A349" t="s">
        <v>80</v>
      </c>
      <c r="B349" t="s">
        <v>6</v>
      </c>
      <c r="C349" t="s">
        <v>16</v>
      </c>
      <c r="D349" t="s">
        <v>17</v>
      </c>
      <c r="E349" t="s">
        <v>112</v>
      </c>
      <c r="F349" t="s">
        <v>117</v>
      </c>
      <c r="G349" t="s">
        <v>66</v>
      </c>
      <c r="K349" t="s">
        <v>60</v>
      </c>
      <c r="L349" t="s">
        <v>65</v>
      </c>
      <c r="M349" cm="1">
        <f t="array" aca="1" ref="M349" ca="1">INDEX([3]!data,_xlfn.XMATCH(_xlfn.CONCAT(
SUBSTITUTE($A349,LEFT($A349,FIND($C349,$A349)+LEN($C349)-1),),
$F349),
[3]!index),_xlfn.XMATCH($G349,[3]!header))</f>
        <v>2101</v>
      </c>
      <c r="N349">
        <f t="shared" ca="1" si="61"/>
        <v>2101</v>
      </c>
      <c r="O349">
        <f t="shared" ca="1" si="61"/>
        <v>2101</v>
      </c>
      <c r="P349">
        <f t="shared" ca="1" si="61"/>
        <v>2101</v>
      </c>
      <c r="Q349">
        <f t="shared" ca="1" si="61"/>
        <v>2101</v>
      </c>
      <c r="R349">
        <f t="shared" ca="1" si="61"/>
        <v>2101</v>
      </c>
      <c r="S349">
        <f t="shared" ca="1" si="61"/>
        <v>2101</v>
      </c>
      <c r="T349">
        <f t="shared" ca="1" si="61"/>
        <v>2101</v>
      </c>
      <c r="U349">
        <f t="shared" ca="1" si="61"/>
        <v>2101</v>
      </c>
      <c r="V349">
        <f t="shared" ca="1" si="61"/>
        <v>2101</v>
      </c>
      <c r="W349">
        <f t="shared" ca="1" si="61"/>
        <v>2101</v>
      </c>
    </row>
    <row r="350" spans="1:23" x14ac:dyDescent="0.25">
      <c r="A350" t="s">
        <v>80</v>
      </c>
      <c r="B350" t="s">
        <v>6</v>
      </c>
      <c r="C350" t="s">
        <v>16</v>
      </c>
      <c r="D350" t="s">
        <v>17</v>
      </c>
      <c r="E350" t="s">
        <v>112</v>
      </c>
      <c r="F350" t="s">
        <v>117</v>
      </c>
      <c r="G350" t="s">
        <v>67</v>
      </c>
      <c r="K350" t="s">
        <v>60</v>
      </c>
      <c r="L350" t="s">
        <v>68</v>
      </c>
      <c r="M350" cm="1">
        <f t="array" aca="1" ref="M350" ca="1">INDEX([3]!data,_xlfn.XMATCH(_xlfn.CONCAT(
SUBSTITUTE($A350,LEFT($A350,FIND($C350,$A350)+LEN($C350)-1),),
$F350),
[3]!index),_xlfn.XMATCH($G350,[3]!header))</f>
        <v>9</v>
      </c>
      <c r="N350">
        <f t="shared" ca="1" si="61"/>
        <v>9</v>
      </c>
      <c r="O350">
        <f t="shared" ca="1" si="61"/>
        <v>9</v>
      </c>
      <c r="P350">
        <f t="shared" ca="1" si="61"/>
        <v>9</v>
      </c>
      <c r="Q350">
        <f t="shared" ca="1" si="61"/>
        <v>9</v>
      </c>
      <c r="R350">
        <f t="shared" ca="1" si="61"/>
        <v>9</v>
      </c>
      <c r="S350">
        <f t="shared" ca="1" si="61"/>
        <v>9</v>
      </c>
      <c r="T350">
        <f t="shared" ca="1" si="61"/>
        <v>9</v>
      </c>
      <c r="U350">
        <f t="shared" ca="1" si="61"/>
        <v>9</v>
      </c>
      <c r="V350">
        <f t="shared" ca="1" si="61"/>
        <v>9</v>
      </c>
      <c r="W350">
        <f t="shared" ca="1" si="61"/>
        <v>9</v>
      </c>
    </row>
    <row r="351" spans="1:23" x14ac:dyDescent="0.25">
      <c r="A351" t="s">
        <v>80</v>
      </c>
      <c r="B351" t="s">
        <v>6</v>
      </c>
      <c r="C351" t="s">
        <v>16</v>
      </c>
      <c r="D351" t="s">
        <v>17</v>
      </c>
      <c r="E351" t="s">
        <v>112</v>
      </c>
      <c r="F351" t="s">
        <v>117</v>
      </c>
      <c r="G351" t="s">
        <v>69</v>
      </c>
      <c r="K351" t="s">
        <v>70</v>
      </c>
      <c r="L351" t="s">
        <v>61</v>
      </c>
      <c r="M351" cm="1">
        <f t="array" aca="1" ref="M351" ca="1">INDEX([3]!data,_xlfn.XMATCH(_xlfn.CONCAT(
SUBSTITUTE($A351,LEFT($A351,FIND($C351,$A351)+LEN($C351)-1),),
$F351),
[3]!index),_xlfn.XMATCH(_xlfn.CONCAT($C351,$G351),[3]!header))</f>
        <v>0</v>
      </c>
    </row>
    <row r="352" spans="1:23" x14ac:dyDescent="0.25">
      <c r="A352" t="s">
        <v>80</v>
      </c>
      <c r="B352" t="s">
        <v>6</v>
      </c>
      <c r="C352" t="s">
        <v>16</v>
      </c>
      <c r="D352" t="s">
        <v>17</v>
      </c>
      <c r="E352" t="s">
        <v>112</v>
      </c>
      <c r="F352" t="s">
        <v>117</v>
      </c>
      <c r="G352" t="s">
        <v>71</v>
      </c>
      <c r="K352" t="s">
        <v>60</v>
      </c>
      <c r="L352" t="s">
        <v>72</v>
      </c>
      <c r="M352" cm="1">
        <f t="array" aca="1" ref="M352" ca="1">INDEX([3]!data,_xlfn.XMATCH(_xlfn.CONCAT(
SUBSTITUTE($A352,LEFT($A352,FIND($C352,$A352)+LEN($C352)-1),),
$F352),
[3]!index),_xlfn.XMATCH($G352,[3]!header))</f>
        <v>495.62571294549599</v>
      </c>
      <c r="N352">
        <f t="shared" ref="N352:W355" ca="1" si="62">M352</f>
        <v>495.62571294549599</v>
      </c>
      <c r="O352">
        <f t="shared" ca="1" si="62"/>
        <v>495.62571294549599</v>
      </c>
      <c r="P352">
        <f t="shared" ca="1" si="62"/>
        <v>495.62571294549599</v>
      </c>
      <c r="Q352">
        <f t="shared" ca="1" si="62"/>
        <v>495.62571294549599</v>
      </c>
      <c r="R352">
        <f t="shared" ca="1" si="62"/>
        <v>495.62571294549599</v>
      </c>
      <c r="S352">
        <f t="shared" ca="1" si="62"/>
        <v>495.62571294549599</v>
      </c>
      <c r="T352">
        <f t="shared" ca="1" si="62"/>
        <v>495.62571294549599</v>
      </c>
      <c r="U352">
        <f t="shared" ca="1" si="62"/>
        <v>495.62571294549599</v>
      </c>
      <c r="V352">
        <f t="shared" ca="1" si="62"/>
        <v>495.62571294549599</v>
      </c>
      <c r="W352">
        <f t="shared" ca="1" si="62"/>
        <v>495.62571294549599</v>
      </c>
    </row>
    <row r="353" spans="1:23" x14ac:dyDescent="0.25">
      <c r="A353" t="s">
        <v>80</v>
      </c>
      <c r="B353" t="s">
        <v>6</v>
      </c>
      <c r="C353" t="s">
        <v>16</v>
      </c>
      <c r="D353" t="s">
        <v>17</v>
      </c>
      <c r="E353" t="s">
        <v>112</v>
      </c>
      <c r="F353" t="s">
        <v>117</v>
      </c>
      <c r="G353" t="s">
        <v>73</v>
      </c>
      <c r="K353" t="s">
        <v>60</v>
      </c>
      <c r="L353" t="s">
        <v>74</v>
      </c>
      <c r="M353" cm="1">
        <f t="array" aca="1" ref="M353" ca="1">INDEX([3]!data,_xlfn.XMATCH(_xlfn.CONCAT(
SUBSTITUTE($A353,LEFT($A353,FIND($C353,$A353)+LEN($C353)-1),),
$F353),
[3]!index),_xlfn.XMATCH($G353,[3]!header))</f>
        <v>1783.20932068093</v>
      </c>
      <c r="N353">
        <f t="shared" ca="1" si="62"/>
        <v>1783.20932068093</v>
      </c>
      <c r="O353">
        <f t="shared" ca="1" si="62"/>
        <v>1783.20932068093</v>
      </c>
      <c r="P353">
        <f t="shared" ca="1" si="62"/>
        <v>1783.20932068093</v>
      </c>
      <c r="Q353">
        <f t="shared" ca="1" si="62"/>
        <v>1783.20932068093</v>
      </c>
      <c r="R353">
        <f t="shared" ca="1" si="62"/>
        <v>1783.20932068093</v>
      </c>
      <c r="S353">
        <f t="shared" ca="1" si="62"/>
        <v>1783.20932068093</v>
      </c>
      <c r="T353">
        <f t="shared" ca="1" si="62"/>
        <v>1783.20932068093</v>
      </c>
      <c r="U353">
        <f t="shared" ca="1" si="62"/>
        <v>1783.20932068093</v>
      </c>
      <c r="V353">
        <f t="shared" ca="1" si="62"/>
        <v>1783.20932068093</v>
      </c>
      <c r="W353">
        <f t="shared" ca="1" si="62"/>
        <v>1783.20932068093</v>
      </c>
    </row>
    <row r="354" spans="1:23" x14ac:dyDescent="0.25">
      <c r="A354" t="s">
        <v>80</v>
      </c>
      <c r="B354" t="s">
        <v>6</v>
      </c>
      <c r="C354" t="s">
        <v>16</v>
      </c>
      <c r="D354" t="s">
        <v>17</v>
      </c>
      <c r="E354" t="s">
        <v>112</v>
      </c>
      <c r="F354" t="s">
        <v>117</v>
      </c>
      <c r="G354" t="s">
        <v>75</v>
      </c>
      <c r="K354" t="s">
        <v>60</v>
      </c>
      <c r="L354" t="s">
        <v>74</v>
      </c>
      <c r="M354" cm="1">
        <f t="array" aca="1" ref="M354" ca="1">INDEX([3]!data,_xlfn.XMATCH(_xlfn.CONCAT(
SUBSTITUTE($A354,LEFT($A354,FIND($C354,$A354)+LEN($C354)-1),),
$F354),
[3]!index),_xlfn.XMATCH($G354,[3]!header))</f>
        <v>17.832093206809301</v>
      </c>
      <c r="N354">
        <f t="shared" ca="1" si="62"/>
        <v>17.832093206809301</v>
      </c>
      <c r="O354">
        <f t="shared" ca="1" si="62"/>
        <v>17.832093206809301</v>
      </c>
      <c r="P354">
        <f t="shared" ca="1" si="62"/>
        <v>17.832093206809301</v>
      </c>
      <c r="Q354">
        <f t="shared" ca="1" si="62"/>
        <v>17.832093206809301</v>
      </c>
      <c r="R354">
        <f t="shared" ca="1" si="62"/>
        <v>17.832093206809301</v>
      </c>
      <c r="S354">
        <f t="shared" ca="1" si="62"/>
        <v>17.832093206809301</v>
      </c>
      <c r="T354">
        <f t="shared" ca="1" si="62"/>
        <v>17.832093206809301</v>
      </c>
      <c r="U354">
        <f t="shared" ca="1" si="62"/>
        <v>17.832093206809301</v>
      </c>
      <c r="V354">
        <f t="shared" ca="1" si="62"/>
        <v>17.832093206809301</v>
      </c>
      <c r="W354">
        <f t="shared" ca="1" si="62"/>
        <v>17.832093206809301</v>
      </c>
    </row>
    <row r="355" spans="1:23" x14ac:dyDescent="0.25">
      <c r="A355" t="s">
        <v>80</v>
      </c>
      <c r="B355" t="s">
        <v>6</v>
      </c>
      <c r="C355" t="s">
        <v>16</v>
      </c>
      <c r="D355" t="s">
        <v>17</v>
      </c>
      <c r="E355" t="s">
        <v>112</v>
      </c>
      <c r="F355" t="s">
        <v>117</v>
      </c>
      <c r="G355" t="s">
        <v>18</v>
      </c>
      <c r="J355" t="s">
        <v>32</v>
      </c>
      <c r="K355" t="s">
        <v>77</v>
      </c>
      <c r="L355" t="str" cm="1">
        <f t="array" aca="1" ref="L355" ca="1">INDEX([3]!data_multi,_xlfn.XMATCH(_xlfn.CONCAT(
SUBSTITUTE($A355,LEFT($A355,FIND($C355,$A355)+LEN($C355)-1),),
$F355:$I355,
SUBSTITUTE($J355,LEFT($A355,FIND($C355,$A355)+LEN($C355)-1),)),
[3]!index_multi),_xlfn.XMATCH(L$2,[3]!header_multi))</f>
        <v>GJ</v>
      </c>
      <c r="M355" cm="1">
        <f t="array" aca="1" ref="M355" ca="1">INDEX([3]!data_multi,_xlfn.XMATCH(_xlfn.CONCAT(
SUBSTITUTE($A355,LEFT($A355,FIND($C355,$A355)+LEN($C355)-1),),
$F355:$I355,
SUBSTITUTE($J355,LEFT($A355,FIND($C355,$A355)+LEN($C355)-1),)),
[3]!index_multi),_xlfn.XMATCH(M$2,[3]!header_multi))</f>
        <v>0.201129766870738</v>
      </c>
      <c r="N355">
        <f t="shared" ca="1" si="62"/>
        <v>0.201129766870738</v>
      </c>
      <c r="O355">
        <f t="shared" ca="1" si="62"/>
        <v>0.201129766870738</v>
      </c>
      <c r="P355">
        <f t="shared" ca="1" si="62"/>
        <v>0.201129766870738</v>
      </c>
      <c r="Q355">
        <f t="shared" ca="1" si="62"/>
        <v>0.201129766870738</v>
      </c>
      <c r="R355">
        <f t="shared" ca="1" si="62"/>
        <v>0.201129766870738</v>
      </c>
      <c r="S355">
        <f t="shared" ca="1" si="62"/>
        <v>0.201129766870738</v>
      </c>
      <c r="T355">
        <f t="shared" ca="1" si="62"/>
        <v>0.201129766870738</v>
      </c>
      <c r="U355">
        <f t="shared" ca="1" si="62"/>
        <v>0.201129766870738</v>
      </c>
      <c r="V355">
        <f t="shared" ca="1" si="62"/>
        <v>0.201129766870738</v>
      </c>
      <c r="W355">
        <f t="shared" ca="1" si="62"/>
        <v>0.201129766870738</v>
      </c>
    </row>
    <row r="356" spans="1:23" x14ac:dyDescent="0.25">
      <c r="A356" t="s">
        <v>80</v>
      </c>
      <c r="B356" t="s">
        <v>6</v>
      </c>
      <c r="C356" t="s">
        <v>16</v>
      </c>
      <c r="D356" t="s">
        <v>17</v>
      </c>
      <c r="E356" t="s">
        <v>112</v>
      </c>
      <c r="F356" t="s">
        <v>118</v>
      </c>
      <c r="G356" t="s">
        <v>7</v>
      </c>
    </row>
    <row r="357" spans="1:23" x14ac:dyDescent="0.25">
      <c r="A357" t="s">
        <v>80</v>
      </c>
      <c r="B357" t="s">
        <v>6</v>
      </c>
      <c r="C357" t="s">
        <v>16</v>
      </c>
      <c r="D357" t="s">
        <v>17</v>
      </c>
      <c r="E357" t="s">
        <v>112</v>
      </c>
      <c r="F357" t="s">
        <v>118</v>
      </c>
      <c r="G357" t="s">
        <v>64</v>
      </c>
      <c r="K357" t="s">
        <v>60</v>
      </c>
      <c r="L357" t="s">
        <v>65</v>
      </c>
      <c r="M357" cm="1">
        <f t="array" aca="1" ref="M357" ca="1">INDEX([3]!data,_xlfn.XMATCH(_xlfn.CONCAT(
SUBSTITUTE($A357,LEFT($A357,FIND($C357,$A357)+LEN($C357)-1),),
$F357),
[3]!index),_xlfn.XMATCH($G357,[3]!header))</f>
        <v>1950</v>
      </c>
      <c r="N357">
        <f t="shared" ref="N357:W359" ca="1" si="63">M357</f>
        <v>1950</v>
      </c>
      <c r="O357">
        <f t="shared" ca="1" si="63"/>
        <v>1950</v>
      </c>
      <c r="P357">
        <f t="shared" ca="1" si="63"/>
        <v>1950</v>
      </c>
      <c r="Q357">
        <f t="shared" ca="1" si="63"/>
        <v>1950</v>
      </c>
      <c r="R357">
        <f t="shared" ca="1" si="63"/>
        <v>1950</v>
      </c>
      <c r="S357">
        <f t="shared" ca="1" si="63"/>
        <v>1950</v>
      </c>
      <c r="T357">
        <f t="shared" ca="1" si="63"/>
        <v>1950</v>
      </c>
      <c r="U357">
        <f t="shared" ca="1" si="63"/>
        <v>1950</v>
      </c>
      <c r="V357">
        <f t="shared" ca="1" si="63"/>
        <v>1950</v>
      </c>
      <c r="W357">
        <f t="shared" ca="1" si="63"/>
        <v>1950</v>
      </c>
    </row>
    <row r="358" spans="1:23" x14ac:dyDescent="0.25">
      <c r="A358" t="s">
        <v>80</v>
      </c>
      <c r="B358" t="s">
        <v>6</v>
      </c>
      <c r="C358" t="s">
        <v>16</v>
      </c>
      <c r="D358" t="s">
        <v>17</v>
      </c>
      <c r="E358" t="s">
        <v>112</v>
      </c>
      <c r="F358" t="s">
        <v>118</v>
      </c>
      <c r="G358" t="s">
        <v>66</v>
      </c>
      <c r="K358" t="s">
        <v>60</v>
      </c>
      <c r="L358" t="s">
        <v>65</v>
      </c>
      <c r="M358" cm="1">
        <f t="array" aca="1" ref="M358" ca="1">INDEX([3]!data,_xlfn.XMATCH(_xlfn.CONCAT(
SUBSTITUTE($A358,LEFT($A358,FIND($C358,$A358)+LEN($C358)-1),),
$F358),
[3]!index),_xlfn.XMATCH($G358,[3]!header))</f>
        <v>2101</v>
      </c>
      <c r="N358">
        <f t="shared" ca="1" si="63"/>
        <v>2101</v>
      </c>
      <c r="O358">
        <f t="shared" ca="1" si="63"/>
        <v>2101</v>
      </c>
      <c r="P358">
        <f t="shared" ca="1" si="63"/>
        <v>2101</v>
      </c>
      <c r="Q358">
        <f t="shared" ca="1" si="63"/>
        <v>2101</v>
      </c>
      <c r="R358">
        <f t="shared" ca="1" si="63"/>
        <v>2101</v>
      </c>
      <c r="S358">
        <f t="shared" ca="1" si="63"/>
        <v>2101</v>
      </c>
      <c r="T358">
        <f t="shared" ca="1" si="63"/>
        <v>2101</v>
      </c>
      <c r="U358">
        <f t="shared" ca="1" si="63"/>
        <v>2101</v>
      </c>
      <c r="V358">
        <f t="shared" ca="1" si="63"/>
        <v>2101</v>
      </c>
      <c r="W358">
        <f t="shared" ca="1" si="63"/>
        <v>2101</v>
      </c>
    </row>
    <row r="359" spans="1:23" x14ac:dyDescent="0.25">
      <c r="A359" t="s">
        <v>80</v>
      </c>
      <c r="B359" t="s">
        <v>6</v>
      </c>
      <c r="C359" t="s">
        <v>16</v>
      </c>
      <c r="D359" t="s">
        <v>17</v>
      </c>
      <c r="E359" t="s">
        <v>112</v>
      </c>
      <c r="F359" t="s">
        <v>118</v>
      </c>
      <c r="G359" t="s">
        <v>67</v>
      </c>
      <c r="K359" t="s">
        <v>60</v>
      </c>
      <c r="L359" t="s">
        <v>68</v>
      </c>
      <c r="M359" cm="1">
        <f t="array" aca="1" ref="M359" ca="1">INDEX([3]!data,_xlfn.XMATCH(_xlfn.CONCAT(
SUBSTITUTE($A359,LEFT($A359,FIND($C359,$A359)+LEN($C359)-1),),
$F359),
[3]!index),_xlfn.XMATCH($G359,[3]!header))</f>
        <v>9</v>
      </c>
      <c r="N359">
        <f t="shared" ca="1" si="63"/>
        <v>9</v>
      </c>
      <c r="O359">
        <f t="shared" ca="1" si="63"/>
        <v>9</v>
      </c>
      <c r="P359">
        <f t="shared" ca="1" si="63"/>
        <v>9</v>
      </c>
      <c r="Q359">
        <f t="shared" ca="1" si="63"/>
        <v>9</v>
      </c>
      <c r="R359">
        <f t="shared" ca="1" si="63"/>
        <v>9</v>
      </c>
      <c r="S359">
        <f t="shared" ca="1" si="63"/>
        <v>9</v>
      </c>
      <c r="T359">
        <f t="shared" ca="1" si="63"/>
        <v>9</v>
      </c>
      <c r="U359">
        <f t="shared" ca="1" si="63"/>
        <v>9</v>
      </c>
      <c r="V359">
        <f t="shared" ca="1" si="63"/>
        <v>9</v>
      </c>
      <c r="W359">
        <f t="shared" ca="1" si="63"/>
        <v>9</v>
      </c>
    </row>
    <row r="360" spans="1:23" x14ac:dyDescent="0.25">
      <c r="A360" t="s">
        <v>80</v>
      </c>
      <c r="B360" t="s">
        <v>6</v>
      </c>
      <c r="C360" t="s">
        <v>16</v>
      </c>
      <c r="D360" t="s">
        <v>17</v>
      </c>
      <c r="E360" t="s">
        <v>112</v>
      </c>
      <c r="F360" t="s">
        <v>118</v>
      </c>
      <c r="G360" t="s">
        <v>69</v>
      </c>
      <c r="K360" t="s">
        <v>70</v>
      </c>
      <c r="L360" t="s">
        <v>61</v>
      </c>
      <c r="M360" cm="1">
        <f t="array" aca="1" ref="M360" ca="1">INDEX([3]!data,_xlfn.XMATCH(_xlfn.CONCAT(
SUBSTITUTE($A360,LEFT($A360,FIND($C360,$A360)+LEN($C360)-1),),
$F360),
[3]!index),_xlfn.XMATCH(_xlfn.CONCAT($C360,$G360),[3]!header))</f>
        <v>0</v>
      </c>
    </row>
    <row r="361" spans="1:23" x14ac:dyDescent="0.25">
      <c r="A361" t="s">
        <v>80</v>
      </c>
      <c r="B361" t="s">
        <v>6</v>
      </c>
      <c r="C361" t="s">
        <v>16</v>
      </c>
      <c r="D361" t="s">
        <v>17</v>
      </c>
      <c r="E361" t="s">
        <v>112</v>
      </c>
      <c r="F361" t="s">
        <v>118</v>
      </c>
      <c r="G361" t="s">
        <v>71</v>
      </c>
      <c r="K361" t="s">
        <v>60</v>
      </c>
      <c r="L361" t="s">
        <v>72</v>
      </c>
      <c r="M361" cm="1">
        <f t="array" aca="1" ref="M361" ca="1">INDEX([3]!data,_xlfn.XMATCH(_xlfn.CONCAT(
SUBSTITUTE($A361,LEFT($A361,FIND($C361,$A361)+LEN($C361)-1),),
$F361),
[3]!index),_xlfn.XMATCH($G361,[3]!header))</f>
        <v>495.62571294549599</v>
      </c>
      <c r="N361">
        <f t="shared" ref="N361:W364" ca="1" si="64">M361</f>
        <v>495.62571294549599</v>
      </c>
      <c r="O361">
        <f t="shared" ca="1" si="64"/>
        <v>495.62571294549599</v>
      </c>
      <c r="P361">
        <f t="shared" ca="1" si="64"/>
        <v>495.62571294549599</v>
      </c>
      <c r="Q361">
        <f t="shared" ca="1" si="64"/>
        <v>495.62571294549599</v>
      </c>
      <c r="R361">
        <f t="shared" ca="1" si="64"/>
        <v>495.62571294549599</v>
      </c>
      <c r="S361">
        <f t="shared" ca="1" si="64"/>
        <v>495.62571294549599</v>
      </c>
      <c r="T361">
        <f t="shared" ca="1" si="64"/>
        <v>495.62571294549599</v>
      </c>
      <c r="U361">
        <f t="shared" ca="1" si="64"/>
        <v>495.62571294549599</v>
      </c>
      <c r="V361">
        <f t="shared" ca="1" si="64"/>
        <v>495.62571294549599</v>
      </c>
      <c r="W361">
        <f t="shared" ca="1" si="64"/>
        <v>495.62571294549599</v>
      </c>
    </row>
    <row r="362" spans="1:23" x14ac:dyDescent="0.25">
      <c r="A362" t="s">
        <v>80</v>
      </c>
      <c r="B362" t="s">
        <v>6</v>
      </c>
      <c r="C362" t="s">
        <v>16</v>
      </c>
      <c r="D362" t="s">
        <v>17</v>
      </c>
      <c r="E362" t="s">
        <v>112</v>
      </c>
      <c r="F362" t="s">
        <v>118</v>
      </c>
      <c r="G362" t="s">
        <v>73</v>
      </c>
      <c r="K362" t="s">
        <v>60</v>
      </c>
      <c r="L362" t="s">
        <v>74</v>
      </c>
      <c r="M362" cm="1">
        <f t="array" aca="1" ref="M362" ca="1">INDEX([3]!data,_xlfn.XMATCH(_xlfn.CONCAT(
SUBSTITUTE($A362,LEFT($A362,FIND($C362,$A362)+LEN($C362)-1),),
$F362),
[3]!index),_xlfn.XMATCH($G362,[3]!header))</f>
        <v>3120.6163111916298</v>
      </c>
      <c r="N362">
        <f t="shared" ca="1" si="64"/>
        <v>3120.6163111916298</v>
      </c>
      <c r="O362">
        <f t="shared" ca="1" si="64"/>
        <v>3120.6163111916298</v>
      </c>
      <c r="P362">
        <f t="shared" ca="1" si="64"/>
        <v>3120.6163111916298</v>
      </c>
      <c r="Q362">
        <f t="shared" ca="1" si="64"/>
        <v>3120.6163111916298</v>
      </c>
      <c r="R362">
        <f t="shared" ca="1" si="64"/>
        <v>3120.6163111916298</v>
      </c>
      <c r="S362">
        <f t="shared" ca="1" si="64"/>
        <v>3120.6163111916298</v>
      </c>
      <c r="T362">
        <f t="shared" ca="1" si="64"/>
        <v>3120.6163111916298</v>
      </c>
      <c r="U362">
        <f t="shared" ca="1" si="64"/>
        <v>3120.6163111916298</v>
      </c>
      <c r="V362">
        <f t="shared" ca="1" si="64"/>
        <v>3120.6163111916298</v>
      </c>
      <c r="W362">
        <f t="shared" ca="1" si="64"/>
        <v>3120.6163111916298</v>
      </c>
    </row>
    <row r="363" spans="1:23" x14ac:dyDescent="0.25">
      <c r="A363" t="s">
        <v>80</v>
      </c>
      <c r="B363" t="s">
        <v>6</v>
      </c>
      <c r="C363" t="s">
        <v>16</v>
      </c>
      <c r="D363" t="s">
        <v>17</v>
      </c>
      <c r="E363" t="s">
        <v>112</v>
      </c>
      <c r="F363" t="s">
        <v>118</v>
      </c>
      <c r="G363" t="s">
        <v>75</v>
      </c>
      <c r="K363" t="s">
        <v>60</v>
      </c>
      <c r="L363" t="s">
        <v>74</v>
      </c>
      <c r="M363" cm="1">
        <f t="array" aca="1" ref="M363" ca="1">INDEX([3]!data,_xlfn.XMATCH(_xlfn.CONCAT(
SUBSTITUTE($A363,LEFT($A363,FIND($C363,$A363)+LEN($C363)-1),),
$F363),
[3]!index),_xlfn.XMATCH($G363,[3]!header))</f>
        <v>17.832093206809301</v>
      </c>
      <c r="N363">
        <f t="shared" ca="1" si="64"/>
        <v>17.832093206809301</v>
      </c>
      <c r="O363">
        <f t="shared" ca="1" si="64"/>
        <v>17.832093206809301</v>
      </c>
      <c r="P363">
        <f t="shared" ca="1" si="64"/>
        <v>17.832093206809301</v>
      </c>
      <c r="Q363">
        <f t="shared" ca="1" si="64"/>
        <v>17.832093206809301</v>
      </c>
      <c r="R363">
        <f t="shared" ca="1" si="64"/>
        <v>17.832093206809301</v>
      </c>
      <c r="S363">
        <f t="shared" ca="1" si="64"/>
        <v>17.832093206809301</v>
      </c>
      <c r="T363">
        <f t="shared" ca="1" si="64"/>
        <v>17.832093206809301</v>
      </c>
      <c r="U363">
        <f t="shared" ca="1" si="64"/>
        <v>17.832093206809301</v>
      </c>
      <c r="V363">
        <f t="shared" ca="1" si="64"/>
        <v>17.832093206809301</v>
      </c>
      <c r="W363">
        <f t="shared" ca="1" si="64"/>
        <v>17.832093206809301</v>
      </c>
    </row>
    <row r="364" spans="1:23" x14ac:dyDescent="0.25">
      <c r="A364" t="s">
        <v>80</v>
      </c>
      <c r="B364" t="s">
        <v>6</v>
      </c>
      <c r="C364" t="s">
        <v>16</v>
      </c>
      <c r="D364" t="s">
        <v>17</v>
      </c>
      <c r="E364" t="s">
        <v>112</v>
      </c>
      <c r="F364" t="s">
        <v>118</v>
      </c>
      <c r="G364" t="s">
        <v>18</v>
      </c>
      <c r="J364" t="s">
        <v>32</v>
      </c>
      <c r="K364" t="s">
        <v>77</v>
      </c>
      <c r="L364" t="str" cm="1">
        <f t="array" aca="1" ref="L364" ca="1">INDEX([3]!data_multi,_xlfn.XMATCH(_xlfn.CONCAT(
SUBSTITUTE($A364,LEFT($A364,FIND($C364,$A364)+LEN($C364)-1),),
$F364:$I364,
SUBSTITUTE($J364,LEFT($A364,FIND($C364,$A364)+LEN($C364)-1),)),
[3]!index_multi),_xlfn.XMATCH(L$2,[3]!header_multi))</f>
        <v>GJ</v>
      </c>
      <c r="M364" cm="1">
        <f t="array" aca="1" ref="M364" ca="1">INDEX([3]!data_multi,_xlfn.XMATCH(_xlfn.CONCAT(
SUBSTITUTE($A364,LEFT($A364,FIND($C364,$A364)+LEN($C364)-1),),
$F364:$I364,
SUBSTITUTE($J364,LEFT($A364,FIND($C364,$A364)+LEN($C364)-1),)),
[3]!index_multi),_xlfn.XMATCH(M$2,[3]!header_multi))</f>
        <v>0.190019768525373</v>
      </c>
      <c r="N364">
        <f t="shared" ca="1" si="64"/>
        <v>0.190019768525373</v>
      </c>
      <c r="O364">
        <f t="shared" ca="1" si="64"/>
        <v>0.190019768525373</v>
      </c>
      <c r="P364">
        <f t="shared" ca="1" si="64"/>
        <v>0.190019768525373</v>
      </c>
      <c r="Q364">
        <f t="shared" ca="1" si="64"/>
        <v>0.190019768525373</v>
      </c>
      <c r="R364">
        <f t="shared" ca="1" si="64"/>
        <v>0.190019768525373</v>
      </c>
      <c r="S364">
        <f t="shared" ca="1" si="64"/>
        <v>0.190019768525373</v>
      </c>
      <c r="T364">
        <f t="shared" ca="1" si="64"/>
        <v>0.190019768525373</v>
      </c>
      <c r="U364">
        <f t="shared" ca="1" si="64"/>
        <v>0.190019768525373</v>
      </c>
      <c r="V364">
        <f t="shared" ca="1" si="64"/>
        <v>0.190019768525373</v>
      </c>
      <c r="W364">
        <f t="shared" ca="1" si="64"/>
        <v>0.190019768525373</v>
      </c>
    </row>
    <row r="365" spans="1:23" x14ac:dyDescent="0.25">
      <c r="A365" t="s">
        <v>81</v>
      </c>
      <c r="B365" t="s">
        <v>6</v>
      </c>
      <c r="C365" t="s">
        <v>16</v>
      </c>
      <c r="D365" t="s">
        <v>17</v>
      </c>
      <c r="E365" t="s">
        <v>119</v>
      </c>
      <c r="G365" t="s">
        <v>21</v>
      </c>
      <c r="K365" t="s">
        <v>22</v>
      </c>
      <c r="L365" t="str" cm="1">
        <f t="array" aca="1" ref="L365" ca="1">INDEX([1]!data,_xlfn.XMATCH(_xlfn.CONCAT(
SUBSTITUTE($A365,LEFT($A365,FIND($C365,$A365)+LEN($C365)-1),),
$F365:$I365,
SUBSTITUTE($J365,LEFT($A365,FIND($C365,$A365)+LEN($C365)-1),)),
[1]!index),_xlfn.XMATCH(L$2,[1]!header))</f>
        <v>GJ</v>
      </c>
    </row>
    <row r="366" spans="1:23" x14ac:dyDescent="0.25">
      <c r="A366" t="s">
        <v>81</v>
      </c>
      <c r="B366" t="s">
        <v>6</v>
      </c>
      <c r="C366" t="s">
        <v>16</v>
      </c>
      <c r="D366" t="s">
        <v>17</v>
      </c>
      <c r="E366" t="s">
        <v>119</v>
      </c>
      <c r="G366" t="s">
        <v>23</v>
      </c>
      <c r="H366" t="s">
        <v>49</v>
      </c>
    </row>
    <row r="367" spans="1:23" x14ac:dyDescent="0.25">
      <c r="A367" t="s">
        <v>81</v>
      </c>
      <c r="B367" t="s">
        <v>6</v>
      </c>
      <c r="C367" t="s">
        <v>16</v>
      </c>
      <c r="D367" t="s">
        <v>17</v>
      </c>
      <c r="E367" t="s">
        <v>119</v>
      </c>
      <c r="G367" t="s">
        <v>18</v>
      </c>
      <c r="J367" t="s">
        <v>120</v>
      </c>
      <c r="K367" t="s">
        <v>20</v>
      </c>
      <c r="L367" t="str" cm="1">
        <f t="array" aca="1" ref="L367" ca="1">INDEX([1]!data,_xlfn.XMATCH(_xlfn.CONCAT(
SUBSTITUTE($A367,LEFT($A367,FIND($C367,$A367)+LEN($C367)-1),),
$C367,
$F367:$I367,
SUBSTITUTE($J367,LEFT($A367,FIND($C367,$A367)+LEN($C367)-1),)),
[1]!index),_xlfn.XMATCH(L$2,[1]!header))</f>
        <v>GJ</v>
      </c>
      <c r="M367" cm="1">
        <f t="array" aca="1" ref="M367" ca="1">INDEX([1]!data,_xlfn.XMATCH(_xlfn.CONCAT(
SUBSTITUTE($A367,LEFT($A367,FIND($C367,$A367)+LEN($C367)-1),),
$C367,
$F367:$I367,
SUBSTITUTE($J367,LEFT($A367,FIND($C367,$A367)+LEN($C367)-1),)),
[1]!index),_xlfn.XMATCH(M$2,[1]!header))</f>
        <v>1</v>
      </c>
      <c r="N367" cm="1">
        <f t="array" aca="1" ref="N367" ca="1">INDEX([1]!data,_xlfn.XMATCH(_xlfn.CONCAT(
SUBSTITUTE($A367,LEFT($A367,FIND($C367,$A367)+LEN($C367)-1),),
$C367,
$F367:$I367,
SUBSTITUTE($J367,LEFT($A367,FIND($C367,$A367)+LEN($C367)-1),)),
[1]!index),_xlfn.XMATCH(N$2,[1]!header))</f>
        <v>1</v>
      </c>
      <c r="O367" cm="1">
        <f t="array" aca="1" ref="O367" ca="1">INDEX([1]!data,_xlfn.XMATCH(_xlfn.CONCAT(
SUBSTITUTE($A367,LEFT($A367,FIND($C367,$A367)+LEN($C367)-1),),
$C367,
$F367:$I367,
SUBSTITUTE($J367,LEFT($A367,FIND($C367,$A367)+LEN($C367)-1),)),
[1]!index),_xlfn.XMATCH(O$2,[1]!header))</f>
        <v>1</v>
      </c>
      <c r="P367" cm="1">
        <f t="array" aca="1" ref="P367" ca="1">INDEX([1]!data,_xlfn.XMATCH(_xlfn.CONCAT(
SUBSTITUTE($A367,LEFT($A367,FIND($C367,$A367)+LEN($C367)-1),),
$C367,
$F367:$I367,
SUBSTITUTE($J367,LEFT($A367,FIND($C367,$A367)+LEN($C367)-1),)),
[1]!index),_xlfn.XMATCH(P$2,[1]!header))</f>
        <v>1</v>
      </c>
      <c r="Q367" cm="1">
        <f t="array" aca="1" ref="Q367" ca="1">INDEX([1]!data,_xlfn.XMATCH(_xlfn.CONCAT(
SUBSTITUTE($A367,LEFT($A367,FIND($C367,$A367)+LEN($C367)-1),),
$C367,
$F367:$I367,
SUBSTITUTE($J367,LEFT($A367,FIND($C367,$A367)+LEN($C367)-1),)),
[1]!index),_xlfn.XMATCH(Q$2,[1]!header))</f>
        <v>1</v>
      </c>
      <c r="R367" cm="1">
        <f t="array" aca="1" ref="R367" ca="1">INDEX([1]!data,_xlfn.XMATCH(_xlfn.CONCAT(
SUBSTITUTE($A367,LEFT($A367,FIND($C367,$A367)+LEN($C367)-1),),
$C367,
$F367:$I367,
SUBSTITUTE($J367,LEFT($A367,FIND($C367,$A367)+LEN($C367)-1),)),
[1]!index),_xlfn.XMATCH(R$2,[1]!header))</f>
        <v>1</v>
      </c>
      <c r="S367" cm="1">
        <f t="array" aca="1" ref="S367" ca="1">INDEX([1]!data,_xlfn.XMATCH(_xlfn.CONCAT(
SUBSTITUTE($A367,LEFT($A367,FIND($C367,$A367)+LEN($C367)-1),),
$C367,
$F367:$I367,
SUBSTITUTE($J367,LEFT($A367,FIND($C367,$A367)+LEN($C367)-1),)),
[1]!index),_xlfn.XMATCH(S$2,[1]!header))</f>
        <v>1</v>
      </c>
      <c r="T367" cm="1">
        <f t="array" aca="1" ref="T367" ca="1">INDEX([1]!data,_xlfn.XMATCH(_xlfn.CONCAT(
SUBSTITUTE($A367,LEFT($A367,FIND($C367,$A367)+LEN($C367)-1),),
$C367,
$F367:$I367,
SUBSTITUTE($J367,LEFT($A367,FIND($C367,$A367)+LEN($C367)-1),)),
[1]!index),_xlfn.XMATCH(T$2,[1]!header))</f>
        <v>1</v>
      </c>
      <c r="U367" cm="1">
        <f t="array" aca="1" ref="U367" ca="1">INDEX([1]!data,_xlfn.XMATCH(_xlfn.CONCAT(
SUBSTITUTE($A367,LEFT($A367,FIND($C367,$A367)+LEN($C367)-1),),
$C367,
$F367:$I367,
SUBSTITUTE($J367,LEFT($A367,FIND($C367,$A367)+LEN($C367)-1),)),
[1]!index),_xlfn.XMATCH(U$2,[1]!header))</f>
        <v>1</v>
      </c>
      <c r="V367" cm="1">
        <f t="array" aca="1" ref="V367" ca="1">INDEX([1]!data,_xlfn.XMATCH(_xlfn.CONCAT(
SUBSTITUTE($A367,LEFT($A367,FIND($C367,$A367)+LEN($C367)-1),),
$C367,
$F367:$I367,
SUBSTITUTE($J367,LEFT($A367,FIND($C367,$A367)+LEN($C367)-1),)),
[1]!index),_xlfn.XMATCH(V$2,[1]!header))</f>
        <v>1</v>
      </c>
      <c r="W367" cm="1">
        <f t="array" aca="1" ref="W367" ca="1">INDEX([1]!data,_xlfn.XMATCH(_xlfn.CONCAT(
SUBSTITUTE($A367,LEFT($A367,FIND($C367,$A367)+LEN($C367)-1),),
$C367,
$F367:$I367,
SUBSTITUTE($J367,LEFT($A367,FIND($C367,$A367)+LEN($C367)-1),)),
[1]!index),_xlfn.XMATCH(W$2,[1]!header))</f>
        <v>1</v>
      </c>
    </row>
    <row r="368" spans="1:23" x14ac:dyDescent="0.25">
      <c r="A368" t="s">
        <v>81</v>
      </c>
      <c r="B368" t="s">
        <v>6</v>
      </c>
      <c r="C368" t="s">
        <v>16</v>
      </c>
      <c r="D368" t="s">
        <v>17</v>
      </c>
      <c r="E368" t="s">
        <v>119</v>
      </c>
      <c r="G368" t="s">
        <v>18</v>
      </c>
      <c r="J368" t="s">
        <v>121</v>
      </c>
      <c r="K368" t="s">
        <v>20</v>
      </c>
      <c r="L368" t="str" cm="1">
        <f t="array" aca="1" ref="L368" ca="1">INDEX([1]!data,_xlfn.XMATCH(_xlfn.CONCAT(
SUBSTITUTE($A368,LEFT($A368,FIND($C368,$A368)+LEN($C368)-1),),
$C368,
$F368:$I368,
SUBSTITUTE($J368,LEFT($A368,FIND($C368,$A368)+LEN($C368)-1),)),
[1]!index),_xlfn.XMATCH(L$2,[1]!header))</f>
        <v>GJ</v>
      </c>
      <c r="M368" cm="1">
        <f t="array" aca="1" ref="M368" ca="1">INDEX([1]!data,_xlfn.XMATCH(_xlfn.CONCAT(
SUBSTITUTE($A368,LEFT($A368,FIND($C368,$A368)+LEN($C368)-1),),
$C368,
$F368:$I368,
SUBSTITUTE($J368,LEFT($A368,FIND($C368,$A368)+LEN($C368)-1),)),
[1]!index),_xlfn.XMATCH(M$2,[1]!header))</f>
        <v>0</v>
      </c>
      <c r="N368" cm="1">
        <f t="array" aca="1" ref="N368" ca="1">INDEX([1]!data,_xlfn.XMATCH(_xlfn.CONCAT(
SUBSTITUTE($A368,LEFT($A368,FIND($C368,$A368)+LEN($C368)-1),),
$C368,
$F368:$I368,
SUBSTITUTE($J368,LEFT($A368,FIND($C368,$A368)+LEN($C368)-1),)),
[1]!index),_xlfn.XMATCH(N$2,[1]!header))</f>
        <v>0</v>
      </c>
      <c r="O368" cm="1">
        <f t="array" aca="1" ref="O368" ca="1">INDEX([1]!data,_xlfn.XMATCH(_xlfn.CONCAT(
SUBSTITUTE($A368,LEFT($A368,FIND($C368,$A368)+LEN($C368)-1),),
$C368,
$F368:$I368,
SUBSTITUTE($J368,LEFT($A368,FIND($C368,$A368)+LEN($C368)-1),)),
[1]!index),_xlfn.XMATCH(O$2,[1]!header))</f>
        <v>0</v>
      </c>
      <c r="P368" cm="1">
        <f t="array" aca="1" ref="P368" ca="1">INDEX([1]!data,_xlfn.XMATCH(_xlfn.CONCAT(
SUBSTITUTE($A368,LEFT($A368,FIND($C368,$A368)+LEN($C368)-1),),
$C368,
$F368:$I368,
SUBSTITUTE($J368,LEFT($A368,FIND($C368,$A368)+LEN($C368)-1),)),
[1]!index),_xlfn.XMATCH(P$2,[1]!header))</f>
        <v>0</v>
      </c>
      <c r="Q368" cm="1">
        <f t="array" aca="1" ref="Q368" ca="1">INDEX([1]!data,_xlfn.XMATCH(_xlfn.CONCAT(
SUBSTITUTE($A368,LEFT($A368,FIND($C368,$A368)+LEN($C368)-1),),
$C368,
$F368:$I368,
SUBSTITUTE($J368,LEFT($A368,FIND($C368,$A368)+LEN($C368)-1),)),
[1]!index),_xlfn.XMATCH(Q$2,[1]!header))</f>
        <v>0</v>
      </c>
      <c r="R368" cm="1">
        <f t="array" aca="1" ref="R368" ca="1">INDEX([1]!data,_xlfn.XMATCH(_xlfn.CONCAT(
SUBSTITUTE($A368,LEFT($A368,FIND($C368,$A368)+LEN($C368)-1),),
$C368,
$F368:$I368,
SUBSTITUTE($J368,LEFT($A368,FIND($C368,$A368)+LEN($C368)-1),)),
[1]!index),_xlfn.XMATCH(R$2,[1]!header))</f>
        <v>0</v>
      </c>
      <c r="S368" cm="1">
        <f t="array" aca="1" ref="S368" ca="1">INDEX([1]!data,_xlfn.XMATCH(_xlfn.CONCAT(
SUBSTITUTE($A368,LEFT($A368,FIND($C368,$A368)+LEN($C368)-1),),
$C368,
$F368:$I368,
SUBSTITUTE($J368,LEFT($A368,FIND($C368,$A368)+LEN($C368)-1),)),
[1]!index),_xlfn.XMATCH(S$2,[1]!header))</f>
        <v>0</v>
      </c>
      <c r="T368" cm="1">
        <f t="array" aca="1" ref="T368" ca="1">INDEX([1]!data,_xlfn.XMATCH(_xlfn.CONCAT(
SUBSTITUTE($A368,LEFT($A368,FIND($C368,$A368)+LEN($C368)-1),),
$C368,
$F368:$I368,
SUBSTITUTE($J368,LEFT($A368,FIND($C368,$A368)+LEN($C368)-1),)),
[1]!index),_xlfn.XMATCH(T$2,[1]!header))</f>
        <v>0</v>
      </c>
      <c r="U368" cm="1">
        <f t="array" aca="1" ref="U368" ca="1">INDEX([1]!data,_xlfn.XMATCH(_xlfn.CONCAT(
SUBSTITUTE($A368,LEFT($A368,FIND($C368,$A368)+LEN($C368)-1),),
$C368,
$F368:$I368,
SUBSTITUTE($J368,LEFT($A368,FIND($C368,$A368)+LEN($C368)-1),)),
[1]!index),_xlfn.XMATCH(U$2,[1]!header))</f>
        <v>0</v>
      </c>
      <c r="V368" cm="1">
        <f t="array" aca="1" ref="V368" ca="1">INDEX([1]!data,_xlfn.XMATCH(_xlfn.CONCAT(
SUBSTITUTE($A368,LEFT($A368,FIND($C368,$A368)+LEN($C368)-1),),
$C368,
$F368:$I368,
SUBSTITUTE($J368,LEFT($A368,FIND($C368,$A368)+LEN($C368)-1),)),
[1]!index),_xlfn.XMATCH(V$2,[1]!header))</f>
        <v>0</v>
      </c>
      <c r="W368" cm="1">
        <f t="array" aca="1" ref="W368" ca="1">INDEX([1]!data,_xlfn.XMATCH(_xlfn.CONCAT(
SUBSTITUTE($A368,LEFT($A368,FIND($C368,$A368)+LEN($C368)-1),),
$C368,
$F368:$I368,
SUBSTITUTE($J368,LEFT($A368,FIND($C368,$A368)+LEN($C368)-1),)),
[1]!index),_xlfn.XMATCH(W$2,[1]!header))</f>
        <v>0</v>
      </c>
    </row>
    <row r="369" spans="1:23" x14ac:dyDescent="0.25">
      <c r="A369" t="s">
        <v>120</v>
      </c>
      <c r="B369" t="s">
        <v>6</v>
      </c>
      <c r="C369" t="s">
        <v>16</v>
      </c>
      <c r="D369" t="s">
        <v>17</v>
      </c>
      <c r="E369" t="s">
        <v>122</v>
      </c>
      <c r="G369" t="s">
        <v>21</v>
      </c>
      <c r="K369" t="s">
        <v>22</v>
      </c>
      <c r="L369" t="str" cm="1">
        <f t="array" aca="1" ref="L369" ca="1">INDEX([1]!data,_xlfn.XMATCH(_xlfn.CONCAT(
SUBSTITUTE($A369,LEFT($A369,FIND($C369,$A369)+LEN($C369)-1),),
$F369:$I369,
SUBSTITUTE($J369,LEFT($A369,FIND($C369,$A369)+LEN($C369)-1),)),
[1]!index),_xlfn.XMATCH(L$2,[1]!header))</f>
        <v>GJ</v>
      </c>
    </row>
    <row r="370" spans="1:23" x14ac:dyDescent="0.25">
      <c r="A370" t="s">
        <v>120</v>
      </c>
      <c r="B370" t="s">
        <v>6</v>
      </c>
      <c r="C370" t="s">
        <v>16</v>
      </c>
      <c r="D370" t="s">
        <v>17</v>
      </c>
      <c r="E370" t="s">
        <v>122</v>
      </c>
      <c r="G370" t="s">
        <v>23</v>
      </c>
      <c r="H370" t="s">
        <v>58</v>
      </c>
    </row>
    <row r="371" spans="1:23" x14ac:dyDescent="0.25">
      <c r="A371" t="s">
        <v>120</v>
      </c>
      <c r="B371" t="s">
        <v>6</v>
      </c>
      <c r="C371" t="s">
        <v>16</v>
      </c>
      <c r="D371" t="s">
        <v>17</v>
      </c>
      <c r="E371" t="s">
        <v>122</v>
      </c>
      <c r="G371" t="s">
        <v>59</v>
      </c>
      <c r="K371" t="s">
        <v>60</v>
      </c>
      <c r="L371" t="s">
        <v>61</v>
      </c>
      <c r="M371" cm="1">
        <f t="array" aca="1" ref="M371" ca="1">INDEX([3]!data,_xlfn.XMATCH(_xlfn.CONCAT(
SUBSTITUTE($A371,LEFT($A371,FIND($C371,$A371)+LEN($C371)-1),),
$F371),
[3]!index),_xlfn.XMATCH($G371,[3]!header))</f>
        <v>0.4</v>
      </c>
      <c r="N371">
        <f t="shared" ref="N371:W372" ca="1" si="65">M371</f>
        <v>0.4</v>
      </c>
      <c r="O371">
        <f t="shared" ca="1" si="65"/>
        <v>0.4</v>
      </c>
      <c r="P371">
        <f t="shared" ca="1" si="65"/>
        <v>0.4</v>
      </c>
      <c r="Q371">
        <f t="shared" ca="1" si="65"/>
        <v>0.4</v>
      </c>
      <c r="R371">
        <f t="shared" ca="1" si="65"/>
        <v>0.4</v>
      </c>
      <c r="S371">
        <f t="shared" ca="1" si="65"/>
        <v>0.4</v>
      </c>
      <c r="T371">
        <f t="shared" ca="1" si="65"/>
        <v>0.4</v>
      </c>
      <c r="U371">
        <f t="shared" ca="1" si="65"/>
        <v>0.4</v>
      </c>
      <c r="V371">
        <f t="shared" ca="1" si="65"/>
        <v>0.4</v>
      </c>
      <c r="W371">
        <f t="shared" ca="1" si="65"/>
        <v>0.4</v>
      </c>
    </row>
    <row r="372" spans="1:23" x14ac:dyDescent="0.25">
      <c r="A372" t="s">
        <v>120</v>
      </c>
      <c r="B372" t="s">
        <v>6</v>
      </c>
      <c r="C372" t="s">
        <v>16</v>
      </c>
      <c r="D372" t="s">
        <v>17</v>
      </c>
      <c r="E372" t="s">
        <v>122</v>
      </c>
      <c r="G372" t="s">
        <v>62</v>
      </c>
      <c r="K372" t="s">
        <v>60</v>
      </c>
      <c r="M372" cm="1">
        <f t="array" aca="1" ref="M372" ca="1">INDEX([3]!data,_xlfn.XMATCH(_xlfn.CONCAT(
SUBSTITUTE($A372,LEFT($A372,FIND($C372,$A372)+LEN($C372)-1),),
$F372),
[3]!index),_xlfn.XMATCH($G372,[3]!header))</f>
        <v>10</v>
      </c>
      <c r="N372">
        <f t="shared" ca="1" si="65"/>
        <v>10</v>
      </c>
      <c r="O372">
        <f t="shared" ca="1" si="65"/>
        <v>10</v>
      </c>
      <c r="P372">
        <f t="shared" ca="1" si="65"/>
        <v>10</v>
      </c>
      <c r="Q372">
        <f t="shared" ca="1" si="65"/>
        <v>10</v>
      </c>
      <c r="R372">
        <f t="shared" ca="1" si="65"/>
        <v>10</v>
      </c>
      <c r="S372">
        <f t="shared" ca="1" si="65"/>
        <v>10</v>
      </c>
      <c r="T372">
        <f t="shared" ca="1" si="65"/>
        <v>10</v>
      </c>
      <c r="U372">
        <f t="shared" ca="1" si="65"/>
        <v>10</v>
      </c>
      <c r="V372">
        <f t="shared" ca="1" si="65"/>
        <v>10</v>
      </c>
      <c r="W372">
        <f t="shared" ca="1" si="65"/>
        <v>10</v>
      </c>
    </row>
    <row r="373" spans="1:23" x14ac:dyDescent="0.25">
      <c r="A373" t="s">
        <v>120</v>
      </c>
      <c r="B373" t="s">
        <v>6</v>
      </c>
      <c r="C373" t="s">
        <v>16</v>
      </c>
      <c r="D373" t="s">
        <v>17</v>
      </c>
      <c r="E373" t="s">
        <v>122</v>
      </c>
      <c r="F373" t="s">
        <v>123</v>
      </c>
      <c r="G373" t="s">
        <v>7</v>
      </c>
    </row>
    <row r="374" spans="1:23" x14ac:dyDescent="0.25">
      <c r="A374" t="s">
        <v>120</v>
      </c>
      <c r="B374" t="s">
        <v>6</v>
      </c>
      <c r="C374" t="s">
        <v>16</v>
      </c>
      <c r="D374" t="s">
        <v>17</v>
      </c>
      <c r="E374" t="s">
        <v>122</v>
      </c>
      <c r="F374" t="s">
        <v>123</v>
      </c>
      <c r="G374" t="s">
        <v>64</v>
      </c>
      <c r="K374" t="s">
        <v>60</v>
      </c>
      <c r="L374" t="s">
        <v>65</v>
      </c>
      <c r="M374" cm="1">
        <f t="array" aca="1" ref="M374" ca="1">INDEX([3]!data,_xlfn.XMATCH(_xlfn.CONCAT(
SUBSTITUTE($A374,LEFT($A374,FIND($C374,$A374)+LEN($C374)-1),),
$F374),
[3]!index),_xlfn.XMATCH($G374,[3]!header))</f>
        <v>1990</v>
      </c>
      <c r="N374">
        <f t="shared" ref="N374:W376" ca="1" si="66">M374</f>
        <v>1990</v>
      </c>
      <c r="O374">
        <f t="shared" ca="1" si="66"/>
        <v>1990</v>
      </c>
      <c r="P374">
        <f t="shared" ca="1" si="66"/>
        <v>1990</v>
      </c>
      <c r="Q374">
        <f t="shared" ca="1" si="66"/>
        <v>1990</v>
      </c>
      <c r="R374">
        <f t="shared" ca="1" si="66"/>
        <v>1990</v>
      </c>
      <c r="S374">
        <f t="shared" ca="1" si="66"/>
        <v>1990</v>
      </c>
      <c r="T374">
        <f t="shared" ca="1" si="66"/>
        <v>1990</v>
      </c>
      <c r="U374">
        <f t="shared" ca="1" si="66"/>
        <v>1990</v>
      </c>
      <c r="V374">
        <f t="shared" ca="1" si="66"/>
        <v>1990</v>
      </c>
      <c r="W374">
        <f t="shared" ca="1" si="66"/>
        <v>1990</v>
      </c>
    </row>
    <row r="375" spans="1:23" x14ac:dyDescent="0.25">
      <c r="A375" t="s">
        <v>120</v>
      </c>
      <c r="B375" t="s">
        <v>6</v>
      </c>
      <c r="C375" t="s">
        <v>16</v>
      </c>
      <c r="D375" t="s">
        <v>17</v>
      </c>
      <c r="E375" t="s">
        <v>122</v>
      </c>
      <c r="F375" t="s">
        <v>123</v>
      </c>
      <c r="G375" t="s">
        <v>66</v>
      </c>
      <c r="K375" t="s">
        <v>60</v>
      </c>
      <c r="L375" t="s">
        <v>65</v>
      </c>
      <c r="M375" cm="1">
        <f t="array" aca="1" ref="M375" ca="1">INDEX([3]!data,_xlfn.XMATCH(_xlfn.CONCAT(
SUBSTITUTE($A375,LEFT($A375,FIND($C375,$A375)+LEN($C375)-1),),
$F375),
[3]!index),_xlfn.XMATCH($G375,[3]!header))</f>
        <v>2101</v>
      </c>
      <c r="N375">
        <f t="shared" ca="1" si="66"/>
        <v>2101</v>
      </c>
      <c r="O375">
        <f t="shared" ca="1" si="66"/>
        <v>2101</v>
      </c>
      <c r="P375">
        <f t="shared" ca="1" si="66"/>
        <v>2101</v>
      </c>
      <c r="Q375">
        <f t="shared" ca="1" si="66"/>
        <v>2101</v>
      </c>
      <c r="R375">
        <f t="shared" ca="1" si="66"/>
        <v>2101</v>
      </c>
      <c r="S375">
        <f t="shared" ca="1" si="66"/>
        <v>2101</v>
      </c>
      <c r="T375">
        <f t="shared" ca="1" si="66"/>
        <v>2101</v>
      </c>
      <c r="U375">
        <f t="shared" ca="1" si="66"/>
        <v>2101</v>
      </c>
      <c r="V375">
        <f t="shared" ca="1" si="66"/>
        <v>2101</v>
      </c>
      <c r="W375">
        <f t="shared" ca="1" si="66"/>
        <v>2101</v>
      </c>
    </row>
    <row r="376" spans="1:23" x14ac:dyDescent="0.25">
      <c r="A376" t="s">
        <v>120</v>
      </c>
      <c r="B376" t="s">
        <v>6</v>
      </c>
      <c r="C376" t="s">
        <v>16</v>
      </c>
      <c r="D376" t="s">
        <v>17</v>
      </c>
      <c r="E376" t="s">
        <v>122</v>
      </c>
      <c r="F376" t="s">
        <v>123</v>
      </c>
      <c r="G376" t="s">
        <v>67</v>
      </c>
      <c r="K376" t="s">
        <v>60</v>
      </c>
      <c r="L376" t="s">
        <v>68</v>
      </c>
      <c r="M376" cm="1">
        <f t="array" aca="1" ref="M376" ca="1">INDEX([3]!data,_xlfn.XMATCH(_xlfn.CONCAT(
SUBSTITUTE($A376,LEFT($A376,FIND($C376,$A376)+LEN($C376)-1),),
$F376),
[3]!index),_xlfn.XMATCH($G376,[3]!header))</f>
        <v>20</v>
      </c>
      <c r="N376">
        <f t="shared" ca="1" si="66"/>
        <v>20</v>
      </c>
      <c r="O376">
        <f t="shared" ca="1" si="66"/>
        <v>20</v>
      </c>
      <c r="P376">
        <f t="shared" ca="1" si="66"/>
        <v>20</v>
      </c>
      <c r="Q376">
        <f t="shared" ca="1" si="66"/>
        <v>20</v>
      </c>
      <c r="R376">
        <f t="shared" ca="1" si="66"/>
        <v>20</v>
      </c>
      <c r="S376">
        <f t="shared" ca="1" si="66"/>
        <v>20</v>
      </c>
      <c r="T376">
        <f t="shared" ca="1" si="66"/>
        <v>20</v>
      </c>
      <c r="U376">
        <f t="shared" ca="1" si="66"/>
        <v>20</v>
      </c>
      <c r="V376">
        <f t="shared" ca="1" si="66"/>
        <v>20</v>
      </c>
      <c r="W376">
        <f t="shared" ca="1" si="66"/>
        <v>20</v>
      </c>
    </row>
    <row r="377" spans="1:23" x14ac:dyDescent="0.25">
      <c r="A377" t="s">
        <v>120</v>
      </c>
      <c r="B377" t="s">
        <v>6</v>
      </c>
      <c r="C377" t="s">
        <v>16</v>
      </c>
      <c r="D377" t="s">
        <v>17</v>
      </c>
      <c r="E377" t="s">
        <v>122</v>
      </c>
      <c r="F377" t="s">
        <v>123</v>
      </c>
      <c r="G377" t="s">
        <v>69</v>
      </c>
      <c r="K377" t="s">
        <v>70</v>
      </c>
      <c r="L377" t="s">
        <v>61</v>
      </c>
      <c r="M377" cm="1">
        <f t="array" aca="1" ref="M377" ca="1">INDEX([3]!data,_xlfn.XMATCH(_xlfn.CONCAT(
SUBSTITUTE($A377,LEFT($A377,FIND($C377,$A377)+LEN($C377)-1),),
$F377),
[3]!index),_xlfn.XMATCH(_xlfn.CONCAT($C377,$G377),[3]!header))</f>
        <v>0.188</v>
      </c>
    </row>
    <row r="378" spans="1:23" x14ac:dyDescent="0.25">
      <c r="A378" t="s">
        <v>120</v>
      </c>
      <c r="B378" t="s">
        <v>6</v>
      </c>
      <c r="C378" t="s">
        <v>16</v>
      </c>
      <c r="D378" t="s">
        <v>17</v>
      </c>
      <c r="E378" t="s">
        <v>122</v>
      </c>
      <c r="F378" t="s">
        <v>123</v>
      </c>
      <c r="G378" t="s">
        <v>71</v>
      </c>
      <c r="K378" t="s">
        <v>60</v>
      </c>
      <c r="L378" t="s">
        <v>72</v>
      </c>
      <c r="M378" cm="1">
        <f t="array" aca="1" ref="M378" ca="1">INDEX([3]!data,_xlfn.XMATCH(_xlfn.CONCAT(
SUBSTITUTE($A378,LEFT($A378,FIND($C378,$A378)+LEN($C378)-1),),
$F378),
[3]!index),_xlfn.XMATCH($G378,[3]!header))</f>
        <v>246883</v>
      </c>
      <c r="N378">
        <f t="shared" ref="N378:W381" ca="1" si="67">M378</f>
        <v>246883</v>
      </c>
      <c r="O378">
        <f t="shared" ca="1" si="67"/>
        <v>246883</v>
      </c>
      <c r="P378">
        <f t="shared" ca="1" si="67"/>
        <v>246883</v>
      </c>
      <c r="Q378">
        <f t="shared" ca="1" si="67"/>
        <v>246883</v>
      </c>
      <c r="R378">
        <f t="shared" ca="1" si="67"/>
        <v>246883</v>
      </c>
      <c r="S378">
        <f t="shared" ca="1" si="67"/>
        <v>246883</v>
      </c>
      <c r="T378">
        <f t="shared" ca="1" si="67"/>
        <v>246883</v>
      </c>
      <c r="U378">
        <f t="shared" ca="1" si="67"/>
        <v>246883</v>
      </c>
      <c r="V378">
        <f t="shared" ca="1" si="67"/>
        <v>246883</v>
      </c>
      <c r="W378">
        <f t="shared" ca="1" si="67"/>
        <v>246883</v>
      </c>
    </row>
    <row r="379" spans="1:23" x14ac:dyDescent="0.25">
      <c r="A379" t="s">
        <v>120</v>
      </c>
      <c r="B379" t="s">
        <v>6</v>
      </c>
      <c r="C379" t="s">
        <v>16</v>
      </c>
      <c r="D379" t="s">
        <v>17</v>
      </c>
      <c r="E379" t="s">
        <v>122</v>
      </c>
      <c r="F379" t="s">
        <v>123</v>
      </c>
      <c r="G379" t="s">
        <v>73</v>
      </c>
      <c r="K379" t="s">
        <v>60</v>
      </c>
      <c r="L379" t="s">
        <v>74</v>
      </c>
      <c r="M379" cm="1">
        <f t="array" aca="1" ref="M379" ca="1">INDEX([3]!data,_xlfn.XMATCH(_xlfn.CONCAT(
SUBSTITUTE($A379,LEFT($A379,FIND($C379,$A379)+LEN($C379)-1),),
$F379),
[3]!index),_xlfn.XMATCH($G379,[3]!header))</f>
        <v>8619368.1595027205</v>
      </c>
      <c r="N379">
        <f t="shared" ca="1" si="67"/>
        <v>8619368.1595027205</v>
      </c>
      <c r="O379">
        <f t="shared" ca="1" si="67"/>
        <v>8619368.1595027205</v>
      </c>
      <c r="P379">
        <f t="shared" ca="1" si="67"/>
        <v>8619368.1595027205</v>
      </c>
      <c r="Q379">
        <f t="shared" ca="1" si="67"/>
        <v>8619368.1595027205</v>
      </c>
      <c r="R379">
        <f t="shared" ca="1" si="67"/>
        <v>8619368.1595027205</v>
      </c>
      <c r="S379">
        <f t="shared" ca="1" si="67"/>
        <v>8619368.1595027205</v>
      </c>
      <c r="T379">
        <f t="shared" ca="1" si="67"/>
        <v>8619368.1595027205</v>
      </c>
      <c r="U379">
        <f t="shared" ca="1" si="67"/>
        <v>8619368.1595027205</v>
      </c>
      <c r="V379">
        <f t="shared" ca="1" si="67"/>
        <v>8619368.1595027205</v>
      </c>
      <c r="W379">
        <f t="shared" ca="1" si="67"/>
        <v>8619368.1595027205</v>
      </c>
    </row>
    <row r="380" spans="1:23" x14ac:dyDescent="0.25">
      <c r="A380" t="s">
        <v>120</v>
      </c>
      <c r="B380" t="s">
        <v>6</v>
      </c>
      <c r="C380" t="s">
        <v>16</v>
      </c>
      <c r="D380" t="s">
        <v>17</v>
      </c>
      <c r="E380" t="s">
        <v>122</v>
      </c>
      <c r="F380" t="s">
        <v>123</v>
      </c>
      <c r="G380" t="s">
        <v>75</v>
      </c>
      <c r="K380" t="s">
        <v>60</v>
      </c>
      <c r="L380" t="s">
        <v>74</v>
      </c>
      <c r="M380" cm="1">
        <f t="array" aca="1" ref="M380" ca="1">INDEX([3]!data,_xlfn.XMATCH(_xlfn.CONCAT(
SUBSTITUTE($A380,LEFT($A380,FIND($C380,$A380)+LEN($C380)-1),),
$F380),
[3]!index),_xlfn.XMATCH($G380,[3]!header))</f>
        <v>344774.72638010897</v>
      </c>
      <c r="N380">
        <f t="shared" ca="1" si="67"/>
        <v>344774.72638010897</v>
      </c>
      <c r="O380">
        <f t="shared" ca="1" si="67"/>
        <v>344774.72638010897</v>
      </c>
      <c r="P380">
        <f t="shared" ca="1" si="67"/>
        <v>344774.72638010897</v>
      </c>
      <c r="Q380">
        <f t="shared" ca="1" si="67"/>
        <v>344774.72638010897</v>
      </c>
      <c r="R380">
        <f t="shared" ca="1" si="67"/>
        <v>344774.72638010897</v>
      </c>
      <c r="S380">
        <f t="shared" ca="1" si="67"/>
        <v>344774.72638010897</v>
      </c>
      <c r="T380">
        <f t="shared" ca="1" si="67"/>
        <v>344774.72638010897</v>
      </c>
      <c r="U380">
        <f t="shared" ca="1" si="67"/>
        <v>344774.72638010897</v>
      </c>
      <c r="V380">
        <f t="shared" ca="1" si="67"/>
        <v>344774.72638010897</v>
      </c>
      <c r="W380">
        <f t="shared" ca="1" si="67"/>
        <v>344774.72638010897</v>
      </c>
    </row>
    <row r="381" spans="1:23" x14ac:dyDescent="0.25">
      <c r="A381" t="s">
        <v>120</v>
      </c>
      <c r="B381" t="s">
        <v>6</v>
      </c>
      <c r="C381" t="s">
        <v>16</v>
      </c>
      <c r="D381" t="s">
        <v>17</v>
      </c>
      <c r="E381" t="s">
        <v>122</v>
      </c>
      <c r="F381" t="s">
        <v>123</v>
      </c>
      <c r="G381" t="s">
        <v>18</v>
      </c>
      <c r="J381" t="s">
        <v>97</v>
      </c>
      <c r="K381" t="s">
        <v>77</v>
      </c>
      <c r="L381" t="str" cm="1">
        <f t="array" aca="1" ref="L381" ca="1">INDEX([3]!data_multi,_xlfn.XMATCH(_xlfn.CONCAT(
SUBSTITUTE($A381,LEFT($A381,FIND($C381,$A381)+LEN($C381)-1),),
$F381:$I381,
SUBSTITUTE($J381,LEFT($A381,FIND($C381,$A381)+LEN($C381)-1),)),
[3]!index_multi),_xlfn.XMATCH(L$2,[3]!header_multi))</f>
        <v>GJ</v>
      </c>
      <c r="M381" cm="1">
        <f t="array" aca="1" ref="M381" ca="1">INDEX([3]!data_multi,_xlfn.XMATCH(_xlfn.CONCAT(
SUBSTITUTE($A381,LEFT($A381,FIND($C381,$A381)+LEN($C381)-1),),
$F381:$I381,
SUBSTITUTE($J381,LEFT($A381,FIND($C381,$A381)+LEN($C381)-1),)),
[3]!index_multi),_xlfn.XMATCH(M$2,[3]!header_multi))</f>
        <v>1.33</v>
      </c>
      <c r="N381">
        <f t="shared" ca="1" si="67"/>
        <v>1.33</v>
      </c>
      <c r="O381">
        <f t="shared" ca="1" si="67"/>
        <v>1.33</v>
      </c>
      <c r="P381">
        <f t="shared" ca="1" si="67"/>
        <v>1.33</v>
      </c>
      <c r="Q381">
        <f t="shared" ca="1" si="67"/>
        <v>1.33</v>
      </c>
      <c r="R381">
        <f t="shared" ca="1" si="67"/>
        <v>1.33</v>
      </c>
      <c r="S381">
        <f t="shared" ca="1" si="67"/>
        <v>1.33</v>
      </c>
      <c r="T381">
        <f t="shared" ca="1" si="67"/>
        <v>1.33</v>
      </c>
      <c r="U381">
        <f t="shared" ca="1" si="67"/>
        <v>1.33</v>
      </c>
      <c r="V381">
        <f t="shared" ca="1" si="67"/>
        <v>1.33</v>
      </c>
      <c r="W381">
        <f t="shared" ca="1" si="67"/>
        <v>1.33</v>
      </c>
    </row>
    <row r="382" spans="1:23" x14ac:dyDescent="0.25">
      <c r="A382" t="s">
        <v>120</v>
      </c>
      <c r="B382" t="s">
        <v>6</v>
      </c>
      <c r="C382" t="s">
        <v>16</v>
      </c>
      <c r="D382" t="s">
        <v>17</v>
      </c>
      <c r="E382" t="s">
        <v>122</v>
      </c>
      <c r="F382" t="s">
        <v>124</v>
      </c>
      <c r="G382" t="s">
        <v>7</v>
      </c>
    </row>
    <row r="383" spans="1:23" x14ac:dyDescent="0.25">
      <c r="A383" t="s">
        <v>120</v>
      </c>
      <c r="B383" t="s">
        <v>6</v>
      </c>
      <c r="C383" t="s">
        <v>16</v>
      </c>
      <c r="D383" t="s">
        <v>17</v>
      </c>
      <c r="E383" t="s">
        <v>122</v>
      </c>
      <c r="F383" t="s">
        <v>124</v>
      </c>
      <c r="G383" t="s">
        <v>64</v>
      </c>
      <c r="K383" t="s">
        <v>60</v>
      </c>
      <c r="L383" t="s">
        <v>65</v>
      </c>
      <c r="M383" cm="1">
        <f t="array" aca="1" ref="M383" ca="1">INDEX([3]!data,_xlfn.XMATCH(_xlfn.CONCAT(
SUBSTITUTE($A383,LEFT($A383,FIND($C383,$A383)+LEN($C383)-1),),
$F383),
[3]!index),_xlfn.XMATCH($G383,[3]!header))</f>
        <v>1990</v>
      </c>
      <c r="N383">
        <f t="shared" ref="N383:W385" ca="1" si="68">M383</f>
        <v>1990</v>
      </c>
      <c r="O383">
        <f t="shared" ca="1" si="68"/>
        <v>1990</v>
      </c>
      <c r="P383">
        <f t="shared" ca="1" si="68"/>
        <v>1990</v>
      </c>
      <c r="Q383">
        <f t="shared" ca="1" si="68"/>
        <v>1990</v>
      </c>
      <c r="R383">
        <f t="shared" ca="1" si="68"/>
        <v>1990</v>
      </c>
      <c r="S383">
        <f t="shared" ca="1" si="68"/>
        <v>1990</v>
      </c>
      <c r="T383">
        <f t="shared" ca="1" si="68"/>
        <v>1990</v>
      </c>
      <c r="U383">
        <f t="shared" ca="1" si="68"/>
        <v>1990</v>
      </c>
      <c r="V383">
        <f t="shared" ca="1" si="68"/>
        <v>1990</v>
      </c>
      <c r="W383">
        <f t="shared" ca="1" si="68"/>
        <v>1990</v>
      </c>
    </row>
    <row r="384" spans="1:23" x14ac:dyDescent="0.25">
      <c r="A384" t="s">
        <v>120</v>
      </c>
      <c r="B384" t="s">
        <v>6</v>
      </c>
      <c r="C384" t="s">
        <v>16</v>
      </c>
      <c r="D384" t="s">
        <v>17</v>
      </c>
      <c r="E384" t="s">
        <v>122</v>
      </c>
      <c r="F384" t="s">
        <v>124</v>
      </c>
      <c r="G384" t="s">
        <v>66</v>
      </c>
      <c r="K384" t="s">
        <v>60</v>
      </c>
      <c r="L384" t="s">
        <v>65</v>
      </c>
      <c r="M384" cm="1">
        <f t="array" aca="1" ref="M384" ca="1">INDEX([3]!data,_xlfn.XMATCH(_xlfn.CONCAT(
SUBSTITUTE($A384,LEFT($A384,FIND($C384,$A384)+LEN($C384)-1),),
$F384),
[3]!index),_xlfn.XMATCH($G384,[3]!header))</f>
        <v>2101</v>
      </c>
      <c r="N384">
        <f t="shared" ca="1" si="68"/>
        <v>2101</v>
      </c>
      <c r="O384">
        <f t="shared" ca="1" si="68"/>
        <v>2101</v>
      </c>
      <c r="P384">
        <f t="shared" ca="1" si="68"/>
        <v>2101</v>
      </c>
      <c r="Q384">
        <f t="shared" ca="1" si="68"/>
        <v>2101</v>
      </c>
      <c r="R384">
        <f t="shared" ca="1" si="68"/>
        <v>2101</v>
      </c>
      <c r="S384">
        <f t="shared" ca="1" si="68"/>
        <v>2101</v>
      </c>
      <c r="T384">
        <f t="shared" ca="1" si="68"/>
        <v>2101</v>
      </c>
      <c r="U384">
        <f t="shared" ca="1" si="68"/>
        <v>2101</v>
      </c>
      <c r="V384">
        <f t="shared" ca="1" si="68"/>
        <v>2101</v>
      </c>
      <c r="W384">
        <f t="shared" ca="1" si="68"/>
        <v>2101</v>
      </c>
    </row>
    <row r="385" spans="1:23" x14ac:dyDescent="0.25">
      <c r="A385" t="s">
        <v>120</v>
      </c>
      <c r="B385" t="s">
        <v>6</v>
      </c>
      <c r="C385" t="s">
        <v>16</v>
      </c>
      <c r="D385" t="s">
        <v>17</v>
      </c>
      <c r="E385" t="s">
        <v>122</v>
      </c>
      <c r="F385" t="s">
        <v>124</v>
      </c>
      <c r="G385" t="s">
        <v>67</v>
      </c>
      <c r="K385" t="s">
        <v>60</v>
      </c>
      <c r="L385" t="s">
        <v>68</v>
      </c>
      <c r="M385" cm="1">
        <f t="array" aca="1" ref="M385" ca="1">INDEX([3]!data,_xlfn.XMATCH(_xlfn.CONCAT(
SUBSTITUTE($A385,LEFT($A385,FIND($C385,$A385)+LEN($C385)-1),),
$F385),
[3]!index),_xlfn.XMATCH($G385,[3]!header))</f>
        <v>20</v>
      </c>
      <c r="N385">
        <f t="shared" ca="1" si="68"/>
        <v>20</v>
      </c>
      <c r="O385">
        <f t="shared" ca="1" si="68"/>
        <v>20</v>
      </c>
      <c r="P385">
        <f t="shared" ca="1" si="68"/>
        <v>20</v>
      </c>
      <c r="Q385">
        <f t="shared" ca="1" si="68"/>
        <v>20</v>
      </c>
      <c r="R385">
        <f t="shared" ca="1" si="68"/>
        <v>20</v>
      </c>
      <c r="S385">
        <f t="shared" ca="1" si="68"/>
        <v>20</v>
      </c>
      <c r="T385">
        <f t="shared" ca="1" si="68"/>
        <v>20</v>
      </c>
      <c r="U385">
        <f t="shared" ca="1" si="68"/>
        <v>20</v>
      </c>
      <c r="V385">
        <f t="shared" ca="1" si="68"/>
        <v>20</v>
      </c>
      <c r="W385">
        <f t="shared" ca="1" si="68"/>
        <v>20</v>
      </c>
    </row>
    <row r="386" spans="1:23" x14ac:dyDescent="0.25">
      <c r="A386" t="s">
        <v>120</v>
      </c>
      <c r="B386" t="s">
        <v>6</v>
      </c>
      <c r="C386" t="s">
        <v>16</v>
      </c>
      <c r="D386" t="s">
        <v>17</v>
      </c>
      <c r="E386" t="s">
        <v>122</v>
      </c>
      <c r="F386" t="s">
        <v>124</v>
      </c>
      <c r="G386" t="s">
        <v>69</v>
      </c>
      <c r="K386" t="s">
        <v>70</v>
      </c>
      <c r="L386" t="s">
        <v>61</v>
      </c>
      <c r="M386" cm="1">
        <f t="array" aca="1" ref="M386" ca="1">INDEX([3]!data,_xlfn.XMATCH(_xlfn.CONCAT(
SUBSTITUTE($A386,LEFT($A386,FIND($C386,$A386)+LEN($C386)-1),),
$F386),
[3]!index),_xlfn.XMATCH(_xlfn.CONCAT($C386,$G386),[3]!header))</f>
        <v>0</v>
      </c>
    </row>
    <row r="387" spans="1:23" x14ac:dyDescent="0.25">
      <c r="A387" t="s">
        <v>120</v>
      </c>
      <c r="B387" t="s">
        <v>6</v>
      </c>
      <c r="C387" t="s">
        <v>16</v>
      </c>
      <c r="D387" t="s">
        <v>17</v>
      </c>
      <c r="E387" t="s">
        <v>122</v>
      </c>
      <c r="F387" t="s">
        <v>124</v>
      </c>
      <c r="G387" t="s">
        <v>71</v>
      </c>
      <c r="K387" t="s">
        <v>60</v>
      </c>
      <c r="L387" t="s">
        <v>72</v>
      </c>
      <c r="M387" cm="1">
        <f t="array" aca="1" ref="M387" ca="1">INDEX([3]!data,_xlfn.XMATCH(_xlfn.CONCAT(
SUBSTITUTE($A387,LEFT($A387,FIND($C387,$A387)+LEN($C387)-1),),
$F387),
[3]!index),_xlfn.XMATCH($G387,[3]!header))</f>
        <v>246883</v>
      </c>
      <c r="N387">
        <f t="shared" ref="N387:W390" ca="1" si="69">M387</f>
        <v>246883</v>
      </c>
      <c r="O387">
        <f t="shared" ca="1" si="69"/>
        <v>246883</v>
      </c>
      <c r="P387">
        <f t="shared" ca="1" si="69"/>
        <v>246883</v>
      </c>
      <c r="Q387">
        <f t="shared" ca="1" si="69"/>
        <v>246883</v>
      </c>
      <c r="R387">
        <f t="shared" ca="1" si="69"/>
        <v>246883</v>
      </c>
      <c r="S387">
        <f t="shared" ca="1" si="69"/>
        <v>246883</v>
      </c>
      <c r="T387">
        <f t="shared" ca="1" si="69"/>
        <v>246883</v>
      </c>
      <c r="U387">
        <f t="shared" ca="1" si="69"/>
        <v>246883</v>
      </c>
      <c r="V387">
        <f t="shared" ca="1" si="69"/>
        <v>246883</v>
      </c>
      <c r="W387">
        <f t="shared" ca="1" si="69"/>
        <v>246883</v>
      </c>
    </row>
    <row r="388" spans="1:23" x14ac:dyDescent="0.25">
      <c r="A388" t="s">
        <v>120</v>
      </c>
      <c r="B388" t="s">
        <v>6</v>
      </c>
      <c r="C388" t="s">
        <v>16</v>
      </c>
      <c r="D388" t="s">
        <v>17</v>
      </c>
      <c r="E388" t="s">
        <v>122</v>
      </c>
      <c r="F388" t="s">
        <v>124</v>
      </c>
      <c r="G388" t="s">
        <v>73</v>
      </c>
      <c r="K388" t="s">
        <v>60</v>
      </c>
      <c r="L388" t="s">
        <v>74</v>
      </c>
      <c r="M388" cm="1">
        <f t="array" aca="1" ref="M388" ca="1">INDEX([3]!data,_xlfn.XMATCH(_xlfn.CONCAT(
SUBSTITUTE($A388,LEFT($A388,FIND($C388,$A388)+LEN($C388)-1),),
$F388),
[3]!index),_xlfn.XMATCH($G388,[3]!header))</f>
        <v>9050336.5674778502</v>
      </c>
      <c r="N388">
        <f t="shared" ca="1" si="69"/>
        <v>9050336.5674778502</v>
      </c>
      <c r="O388">
        <f t="shared" ca="1" si="69"/>
        <v>9050336.5674778502</v>
      </c>
      <c r="P388">
        <f t="shared" ca="1" si="69"/>
        <v>9050336.5674778502</v>
      </c>
      <c r="Q388">
        <f t="shared" ca="1" si="69"/>
        <v>9050336.5674778502</v>
      </c>
      <c r="R388">
        <f t="shared" ca="1" si="69"/>
        <v>9050336.5674778502</v>
      </c>
      <c r="S388">
        <f t="shared" ca="1" si="69"/>
        <v>9050336.5674778502</v>
      </c>
      <c r="T388">
        <f t="shared" ca="1" si="69"/>
        <v>9050336.5674778502</v>
      </c>
      <c r="U388">
        <f t="shared" ca="1" si="69"/>
        <v>9050336.5674778502</v>
      </c>
      <c r="V388">
        <f t="shared" ca="1" si="69"/>
        <v>9050336.5674778502</v>
      </c>
      <c r="W388">
        <f t="shared" ca="1" si="69"/>
        <v>9050336.5674778502</v>
      </c>
    </row>
    <row r="389" spans="1:23" x14ac:dyDescent="0.25">
      <c r="A389" t="s">
        <v>120</v>
      </c>
      <c r="B389" t="s">
        <v>6</v>
      </c>
      <c r="C389" t="s">
        <v>16</v>
      </c>
      <c r="D389" t="s">
        <v>17</v>
      </c>
      <c r="E389" t="s">
        <v>122</v>
      </c>
      <c r="F389" t="s">
        <v>124</v>
      </c>
      <c r="G389" t="s">
        <v>75</v>
      </c>
      <c r="K389" t="s">
        <v>60</v>
      </c>
      <c r="L389" t="s">
        <v>74</v>
      </c>
      <c r="M389" cm="1">
        <f t="array" aca="1" ref="M389" ca="1">INDEX([3]!data,_xlfn.XMATCH(_xlfn.CONCAT(
SUBSTITUTE($A389,LEFT($A389,FIND($C389,$A389)+LEN($C389)-1),),
$F389),
[3]!index),_xlfn.XMATCH($G389,[3]!header))</f>
        <v>362013.46269911499</v>
      </c>
      <c r="N389">
        <f t="shared" ca="1" si="69"/>
        <v>362013.46269911499</v>
      </c>
      <c r="O389">
        <f t="shared" ca="1" si="69"/>
        <v>362013.46269911499</v>
      </c>
      <c r="P389">
        <f t="shared" ca="1" si="69"/>
        <v>362013.46269911499</v>
      </c>
      <c r="Q389">
        <f t="shared" ca="1" si="69"/>
        <v>362013.46269911499</v>
      </c>
      <c r="R389">
        <f t="shared" ca="1" si="69"/>
        <v>362013.46269911499</v>
      </c>
      <c r="S389">
        <f t="shared" ca="1" si="69"/>
        <v>362013.46269911499</v>
      </c>
      <c r="T389">
        <f t="shared" ca="1" si="69"/>
        <v>362013.46269911499</v>
      </c>
      <c r="U389">
        <f t="shared" ca="1" si="69"/>
        <v>362013.46269911499</v>
      </c>
      <c r="V389">
        <f t="shared" ca="1" si="69"/>
        <v>362013.46269911499</v>
      </c>
      <c r="W389">
        <f t="shared" ca="1" si="69"/>
        <v>362013.46269911499</v>
      </c>
    </row>
    <row r="390" spans="1:23" x14ac:dyDescent="0.25">
      <c r="A390" t="s">
        <v>120</v>
      </c>
      <c r="B390" t="s">
        <v>6</v>
      </c>
      <c r="C390" t="s">
        <v>16</v>
      </c>
      <c r="D390" t="s">
        <v>17</v>
      </c>
      <c r="E390" t="s">
        <v>122</v>
      </c>
      <c r="F390" t="s">
        <v>124</v>
      </c>
      <c r="G390" t="s">
        <v>18</v>
      </c>
      <c r="J390" t="s">
        <v>97</v>
      </c>
      <c r="K390" t="s">
        <v>77</v>
      </c>
      <c r="L390" t="str" cm="1">
        <f t="array" aca="1" ref="L390" ca="1">INDEX([3]!data_multi,_xlfn.XMATCH(_xlfn.CONCAT(
SUBSTITUTE($A390,LEFT($A390,FIND($C390,$A390)+LEN($C390)-1),),
$F390:$I390,
SUBSTITUTE($J390,LEFT($A390,FIND($C390,$A390)+LEN($C390)-1),)),
[3]!index_multi),_xlfn.XMATCH(L$2,[3]!header_multi))</f>
        <v>GJ</v>
      </c>
      <c r="M390" cm="1">
        <f t="array" aca="1" ref="M390" ca="1">INDEX([3]!data_multi,_xlfn.XMATCH(_xlfn.CONCAT(
SUBSTITUTE($A390,LEFT($A390,FIND($C390,$A390)+LEN($C390)-1),),
$F390:$I390,
SUBSTITUTE($J390,LEFT($A390,FIND($C390,$A390)+LEN($C390)-1),)),
[3]!index_multi),_xlfn.XMATCH(M$2,[3]!header_multi))</f>
        <v>1.3</v>
      </c>
      <c r="N390">
        <f t="shared" ca="1" si="69"/>
        <v>1.3</v>
      </c>
      <c r="O390">
        <f t="shared" ca="1" si="69"/>
        <v>1.3</v>
      </c>
      <c r="P390">
        <f t="shared" ca="1" si="69"/>
        <v>1.3</v>
      </c>
      <c r="Q390">
        <f t="shared" ca="1" si="69"/>
        <v>1.3</v>
      </c>
      <c r="R390">
        <f t="shared" ca="1" si="69"/>
        <v>1.3</v>
      </c>
      <c r="S390">
        <f t="shared" ca="1" si="69"/>
        <v>1.3</v>
      </c>
      <c r="T390">
        <f t="shared" ca="1" si="69"/>
        <v>1.3</v>
      </c>
      <c r="U390">
        <f t="shared" ca="1" si="69"/>
        <v>1.3</v>
      </c>
      <c r="V390">
        <f t="shared" ca="1" si="69"/>
        <v>1.3</v>
      </c>
      <c r="W390">
        <f t="shared" ca="1" si="69"/>
        <v>1.3</v>
      </c>
    </row>
    <row r="391" spans="1:23" x14ac:dyDescent="0.25">
      <c r="A391" t="s">
        <v>120</v>
      </c>
      <c r="B391" t="s">
        <v>6</v>
      </c>
      <c r="C391" t="s">
        <v>16</v>
      </c>
      <c r="D391" t="s">
        <v>17</v>
      </c>
      <c r="E391" t="s">
        <v>122</v>
      </c>
      <c r="F391" t="s">
        <v>125</v>
      </c>
      <c r="G391" t="s">
        <v>7</v>
      </c>
    </row>
    <row r="392" spans="1:23" x14ac:dyDescent="0.25">
      <c r="A392" t="s">
        <v>120</v>
      </c>
      <c r="B392" t="s">
        <v>6</v>
      </c>
      <c r="C392" t="s">
        <v>16</v>
      </c>
      <c r="D392" t="s">
        <v>17</v>
      </c>
      <c r="E392" t="s">
        <v>122</v>
      </c>
      <c r="F392" t="s">
        <v>125</v>
      </c>
      <c r="G392" t="s">
        <v>64</v>
      </c>
      <c r="K392" t="s">
        <v>60</v>
      </c>
      <c r="L392" t="s">
        <v>65</v>
      </c>
      <c r="M392" cm="1">
        <f t="array" aca="1" ref="M392" ca="1">INDEX([3]!data,_xlfn.XMATCH(_xlfn.CONCAT(
SUBSTITUTE($A392,LEFT($A392,FIND($C392,$A392)+LEN($C392)-1),),
$F392),
[3]!index),_xlfn.XMATCH($G392,[3]!header))</f>
        <v>1990</v>
      </c>
      <c r="N392">
        <f t="shared" ref="N392:W394" ca="1" si="70">M392</f>
        <v>1990</v>
      </c>
      <c r="O392">
        <f t="shared" ca="1" si="70"/>
        <v>1990</v>
      </c>
      <c r="P392">
        <f t="shared" ca="1" si="70"/>
        <v>1990</v>
      </c>
      <c r="Q392">
        <f t="shared" ca="1" si="70"/>
        <v>1990</v>
      </c>
      <c r="R392">
        <f t="shared" ca="1" si="70"/>
        <v>1990</v>
      </c>
      <c r="S392">
        <f t="shared" ca="1" si="70"/>
        <v>1990</v>
      </c>
      <c r="T392">
        <f t="shared" ca="1" si="70"/>
        <v>1990</v>
      </c>
      <c r="U392">
        <f t="shared" ca="1" si="70"/>
        <v>1990</v>
      </c>
      <c r="V392">
        <f t="shared" ca="1" si="70"/>
        <v>1990</v>
      </c>
      <c r="W392">
        <f t="shared" ca="1" si="70"/>
        <v>1990</v>
      </c>
    </row>
    <row r="393" spans="1:23" x14ac:dyDescent="0.25">
      <c r="A393" t="s">
        <v>120</v>
      </c>
      <c r="B393" t="s">
        <v>6</v>
      </c>
      <c r="C393" t="s">
        <v>16</v>
      </c>
      <c r="D393" t="s">
        <v>17</v>
      </c>
      <c r="E393" t="s">
        <v>122</v>
      </c>
      <c r="F393" t="s">
        <v>125</v>
      </c>
      <c r="G393" t="s">
        <v>66</v>
      </c>
      <c r="K393" t="s">
        <v>60</v>
      </c>
      <c r="L393" t="s">
        <v>65</v>
      </c>
      <c r="M393" cm="1">
        <f t="array" aca="1" ref="M393" ca="1">INDEX([3]!data,_xlfn.XMATCH(_xlfn.CONCAT(
SUBSTITUTE($A393,LEFT($A393,FIND($C393,$A393)+LEN($C393)-1),),
$F393),
[3]!index),_xlfn.XMATCH($G393,[3]!header))</f>
        <v>2101</v>
      </c>
      <c r="N393">
        <f t="shared" ca="1" si="70"/>
        <v>2101</v>
      </c>
      <c r="O393">
        <f t="shared" ca="1" si="70"/>
        <v>2101</v>
      </c>
      <c r="P393">
        <f t="shared" ca="1" si="70"/>
        <v>2101</v>
      </c>
      <c r="Q393">
        <f t="shared" ca="1" si="70"/>
        <v>2101</v>
      </c>
      <c r="R393">
        <f t="shared" ca="1" si="70"/>
        <v>2101</v>
      </c>
      <c r="S393">
        <f t="shared" ca="1" si="70"/>
        <v>2101</v>
      </c>
      <c r="T393">
        <f t="shared" ca="1" si="70"/>
        <v>2101</v>
      </c>
      <c r="U393">
        <f t="shared" ca="1" si="70"/>
        <v>2101</v>
      </c>
      <c r="V393">
        <f t="shared" ca="1" si="70"/>
        <v>2101</v>
      </c>
      <c r="W393">
        <f t="shared" ca="1" si="70"/>
        <v>2101</v>
      </c>
    </row>
    <row r="394" spans="1:23" x14ac:dyDescent="0.25">
      <c r="A394" t="s">
        <v>120</v>
      </c>
      <c r="B394" t="s">
        <v>6</v>
      </c>
      <c r="C394" t="s">
        <v>16</v>
      </c>
      <c r="D394" t="s">
        <v>17</v>
      </c>
      <c r="E394" t="s">
        <v>122</v>
      </c>
      <c r="F394" t="s">
        <v>125</v>
      </c>
      <c r="G394" t="s">
        <v>67</v>
      </c>
      <c r="K394" t="s">
        <v>60</v>
      </c>
      <c r="L394" t="s">
        <v>68</v>
      </c>
      <c r="M394" cm="1">
        <f t="array" aca="1" ref="M394" ca="1">INDEX([3]!data,_xlfn.XMATCH(_xlfn.CONCAT(
SUBSTITUTE($A394,LEFT($A394,FIND($C394,$A394)+LEN($C394)-1),),
$F394),
[3]!index),_xlfn.XMATCH($G394,[3]!header))</f>
        <v>20</v>
      </c>
      <c r="N394">
        <f t="shared" ca="1" si="70"/>
        <v>20</v>
      </c>
      <c r="O394">
        <f t="shared" ca="1" si="70"/>
        <v>20</v>
      </c>
      <c r="P394">
        <f t="shared" ca="1" si="70"/>
        <v>20</v>
      </c>
      <c r="Q394">
        <f t="shared" ca="1" si="70"/>
        <v>20</v>
      </c>
      <c r="R394">
        <f t="shared" ca="1" si="70"/>
        <v>20</v>
      </c>
      <c r="S394">
        <f t="shared" ca="1" si="70"/>
        <v>20</v>
      </c>
      <c r="T394">
        <f t="shared" ca="1" si="70"/>
        <v>20</v>
      </c>
      <c r="U394">
        <f t="shared" ca="1" si="70"/>
        <v>20</v>
      </c>
      <c r="V394">
        <f t="shared" ca="1" si="70"/>
        <v>20</v>
      </c>
      <c r="W394">
        <f t="shared" ca="1" si="70"/>
        <v>20</v>
      </c>
    </row>
    <row r="395" spans="1:23" x14ac:dyDescent="0.25">
      <c r="A395" t="s">
        <v>120</v>
      </c>
      <c r="B395" t="s">
        <v>6</v>
      </c>
      <c r="C395" t="s">
        <v>16</v>
      </c>
      <c r="D395" t="s">
        <v>17</v>
      </c>
      <c r="E395" t="s">
        <v>122</v>
      </c>
      <c r="F395" t="s">
        <v>125</v>
      </c>
      <c r="G395" t="s">
        <v>69</v>
      </c>
      <c r="K395" t="s">
        <v>70</v>
      </c>
      <c r="L395" t="s">
        <v>61</v>
      </c>
      <c r="M395" cm="1">
        <f t="array" aca="1" ref="M395" ca="1">INDEX([3]!data,_xlfn.XMATCH(_xlfn.CONCAT(
SUBSTITUTE($A395,LEFT($A395,FIND($C395,$A395)+LEN($C395)-1),),
$F395),
[3]!index),_xlfn.XMATCH(_xlfn.CONCAT($C395,$G395),[3]!header))</f>
        <v>0.11700000000000001</v>
      </c>
    </row>
    <row r="396" spans="1:23" x14ac:dyDescent="0.25">
      <c r="A396" t="s">
        <v>120</v>
      </c>
      <c r="B396" t="s">
        <v>6</v>
      </c>
      <c r="C396" t="s">
        <v>16</v>
      </c>
      <c r="D396" t="s">
        <v>17</v>
      </c>
      <c r="E396" t="s">
        <v>122</v>
      </c>
      <c r="F396" t="s">
        <v>125</v>
      </c>
      <c r="G396" t="s">
        <v>71</v>
      </c>
      <c r="K396" t="s">
        <v>60</v>
      </c>
      <c r="L396" t="s">
        <v>72</v>
      </c>
      <c r="M396" cm="1">
        <f t="array" aca="1" ref="M396" ca="1">INDEX([3]!data,_xlfn.XMATCH(_xlfn.CONCAT(
SUBSTITUTE($A396,LEFT($A396,FIND($C396,$A396)+LEN($C396)-1),),
$F396),
[3]!index),_xlfn.XMATCH($G396,[3]!header))</f>
        <v>246883</v>
      </c>
      <c r="N396">
        <f t="shared" ref="N396:W399" ca="1" si="71">M396</f>
        <v>246883</v>
      </c>
      <c r="O396">
        <f t="shared" ca="1" si="71"/>
        <v>246883</v>
      </c>
      <c r="P396">
        <f t="shared" ca="1" si="71"/>
        <v>246883</v>
      </c>
      <c r="Q396">
        <f t="shared" ca="1" si="71"/>
        <v>246883</v>
      </c>
      <c r="R396">
        <f t="shared" ca="1" si="71"/>
        <v>246883</v>
      </c>
      <c r="S396">
        <f t="shared" ca="1" si="71"/>
        <v>246883</v>
      </c>
      <c r="T396">
        <f t="shared" ca="1" si="71"/>
        <v>246883</v>
      </c>
      <c r="U396">
        <f t="shared" ca="1" si="71"/>
        <v>246883</v>
      </c>
      <c r="V396">
        <f t="shared" ca="1" si="71"/>
        <v>246883</v>
      </c>
      <c r="W396">
        <f t="shared" ca="1" si="71"/>
        <v>246883</v>
      </c>
    </row>
    <row r="397" spans="1:23" x14ac:dyDescent="0.25">
      <c r="A397" t="s">
        <v>120</v>
      </c>
      <c r="B397" t="s">
        <v>6</v>
      </c>
      <c r="C397" t="s">
        <v>16</v>
      </c>
      <c r="D397" t="s">
        <v>17</v>
      </c>
      <c r="E397" t="s">
        <v>122</v>
      </c>
      <c r="F397" t="s">
        <v>125</v>
      </c>
      <c r="G397" t="s">
        <v>73</v>
      </c>
      <c r="K397" t="s">
        <v>60</v>
      </c>
      <c r="L397" t="s">
        <v>74</v>
      </c>
      <c r="M397" cm="1">
        <f t="array" aca="1" ref="M397" ca="1">INDEX([3]!data,_xlfn.XMATCH(_xlfn.CONCAT(
SUBSTITUTE($A397,LEFT($A397,FIND($C397,$A397)+LEN($C397)-1),),
$F397),
[3]!index),_xlfn.XMATCH($G397,[3]!header))</f>
        <v>8764996.3438237906</v>
      </c>
      <c r="N397">
        <f t="shared" ca="1" si="71"/>
        <v>8764996.3438237906</v>
      </c>
      <c r="O397">
        <f t="shared" ca="1" si="71"/>
        <v>8764996.3438237906</v>
      </c>
      <c r="P397">
        <f t="shared" ca="1" si="71"/>
        <v>8764996.3438237906</v>
      </c>
      <c r="Q397">
        <f t="shared" ca="1" si="71"/>
        <v>8764996.3438237906</v>
      </c>
      <c r="R397">
        <f t="shared" ca="1" si="71"/>
        <v>8764996.3438237906</v>
      </c>
      <c r="S397">
        <f t="shared" ca="1" si="71"/>
        <v>8764996.3438237906</v>
      </c>
      <c r="T397">
        <f t="shared" ca="1" si="71"/>
        <v>8764996.3438237906</v>
      </c>
      <c r="U397">
        <f t="shared" ca="1" si="71"/>
        <v>8764996.3438237906</v>
      </c>
      <c r="V397">
        <f t="shared" ca="1" si="71"/>
        <v>8764996.3438237906</v>
      </c>
      <c r="W397">
        <f t="shared" ca="1" si="71"/>
        <v>8764996.3438237906</v>
      </c>
    </row>
    <row r="398" spans="1:23" x14ac:dyDescent="0.25">
      <c r="A398" t="s">
        <v>120</v>
      </c>
      <c r="B398" t="s">
        <v>6</v>
      </c>
      <c r="C398" t="s">
        <v>16</v>
      </c>
      <c r="D398" t="s">
        <v>17</v>
      </c>
      <c r="E398" t="s">
        <v>122</v>
      </c>
      <c r="F398" t="s">
        <v>125</v>
      </c>
      <c r="G398" t="s">
        <v>75</v>
      </c>
      <c r="K398" t="s">
        <v>60</v>
      </c>
      <c r="L398" t="s">
        <v>74</v>
      </c>
      <c r="M398" cm="1">
        <f t="array" aca="1" ref="M398" ca="1">INDEX([3]!data,_xlfn.XMATCH(_xlfn.CONCAT(
SUBSTITUTE($A398,LEFT($A398,FIND($C398,$A398)+LEN($C398)-1),),
$F398),
[3]!index),_xlfn.XMATCH($G398,[3]!header))</f>
        <v>350599.85375295102</v>
      </c>
      <c r="N398">
        <f t="shared" ca="1" si="71"/>
        <v>350599.85375295102</v>
      </c>
      <c r="O398">
        <f t="shared" ca="1" si="71"/>
        <v>350599.85375295102</v>
      </c>
      <c r="P398">
        <f t="shared" ca="1" si="71"/>
        <v>350599.85375295102</v>
      </c>
      <c r="Q398">
        <f t="shared" ca="1" si="71"/>
        <v>350599.85375295102</v>
      </c>
      <c r="R398">
        <f t="shared" ca="1" si="71"/>
        <v>350599.85375295102</v>
      </c>
      <c r="S398">
        <f t="shared" ca="1" si="71"/>
        <v>350599.85375295102</v>
      </c>
      <c r="T398">
        <f t="shared" ca="1" si="71"/>
        <v>350599.85375295102</v>
      </c>
      <c r="U398">
        <f t="shared" ca="1" si="71"/>
        <v>350599.85375295102</v>
      </c>
      <c r="V398">
        <f t="shared" ca="1" si="71"/>
        <v>350599.85375295102</v>
      </c>
      <c r="W398">
        <f t="shared" ca="1" si="71"/>
        <v>350599.85375295102</v>
      </c>
    </row>
    <row r="399" spans="1:23" x14ac:dyDescent="0.25">
      <c r="A399" t="s">
        <v>120</v>
      </c>
      <c r="B399" t="s">
        <v>6</v>
      </c>
      <c r="C399" t="s">
        <v>16</v>
      </c>
      <c r="D399" t="s">
        <v>17</v>
      </c>
      <c r="E399" t="s">
        <v>122</v>
      </c>
      <c r="F399" t="s">
        <v>125</v>
      </c>
      <c r="G399" t="s">
        <v>18</v>
      </c>
      <c r="J399" t="s">
        <v>35</v>
      </c>
      <c r="K399" t="s">
        <v>77</v>
      </c>
      <c r="L399" t="str" cm="1">
        <f t="array" aca="1" ref="L399" ca="1">INDEX([3]!data_multi,_xlfn.XMATCH(_xlfn.CONCAT(
SUBSTITUTE($A399,LEFT($A399,FIND($C399,$A399)+LEN($C399)-1),),
$F399:$I399,
SUBSTITUTE($J399,LEFT($A399,FIND($C399,$A399)+LEN($C399)-1),)),
[3]!index_multi),_xlfn.XMATCH(L$2,[3]!header_multi))</f>
        <v>GJ</v>
      </c>
      <c r="M399" cm="1">
        <f t="array" aca="1" ref="M399" ca="1">INDEX([3]!data_multi,_xlfn.XMATCH(_xlfn.CONCAT(
SUBSTITUTE($A399,LEFT($A399,FIND($C399,$A399)+LEN($C399)-1),),
$F399:$I399,
SUBSTITUTE($J399,LEFT($A399,FIND($C399,$A399)+LEN($C399)-1),)),
[3]!index_multi),_xlfn.XMATCH(M$2,[3]!header_multi))</f>
        <v>1.33</v>
      </c>
      <c r="N399">
        <f t="shared" ca="1" si="71"/>
        <v>1.33</v>
      </c>
      <c r="O399">
        <f t="shared" ca="1" si="71"/>
        <v>1.33</v>
      </c>
      <c r="P399">
        <f t="shared" ca="1" si="71"/>
        <v>1.33</v>
      </c>
      <c r="Q399">
        <f t="shared" ca="1" si="71"/>
        <v>1.33</v>
      </c>
      <c r="R399">
        <f t="shared" ca="1" si="71"/>
        <v>1.33</v>
      </c>
      <c r="S399">
        <f t="shared" ca="1" si="71"/>
        <v>1.33</v>
      </c>
      <c r="T399">
        <f t="shared" ca="1" si="71"/>
        <v>1.33</v>
      </c>
      <c r="U399">
        <f t="shared" ca="1" si="71"/>
        <v>1.33</v>
      </c>
      <c r="V399">
        <f t="shared" ca="1" si="71"/>
        <v>1.33</v>
      </c>
      <c r="W399">
        <f t="shared" ca="1" si="71"/>
        <v>1.33</v>
      </c>
    </row>
    <row r="400" spans="1:23" x14ac:dyDescent="0.25">
      <c r="A400" t="s">
        <v>120</v>
      </c>
      <c r="B400" t="s">
        <v>6</v>
      </c>
      <c r="C400" t="s">
        <v>16</v>
      </c>
      <c r="D400" t="s">
        <v>17</v>
      </c>
      <c r="E400" t="s">
        <v>122</v>
      </c>
      <c r="F400" t="s">
        <v>126</v>
      </c>
      <c r="G400" t="s">
        <v>7</v>
      </c>
    </row>
    <row r="401" spans="1:23" x14ac:dyDescent="0.25">
      <c r="A401" t="s">
        <v>120</v>
      </c>
      <c r="B401" t="s">
        <v>6</v>
      </c>
      <c r="C401" t="s">
        <v>16</v>
      </c>
      <c r="D401" t="s">
        <v>17</v>
      </c>
      <c r="E401" t="s">
        <v>122</v>
      </c>
      <c r="F401" t="s">
        <v>126</v>
      </c>
      <c r="G401" t="s">
        <v>64</v>
      </c>
      <c r="K401" t="s">
        <v>60</v>
      </c>
      <c r="L401" t="s">
        <v>65</v>
      </c>
      <c r="M401" cm="1">
        <f t="array" aca="1" ref="M401" ca="1">INDEX([3]!data,_xlfn.XMATCH(_xlfn.CONCAT(
SUBSTITUTE($A401,LEFT($A401,FIND($C401,$A401)+LEN($C401)-1),),
$F401),
[3]!index),_xlfn.XMATCH($G401,[3]!header))</f>
        <v>1990</v>
      </c>
      <c r="N401">
        <f t="shared" ref="N401:W403" ca="1" si="72">M401</f>
        <v>1990</v>
      </c>
      <c r="O401">
        <f t="shared" ca="1" si="72"/>
        <v>1990</v>
      </c>
      <c r="P401">
        <f t="shared" ca="1" si="72"/>
        <v>1990</v>
      </c>
      <c r="Q401">
        <f t="shared" ca="1" si="72"/>
        <v>1990</v>
      </c>
      <c r="R401">
        <f t="shared" ca="1" si="72"/>
        <v>1990</v>
      </c>
      <c r="S401">
        <f t="shared" ca="1" si="72"/>
        <v>1990</v>
      </c>
      <c r="T401">
        <f t="shared" ca="1" si="72"/>
        <v>1990</v>
      </c>
      <c r="U401">
        <f t="shared" ca="1" si="72"/>
        <v>1990</v>
      </c>
      <c r="V401">
        <f t="shared" ca="1" si="72"/>
        <v>1990</v>
      </c>
      <c r="W401">
        <f t="shared" ca="1" si="72"/>
        <v>1990</v>
      </c>
    </row>
    <row r="402" spans="1:23" x14ac:dyDescent="0.25">
      <c r="A402" t="s">
        <v>120</v>
      </c>
      <c r="B402" t="s">
        <v>6</v>
      </c>
      <c r="C402" t="s">
        <v>16</v>
      </c>
      <c r="D402" t="s">
        <v>17</v>
      </c>
      <c r="E402" t="s">
        <v>122</v>
      </c>
      <c r="F402" t="s">
        <v>126</v>
      </c>
      <c r="G402" t="s">
        <v>66</v>
      </c>
      <c r="K402" t="s">
        <v>60</v>
      </c>
      <c r="L402" t="s">
        <v>65</v>
      </c>
      <c r="M402" cm="1">
        <f t="array" aca="1" ref="M402" ca="1">INDEX([3]!data,_xlfn.XMATCH(_xlfn.CONCAT(
SUBSTITUTE($A402,LEFT($A402,FIND($C402,$A402)+LEN($C402)-1),),
$F402),
[3]!index),_xlfn.XMATCH($G402,[3]!header))</f>
        <v>2101</v>
      </c>
      <c r="N402">
        <f t="shared" ca="1" si="72"/>
        <v>2101</v>
      </c>
      <c r="O402">
        <f t="shared" ca="1" si="72"/>
        <v>2101</v>
      </c>
      <c r="P402">
        <f t="shared" ca="1" si="72"/>
        <v>2101</v>
      </c>
      <c r="Q402">
        <f t="shared" ca="1" si="72"/>
        <v>2101</v>
      </c>
      <c r="R402">
        <f t="shared" ca="1" si="72"/>
        <v>2101</v>
      </c>
      <c r="S402">
        <f t="shared" ca="1" si="72"/>
        <v>2101</v>
      </c>
      <c r="T402">
        <f t="shared" ca="1" si="72"/>
        <v>2101</v>
      </c>
      <c r="U402">
        <f t="shared" ca="1" si="72"/>
        <v>2101</v>
      </c>
      <c r="V402">
        <f t="shared" ca="1" si="72"/>
        <v>2101</v>
      </c>
      <c r="W402">
        <f t="shared" ca="1" si="72"/>
        <v>2101</v>
      </c>
    </row>
    <row r="403" spans="1:23" x14ac:dyDescent="0.25">
      <c r="A403" t="s">
        <v>120</v>
      </c>
      <c r="B403" t="s">
        <v>6</v>
      </c>
      <c r="C403" t="s">
        <v>16</v>
      </c>
      <c r="D403" t="s">
        <v>17</v>
      </c>
      <c r="E403" t="s">
        <v>122</v>
      </c>
      <c r="F403" t="s">
        <v>126</v>
      </c>
      <c r="G403" t="s">
        <v>67</v>
      </c>
      <c r="K403" t="s">
        <v>60</v>
      </c>
      <c r="L403" t="s">
        <v>68</v>
      </c>
      <c r="M403" cm="1">
        <f t="array" aca="1" ref="M403" ca="1">INDEX([3]!data,_xlfn.XMATCH(_xlfn.CONCAT(
SUBSTITUTE($A403,LEFT($A403,FIND($C403,$A403)+LEN($C403)-1),),
$F403),
[3]!index),_xlfn.XMATCH($G403,[3]!header))</f>
        <v>20</v>
      </c>
      <c r="N403">
        <f t="shared" ca="1" si="72"/>
        <v>20</v>
      </c>
      <c r="O403">
        <f t="shared" ca="1" si="72"/>
        <v>20</v>
      </c>
      <c r="P403">
        <f t="shared" ca="1" si="72"/>
        <v>20</v>
      </c>
      <c r="Q403">
        <f t="shared" ca="1" si="72"/>
        <v>20</v>
      </c>
      <c r="R403">
        <f t="shared" ca="1" si="72"/>
        <v>20</v>
      </c>
      <c r="S403">
        <f t="shared" ca="1" si="72"/>
        <v>20</v>
      </c>
      <c r="T403">
        <f t="shared" ca="1" si="72"/>
        <v>20</v>
      </c>
      <c r="U403">
        <f t="shared" ca="1" si="72"/>
        <v>20</v>
      </c>
      <c r="V403">
        <f t="shared" ca="1" si="72"/>
        <v>20</v>
      </c>
      <c r="W403">
        <f t="shared" ca="1" si="72"/>
        <v>20</v>
      </c>
    </row>
    <row r="404" spans="1:23" x14ac:dyDescent="0.25">
      <c r="A404" t="s">
        <v>120</v>
      </c>
      <c r="B404" t="s">
        <v>6</v>
      </c>
      <c r="C404" t="s">
        <v>16</v>
      </c>
      <c r="D404" t="s">
        <v>17</v>
      </c>
      <c r="E404" t="s">
        <v>122</v>
      </c>
      <c r="F404" t="s">
        <v>126</v>
      </c>
      <c r="G404" t="s">
        <v>69</v>
      </c>
      <c r="K404" t="s">
        <v>70</v>
      </c>
      <c r="L404" t="s">
        <v>61</v>
      </c>
      <c r="M404" cm="1">
        <f t="array" aca="1" ref="M404" ca="1">INDEX([3]!data,_xlfn.XMATCH(_xlfn.CONCAT(
SUBSTITUTE($A404,LEFT($A404,FIND($C404,$A404)+LEN($C404)-1),),
$F404),
[3]!index),_xlfn.XMATCH(_xlfn.CONCAT($C404,$G404),[3]!header))</f>
        <v>0</v>
      </c>
    </row>
    <row r="405" spans="1:23" x14ac:dyDescent="0.25">
      <c r="A405" t="s">
        <v>120</v>
      </c>
      <c r="B405" t="s">
        <v>6</v>
      </c>
      <c r="C405" t="s">
        <v>16</v>
      </c>
      <c r="D405" t="s">
        <v>17</v>
      </c>
      <c r="E405" t="s">
        <v>122</v>
      </c>
      <c r="F405" t="s">
        <v>126</v>
      </c>
      <c r="G405" t="s">
        <v>71</v>
      </c>
      <c r="K405" t="s">
        <v>60</v>
      </c>
      <c r="L405" t="s">
        <v>72</v>
      </c>
      <c r="M405" cm="1">
        <f t="array" aca="1" ref="M405" ca="1">INDEX([3]!data,_xlfn.XMATCH(_xlfn.CONCAT(
SUBSTITUTE($A405,LEFT($A405,FIND($C405,$A405)+LEN($C405)-1),),
$F405),
[3]!index),_xlfn.XMATCH($G405,[3]!header))</f>
        <v>246883</v>
      </c>
      <c r="N405">
        <f t="shared" ref="N405:W408" ca="1" si="73">M405</f>
        <v>246883</v>
      </c>
      <c r="O405">
        <f t="shared" ca="1" si="73"/>
        <v>246883</v>
      </c>
      <c r="P405">
        <f t="shared" ca="1" si="73"/>
        <v>246883</v>
      </c>
      <c r="Q405">
        <f t="shared" ca="1" si="73"/>
        <v>246883</v>
      </c>
      <c r="R405">
        <f t="shared" ca="1" si="73"/>
        <v>246883</v>
      </c>
      <c r="S405">
        <f t="shared" ca="1" si="73"/>
        <v>246883</v>
      </c>
      <c r="T405">
        <f t="shared" ca="1" si="73"/>
        <v>246883</v>
      </c>
      <c r="U405">
        <f t="shared" ca="1" si="73"/>
        <v>246883</v>
      </c>
      <c r="V405">
        <f t="shared" ca="1" si="73"/>
        <v>246883</v>
      </c>
      <c r="W405">
        <f t="shared" ca="1" si="73"/>
        <v>246883</v>
      </c>
    </row>
    <row r="406" spans="1:23" x14ac:dyDescent="0.25">
      <c r="A406" t="s">
        <v>120</v>
      </c>
      <c r="B406" t="s">
        <v>6</v>
      </c>
      <c r="C406" t="s">
        <v>16</v>
      </c>
      <c r="D406" t="s">
        <v>17</v>
      </c>
      <c r="E406" t="s">
        <v>122</v>
      </c>
      <c r="F406" t="s">
        <v>126</v>
      </c>
      <c r="G406" t="s">
        <v>73</v>
      </c>
      <c r="K406" t="s">
        <v>60</v>
      </c>
      <c r="L406" t="s">
        <v>74</v>
      </c>
      <c r="M406" cm="1">
        <f t="array" aca="1" ref="M406" ca="1">INDEX([3]!data,_xlfn.XMATCH(_xlfn.CONCAT(
SUBSTITUTE($A406,LEFT($A406,FIND($C406,$A406)+LEN($C406)-1),),
$F406),
[3]!index),_xlfn.XMATCH($G406,[3]!header))</f>
        <v>9203246.1610149592</v>
      </c>
      <c r="N406">
        <f t="shared" ca="1" si="73"/>
        <v>9203246.1610149592</v>
      </c>
      <c r="O406">
        <f t="shared" ca="1" si="73"/>
        <v>9203246.1610149592</v>
      </c>
      <c r="P406">
        <f t="shared" ca="1" si="73"/>
        <v>9203246.1610149592</v>
      </c>
      <c r="Q406">
        <f t="shared" ca="1" si="73"/>
        <v>9203246.1610149592</v>
      </c>
      <c r="R406">
        <f t="shared" ca="1" si="73"/>
        <v>9203246.1610149592</v>
      </c>
      <c r="S406">
        <f t="shared" ca="1" si="73"/>
        <v>9203246.1610149592</v>
      </c>
      <c r="T406">
        <f t="shared" ca="1" si="73"/>
        <v>9203246.1610149592</v>
      </c>
      <c r="U406">
        <f t="shared" ca="1" si="73"/>
        <v>9203246.1610149592</v>
      </c>
      <c r="V406">
        <f t="shared" ca="1" si="73"/>
        <v>9203246.1610149592</v>
      </c>
      <c r="W406">
        <f t="shared" ca="1" si="73"/>
        <v>9203246.1610149592</v>
      </c>
    </row>
    <row r="407" spans="1:23" x14ac:dyDescent="0.25">
      <c r="A407" t="s">
        <v>120</v>
      </c>
      <c r="B407" t="s">
        <v>6</v>
      </c>
      <c r="C407" t="s">
        <v>16</v>
      </c>
      <c r="D407" t="s">
        <v>17</v>
      </c>
      <c r="E407" t="s">
        <v>122</v>
      </c>
      <c r="F407" t="s">
        <v>126</v>
      </c>
      <c r="G407" t="s">
        <v>75</v>
      </c>
      <c r="K407" t="s">
        <v>60</v>
      </c>
      <c r="L407" t="s">
        <v>74</v>
      </c>
      <c r="M407" cm="1">
        <f t="array" aca="1" ref="M407" ca="1">INDEX([3]!data,_xlfn.XMATCH(_xlfn.CONCAT(
SUBSTITUTE($A407,LEFT($A407,FIND($C407,$A407)+LEN($C407)-1),),
$F407),
[3]!index),_xlfn.XMATCH($G407,[3]!header))</f>
        <v>368129.84644059901</v>
      </c>
      <c r="N407">
        <f t="shared" ca="1" si="73"/>
        <v>368129.84644059901</v>
      </c>
      <c r="O407">
        <f t="shared" ca="1" si="73"/>
        <v>368129.84644059901</v>
      </c>
      <c r="P407">
        <f t="shared" ca="1" si="73"/>
        <v>368129.84644059901</v>
      </c>
      <c r="Q407">
        <f t="shared" ca="1" si="73"/>
        <v>368129.84644059901</v>
      </c>
      <c r="R407">
        <f t="shared" ca="1" si="73"/>
        <v>368129.84644059901</v>
      </c>
      <c r="S407">
        <f t="shared" ca="1" si="73"/>
        <v>368129.84644059901</v>
      </c>
      <c r="T407">
        <f t="shared" ca="1" si="73"/>
        <v>368129.84644059901</v>
      </c>
      <c r="U407">
        <f t="shared" ca="1" si="73"/>
        <v>368129.84644059901</v>
      </c>
      <c r="V407">
        <f t="shared" ca="1" si="73"/>
        <v>368129.84644059901</v>
      </c>
      <c r="W407">
        <f t="shared" ca="1" si="73"/>
        <v>368129.84644059901</v>
      </c>
    </row>
    <row r="408" spans="1:23" x14ac:dyDescent="0.25">
      <c r="A408" t="s">
        <v>120</v>
      </c>
      <c r="B408" t="s">
        <v>6</v>
      </c>
      <c r="C408" t="s">
        <v>16</v>
      </c>
      <c r="D408" t="s">
        <v>17</v>
      </c>
      <c r="E408" t="s">
        <v>122</v>
      </c>
      <c r="F408" t="s">
        <v>126</v>
      </c>
      <c r="G408" t="s">
        <v>18</v>
      </c>
      <c r="J408" t="s">
        <v>35</v>
      </c>
      <c r="K408" t="s">
        <v>77</v>
      </c>
      <c r="L408" t="str" cm="1">
        <f t="array" aca="1" ref="L408" ca="1">INDEX([3]!data_multi,_xlfn.XMATCH(_xlfn.CONCAT(
SUBSTITUTE($A408,LEFT($A408,FIND($C408,$A408)+LEN($C408)-1),),
$F408:$I408,
SUBSTITUTE($J408,LEFT($A408,FIND($C408,$A408)+LEN($C408)-1),)),
[3]!index_multi),_xlfn.XMATCH(L$2,[3]!header_multi))</f>
        <v>GJ</v>
      </c>
      <c r="M408" cm="1">
        <f t="array" aca="1" ref="M408" ca="1">INDEX([3]!data_multi,_xlfn.XMATCH(_xlfn.CONCAT(
SUBSTITUTE($A408,LEFT($A408,FIND($C408,$A408)+LEN($C408)-1),),
$F408:$I408,
SUBSTITUTE($J408,LEFT($A408,FIND($C408,$A408)+LEN($C408)-1),)),
[3]!index_multi),_xlfn.XMATCH(M$2,[3]!header_multi))</f>
        <v>1.3</v>
      </c>
      <c r="N408">
        <f t="shared" ca="1" si="73"/>
        <v>1.3</v>
      </c>
      <c r="O408">
        <f t="shared" ca="1" si="73"/>
        <v>1.3</v>
      </c>
      <c r="P408">
        <f t="shared" ca="1" si="73"/>
        <v>1.3</v>
      </c>
      <c r="Q408">
        <f t="shared" ca="1" si="73"/>
        <v>1.3</v>
      </c>
      <c r="R408">
        <f t="shared" ca="1" si="73"/>
        <v>1.3</v>
      </c>
      <c r="S408">
        <f t="shared" ca="1" si="73"/>
        <v>1.3</v>
      </c>
      <c r="T408">
        <f t="shared" ca="1" si="73"/>
        <v>1.3</v>
      </c>
      <c r="U408">
        <f t="shared" ca="1" si="73"/>
        <v>1.3</v>
      </c>
      <c r="V408">
        <f t="shared" ca="1" si="73"/>
        <v>1.3</v>
      </c>
      <c r="W408">
        <f t="shared" ca="1" si="73"/>
        <v>1.3</v>
      </c>
    </row>
    <row r="409" spans="1:23" x14ac:dyDescent="0.25">
      <c r="A409" t="s">
        <v>120</v>
      </c>
      <c r="B409" t="s">
        <v>6</v>
      </c>
      <c r="C409" t="s">
        <v>16</v>
      </c>
      <c r="D409" t="s">
        <v>17</v>
      </c>
      <c r="E409" t="s">
        <v>122</v>
      </c>
      <c r="F409" t="s">
        <v>127</v>
      </c>
      <c r="G409" t="s">
        <v>7</v>
      </c>
    </row>
    <row r="410" spans="1:23" x14ac:dyDescent="0.25">
      <c r="A410" t="s">
        <v>120</v>
      </c>
      <c r="B410" t="s">
        <v>6</v>
      </c>
      <c r="C410" t="s">
        <v>16</v>
      </c>
      <c r="D410" t="s">
        <v>17</v>
      </c>
      <c r="E410" t="s">
        <v>122</v>
      </c>
      <c r="F410" t="s">
        <v>127</v>
      </c>
      <c r="G410" t="s">
        <v>64</v>
      </c>
      <c r="K410" t="s">
        <v>60</v>
      </c>
      <c r="L410" t="s">
        <v>65</v>
      </c>
      <c r="M410" cm="1">
        <f t="array" aca="1" ref="M410" ca="1">INDEX([3]!data,_xlfn.XMATCH(_xlfn.CONCAT(
SUBSTITUTE($A410,LEFT($A410,FIND($C410,$A410)+LEN($C410)-1),),
$F410),
[3]!index),_xlfn.XMATCH($G410,[3]!header))</f>
        <v>1990</v>
      </c>
      <c r="N410">
        <f t="shared" ref="N410:W412" ca="1" si="74">M410</f>
        <v>1990</v>
      </c>
      <c r="O410">
        <f t="shared" ca="1" si="74"/>
        <v>1990</v>
      </c>
      <c r="P410">
        <f t="shared" ca="1" si="74"/>
        <v>1990</v>
      </c>
      <c r="Q410">
        <f t="shared" ca="1" si="74"/>
        <v>1990</v>
      </c>
      <c r="R410">
        <f t="shared" ca="1" si="74"/>
        <v>1990</v>
      </c>
      <c r="S410">
        <f t="shared" ca="1" si="74"/>
        <v>1990</v>
      </c>
      <c r="T410">
        <f t="shared" ca="1" si="74"/>
        <v>1990</v>
      </c>
      <c r="U410">
        <f t="shared" ca="1" si="74"/>
        <v>1990</v>
      </c>
      <c r="V410">
        <f t="shared" ca="1" si="74"/>
        <v>1990</v>
      </c>
      <c r="W410">
        <f t="shared" ca="1" si="74"/>
        <v>1990</v>
      </c>
    </row>
    <row r="411" spans="1:23" x14ac:dyDescent="0.25">
      <c r="A411" t="s">
        <v>120</v>
      </c>
      <c r="B411" t="s">
        <v>6</v>
      </c>
      <c r="C411" t="s">
        <v>16</v>
      </c>
      <c r="D411" t="s">
        <v>17</v>
      </c>
      <c r="E411" t="s">
        <v>122</v>
      </c>
      <c r="F411" t="s">
        <v>127</v>
      </c>
      <c r="G411" t="s">
        <v>66</v>
      </c>
      <c r="K411" t="s">
        <v>60</v>
      </c>
      <c r="L411" t="s">
        <v>65</v>
      </c>
      <c r="M411" cm="1">
        <f t="array" aca="1" ref="M411" ca="1">INDEX([3]!data,_xlfn.XMATCH(_xlfn.CONCAT(
SUBSTITUTE($A411,LEFT($A411,FIND($C411,$A411)+LEN($C411)-1),),
$F411),
[3]!index),_xlfn.XMATCH($G411,[3]!header))</f>
        <v>2101</v>
      </c>
      <c r="N411">
        <f t="shared" ca="1" si="74"/>
        <v>2101</v>
      </c>
      <c r="O411">
        <f t="shared" ca="1" si="74"/>
        <v>2101</v>
      </c>
      <c r="P411">
        <f t="shared" ca="1" si="74"/>
        <v>2101</v>
      </c>
      <c r="Q411">
        <f t="shared" ca="1" si="74"/>
        <v>2101</v>
      </c>
      <c r="R411">
        <f t="shared" ca="1" si="74"/>
        <v>2101</v>
      </c>
      <c r="S411">
        <f t="shared" ca="1" si="74"/>
        <v>2101</v>
      </c>
      <c r="T411">
        <f t="shared" ca="1" si="74"/>
        <v>2101</v>
      </c>
      <c r="U411">
        <f t="shared" ca="1" si="74"/>
        <v>2101</v>
      </c>
      <c r="V411">
        <f t="shared" ca="1" si="74"/>
        <v>2101</v>
      </c>
      <c r="W411">
        <f t="shared" ca="1" si="74"/>
        <v>2101</v>
      </c>
    </row>
    <row r="412" spans="1:23" x14ac:dyDescent="0.25">
      <c r="A412" t="s">
        <v>120</v>
      </c>
      <c r="B412" t="s">
        <v>6</v>
      </c>
      <c r="C412" t="s">
        <v>16</v>
      </c>
      <c r="D412" t="s">
        <v>17</v>
      </c>
      <c r="E412" t="s">
        <v>122</v>
      </c>
      <c r="F412" t="s">
        <v>127</v>
      </c>
      <c r="G412" t="s">
        <v>67</v>
      </c>
      <c r="K412" t="s">
        <v>60</v>
      </c>
      <c r="L412" t="s">
        <v>68</v>
      </c>
      <c r="M412" cm="1">
        <f t="array" aca="1" ref="M412" ca="1">INDEX([3]!data,_xlfn.XMATCH(_xlfn.CONCAT(
SUBSTITUTE($A412,LEFT($A412,FIND($C412,$A412)+LEN($C412)-1),),
$F412),
[3]!index),_xlfn.XMATCH($G412,[3]!header))</f>
        <v>20</v>
      </c>
      <c r="N412">
        <f t="shared" ca="1" si="74"/>
        <v>20</v>
      </c>
      <c r="O412">
        <f t="shared" ca="1" si="74"/>
        <v>20</v>
      </c>
      <c r="P412">
        <f t="shared" ca="1" si="74"/>
        <v>20</v>
      </c>
      <c r="Q412">
        <f t="shared" ca="1" si="74"/>
        <v>20</v>
      </c>
      <c r="R412">
        <f t="shared" ca="1" si="74"/>
        <v>20</v>
      </c>
      <c r="S412">
        <f t="shared" ca="1" si="74"/>
        <v>20</v>
      </c>
      <c r="T412">
        <f t="shared" ca="1" si="74"/>
        <v>20</v>
      </c>
      <c r="U412">
        <f t="shared" ca="1" si="74"/>
        <v>20</v>
      </c>
      <c r="V412">
        <f t="shared" ca="1" si="74"/>
        <v>20</v>
      </c>
      <c r="W412">
        <f t="shared" ca="1" si="74"/>
        <v>20</v>
      </c>
    </row>
    <row r="413" spans="1:23" x14ac:dyDescent="0.25">
      <c r="A413" t="s">
        <v>120</v>
      </c>
      <c r="B413" t="s">
        <v>6</v>
      </c>
      <c r="C413" t="s">
        <v>16</v>
      </c>
      <c r="D413" t="s">
        <v>17</v>
      </c>
      <c r="E413" t="s">
        <v>122</v>
      </c>
      <c r="F413" t="s">
        <v>127</v>
      </c>
      <c r="G413" t="s">
        <v>69</v>
      </c>
      <c r="K413" t="s">
        <v>70</v>
      </c>
      <c r="L413" t="s">
        <v>61</v>
      </c>
      <c r="M413" cm="1">
        <f t="array" aca="1" ref="M413" ca="1">INDEX([3]!data,_xlfn.XMATCH(_xlfn.CONCAT(
SUBSTITUTE($A413,LEFT($A413,FIND($C413,$A413)+LEN($C413)-1),),
$F413),
[3]!index),_xlfn.XMATCH(_xlfn.CONCAT($C413,$G413),[3]!header))</f>
        <v>0.45</v>
      </c>
    </row>
    <row r="414" spans="1:23" x14ac:dyDescent="0.25">
      <c r="A414" t="s">
        <v>120</v>
      </c>
      <c r="B414" t="s">
        <v>6</v>
      </c>
      <c r="C414" t="s">
        <v>16</v>
      </c>
      <c r="D414" t="s">
        <v>17</v>
      </c>
      <c r="E414" t="s">
        <v>122</v>
      </c>
      <c r="F414" t="s">
        <v>127</v>
      </c>
      <c r="G414" t="s">
        <v>71</v>
      </c>
      <c r="K414" t="s">
        <v>60</v>
      </c>
      <c r="L414" t="s">
        <v>72</v>
      </c>
      <c r="M414" cm="1">
        <f t="array" aca="1" ref="M414" ca="1">INDEX([3]!data,_xlfn.XMATCH(_xlfn.CONCAT(
SUBSTITUTE($A414,LEFT($A414,FIND($C414,$A414)+LEN($C414)-1),),
$F414),
[3]!index),_xlfn.XMATCH($G414,[3]!header))</f>
        <v>246883</v>
      </c>
      <c r="N414">
        <f t="shared" ref="N414:W417" ca="1" si="75">M414</f>
        <v>246883</v>
      </c>
      <c r="O414">
        <f t="shared" ca="1" si="75"/>
        <v>246883</v>
      </c>
      <c r="P414">
        <f t="shared" ca="1" si="75"/>
        <v>246883</v>
      </c>
      <c r="Q414">
        <f t="shared" ca="1" si="75"/>
        <v>246883</v>
      </c>
      <c r="R414">
        <f t="shared" ca="1" si="75"/>
        <v>246883</v>
      </c>
      <c r="S414">
        <f t="shared" ca="1" si="75"/>
        <v>246883</v>
      </c>
      <c r="T414">
        <f t="shared" ca="1" si="75"/>
        <v>246883</v>
      </c>
      <c r="U414">
        <f t="shared" ca="1" si="75"/>
        <v>246883</v>
      </c>
      <c r="V414">
        <f t="shared" ca="1" si="75"/>
        <v>246883</v>
      </c>
      <c r="W414">
        <f t="shared" ca="1" si="75"/>
        <v>246883</v>
      </c>
    </row>
    <row r="415" spans="1:23" x14ac:dyDescent="0.25">
      <c r="A415" t="s">
        <v>120</v>
      </c>
      <c r="B415" t="s">
        <v>6</v>
      </c>
      <c r="C415" t="s">
        <v>16</v>
      </c>
      <c r="D415" t="s">
        <v>17</v>
      </c>
      <c r="E415" t="s">
        <v>122</v>
      </c>
      <c r="F415" t="s">
        <v>127</v>
      </c>
      <c r="G415" t="s">
        <v>73</v>
      </c>
      <c r="K415" t="s">
        <v>60</v>
      </c>
      <c r="L415" t="s">
        <v>74</v>
      </c>
      <c r="M415" cm="1">
        <f t="array" aca="1" ref="M415" ca="1">INDEX([3]!data,_xlfn.XMATCH(_xlfn.CONCAT(
SUBSTITUTE($A415,LEFT($A415,FIND($C415,$A415)+LEN($C415)-1),),
$F415),
[3]!index),_xlfn.XMATCH($G415,[3]!header))</f>
        <v>7757431.34355246</v>
      </c>
      <c r="N415">
        <f t="shared" ca="1" si="75"/>
        <v>7757431.34355246</v>
      </c>
      <c r="O415">
        <f t="shared" ca="1" si="75"/>
        <v>7757431.34355246</v>
      </c>
      <c r="P415">
        <f t="shared" ca="1" si="75"/>
        <v>7757431.34355246</v>
      </c>
      <c r="Q415">
        <f t="shared" ca="1" si="75"/>
        <v>7757431.34355246</v>
      </c>
      <c r="R415">
        <f t="shared" ca="1" si="75"/>
        <v>7757431.34355246</v>
      </c>
      <c r="S415">
        <f t="shared" ca="1" si="75"/>
        <v>7757431.34355246</v>
      </c>
      <c r="T415">
        <f t="shared" ca="1" si="75"/>
        <v>7757431.34355246</v>
      </c>
      <c r="U415">
        <f t="shared" ca="1" si="75"/>
        <v>7757431.34355246</v>
      </c>
      <c r="V415">
        <f t="shared" ca="1" si="75"/>
        <v>7757431.34355246</v>
      </c>
      <c r="W415">
        <f t="shared" ca="1" si="75"/>
        <v>7757431.34355246</v>
      </c>
    </row>
    <row r="416" spans="1:23" x14ac:dyDescent="0.25">
      <c r="A416" t="s">
        <v>120</v>
      </c>
      <c r="B416" t="s">
        <v>6</v>
      </c>
      <c r="C416" t="s">
        <v>16</v>
      </c>
      <c r="D416" t="s">
        <v>17</v>
      </c>
      <c r="E416" t="s">
        <v>122</v>
      </c>
      <c r="F416" t="s">
        <v>127</v>
      </c>
      <c r="G416" t="s">
        <v>75</v>
      </c>
      <c r="K416" t="s">
        <v>60</v>
      </c>
      <c r="L416" t="s">
        <v>74</v>
      </c>
      <c r="M416" cm="1">
        <f t="array" aca="1" ref="M416" ca="1">INDEX([3]!data,_xlfn.XMATCH(_xlfn.CONCAT(
SUBSTITUTE($A416,LEFT($A416,FIND($C416,$A416)+LEN($C416)-1),),
$F416),
[3]!index),_xlfn.XMATCH($G416,[3]!header))</f>
        <v>310297.25374209799</v>
      </c>
      <c r="N416">
        <f t="shared" ca="1" si="75"/>
        <v>310297.25374209799</v>
      </c>
      <c r="O416">
        <f t="shared" ca="1" si="75"/>
        <v>310297.25374209799</v>
      </c>
      <c r="P416">
        <f t="shared" ca="1" si="75"/>
        <v>310297.25374209799</v>
      </c>
      <c r="Q416">
        <f t="shared" ca="1" si="75"/>
        <v>310297.25374209799</v>
      </c>
      <c r="R416">
        <f t="shared" ca="1" si="75"/>
        <v>310297.25374209799</v>
      </c>
      <c r="S416">
        <f t="shared" ca="1" si="75"/>
        <v>310297.25374209799</v>
      </c>
      <c r="T416">
        <f t="shared" ca="1" si="75"/>
        <v>310297.25374209799</v>
      </c>
      <c r="U416">
        <f t="shared" ca="1" si="75"/>
        <v>310297.25374209799</v>
      </c>
      <c r="V416">
        <f t="shared" ca="1" si="75"/>
        <v>310297.25374209799</v>
      </c>
      <c r="W416">
        <f t="shared" ca="1" si="75"/>
        <v>310297.25374209799</v>
      </c>
    </row>
    <row r="417" spans="1:23" x14ac:dyDescent="0.25">
      <c r="A417" t="s">
        <v>120</v>
      </c>
      <c r="B417" t="s">
        <v>6</v>
      </c>
      <c r="C417" t="s">
        <v>16</v>
      </c>
      <c r="D417" t="s">
        <v>17</v>
      </c>
      <c r="E417" t="s">
        <v>122</v>
      </c>
      <c r="F417" t="s">
        <v>127</v>
      </c>
      <c r="G417" t="s">
        <v>18</v>
      </c>
      <c r="J417" t="s">
        <v>32</v>
      </c>
      <c r="K417" t="s">
        <v>77</v>
      </c>
      <c r="L417" t="str" cm="1">
        <f t="array" aca="1" ref="L417" ca="1">INDEX([3]!data_multi,_xlfn.XMATCH(_xlfn.CONCAT(
SUBSTITUTE($A417,LEFT($A417,FIND($C417,$A417)+LEN($C417)-1),),
$F417:$I417,
SUBSTITUTE($J417,LEFT($A417,FIND($C417,$A417)+LEN($C417)-1),)),
[3]!index_multi),_xlfn.XMATCH(L$2,[3]!header_multi))</f>
        <v>GJ</v>
      </c>
      <c r="M417" cm="1">
        <f t="array" aca="1" ref="M417" ca="1">INDEX([3]!data_multi,_xlfn.XMATCH(_xlfn.CONCAT(
SUBSTITUTE($A417,LEFT($A417,FIND($C417,$A417)+LEN($C417)-1),),
$F417:$I417,
SUBSTITUTE($J417,LEFT($A417,FIND($C417,$A417)+LEN($C417)-1),)),
[3]!index_multi),_xlfn.XMATCH(M$2,[3]!header_multi))</f>
        <v>1.26</v>
      </c>
      <c r="N417">
        <f t="shared" ca="1" si="75"/>
        <v>1.26</v>
      </c>
      <c r="O417">
        <f t="shared" ca="1" si="75"/>
        <v>1.26</v>
      </c>
      <c r="P417">
        <f t="shared" ca="1" si="75"/>
        <v>1.26</v>
      </c>
      <c r="Q417">
        <f t="shared" ca="1" si="75"/>
        <v>1.26</v>
      </c>
      <c r="R417">
        <f t="shared" ca="1" si="75"/>
        <v>1.26</v>
      </c>
      <c r="S417">
        <f t="shared" ca="1" si="75"/>
        <v>1.26</v>
      </c>
      <c r="T417">
        <f t="shared" ca="1" si="75"/>
        <v>1.26</v>
      </c>
      <c r="U417">
        <f t="shared" ca="1" si="75"/>
        <v>1.26</v>
      </c>
      <c r="V417">
        <f t="shared" ca="1" si="75"/>
        <v>1.26</v>
      </c>
      <c r="W417">
        <f t="shared" ca="1" si="75"/>
        <v>1.26</v>
      </c>
    </row>
    <row r="418" spans="1:23" x14ac:dyDescent="0.25">
      <c r="A418" t="s">
        <v>120</v>
      </c>
      <c r="B418" t="s">
        <v>6</v>
      </c>
      <c r="C418" t="s">
        <v>16</v>
      </c>
      <c r="D418" t="s">
        <v>17</v>
      </c>
      <c r="E418" t="s">
        <v>122</v>
      </c>
      <c r="F418" t="s">
        <v>128</v>
      </c>
      <c r="G418" t="s">
        <v>7</v>
      </c>
    </row>
    <row r="419" spans="1:23" x14ac:dyDescent="0.25">
      <c r="A419" t="s">
        <v>120</v>
      </c>
      <c r="B419" t="s">
        <v>6</v>
      </c>
      <c r="C419" t="s">
        <v>16</v>
      </c>
      <c r="D419" t="s">
        <v>17</v>
      </c>
      <c r="E419" t="s">
        <v>122</v>
      </c>
      <c r="F419" t="s">
        <v>128</v>
      </c>
      <c r="G419" t="s">
        <v>64</v>
      </c>
      <c r="K419" t="s">
        <v>60</v>
      </c>
      <c r="L419" t="s">
        <v>65</v>
      </c>
      <c r="M419" cm="1">
        <f t="array" aca="1" ref="M419" ca="1">INDEX([3]!data,_xlfn.XMATCH(_xlfn.CONCAT(
SUBSTITUTE($A419,LEFT($A419,FIND($C419,$A419)+LEN($C419)-1),),
$F419),
[3]!index),_xlfn.XMATCH($G419,[3]!header))</f>
        <v>1990</v>
      </c>
      <c r="N419">
        <f t="shared" ref="N419:W421" ca="1" si="76">M419</f>
        <v>1990</v>
      </c>
      <c r="O419">
        <f t="shared" ca="1" si="76"/>
        <v>1990</v>
      </c>
      <c r="P419">
        <f t="shared" ca="1" si="76"/>
        <v>1990</v>
      </c>
      <c r="Q419">
        <f t="shared" ca="1" si="76"/>
        <v>1990</v>
      </c>
      <c r="R419">
        <f t="shared" ca="1" si="76"/>
        <v>1990</v>
      </c>
      <c r="S419">
        <f t="shared" ca="1" si="76"/>
        <v>1990</v>
      </c>
      <c r="T419">
        <f t="shared" ca="1" si="76"/>
        <v>1990</v>
      </c>
      <c r="U419">
        <f t="shared" ca="1" si="76"/>
        <v>1990</v>
      </c>
      <c r="V419">
        <f t="shared" ca="1" si="76"/>
        <v>1990</v>
      </c>
      <c r="W419">
        <f t="shared" ca="1" si="76"/>
        <v>1990</v>
      </c>
    </row>
    <row r="420" spans="1:23" x14ac:dyDescent="0.25">
      <c r="A420" t="s">
        <v>120</v>
      </c>
      <c r="B420" t="s">
        <v>6</v>
      </c>
      <c r="C420" t="s">
        <v>16</v>
      </c>
      <c r="D420" t="s">
        <v>17</v>
      </c>
      <c r="E420" t="s">
        <v>122</v>
      </c>
      <c r="F420" t="s">
        <v>128</v>
      </c>
      <c r="G420" t="s">
        <v>66</v>
      </c>
      <c r="K420" t="s">
        <v>60</v>
      </c>
      <c r="L420" t="s">
        <v>65</v>
      </c>
      <c r="M420" cm="1">
        <f t="array" aca="1" ref="M420" ca="1">INDEX([3]!data,_xlfn.XMATCH(_xlfn.CONCAT(
SUBSTITUTE($A420,LEFT($A420,FIND($C420,$A420)+LEN($C420)-1),),
$F420),
[3]!index),_xlfn.XMATCH($G420,[3]!header))</f>
        <v>2101</v>
      </c>
      <c r="N420">
        <f t="shared" ca="1" si="76"/>
        <v>2101</v>
      </c>
      <c r="O420">
        <f t="shared" ca="1" si="76"/>
        <v>2101</v>
      </c>
      <c r="P420">
        <f t="shared" ca="1" si="76"/>
        <v>2101</v>
      </c>
      <c r="Q420">
        <f t="shared" ca="1" si="76"/>
        <v>2101</v>
      </c>
      <c r="R420">
        <f t="shared" ca="1" si="76"/>
        <v>2101</v>
      </c>
      <c r="S420">
        <f t="shared" ca="1" si="76"/>
        <v>2101</v>
      </c>
      <c r="T420">
        <f t="shared" ca="1" si="76"/>
        <v>2101</v>
      </c>
      <c r="U420">
        <f t="shared" ca="1" si="76"/>
        <v>2101</v>
      </c>
      <c r="V420">
        <f t="shared" ca="1" si="76"/>
        <v>2101</v>
      </c>
      <c r="W420">
        <f t="shared" ca="1" si="76"/>
        <v>2101</v>
      </c>
    </row>
    <row r="421" spans="1:23" x14ac:dyDescent="0.25">
      <c r="A421" t="s">
        <v>120</v>
      </c>
      <c r="B421" t="s">
        <v>6</v>
      </c>
      <c r="C421" t="s">
        <v>16</v>
      </c>
      <c r="D421" t="s">
        <v>17</v>
      </c>
      <c r="E421" t="s">
        <v>122</v>
      </c>
      <c r="F421" t="s">
        <v>128</v>
      </c>
      <c r="G421" t="s">
        <v>67</v>
      </c>
      <c r="K421" t="s">
        <v>60</v>
      </c>
      <c r="L421" t="s">
        <v>68</v>
      </c>
      <c r="M421" cm="1">
        <f t="array" aca="1" ref="M421" ca="1">INDEX([3]!data,_xlfn.XMATCH(_xlfn.CONCAT(
SUBSTITUTE($A421,LEFT($A421,FIND($C421,$A421)+LEN($C421)-1),),
$F421),
[3]!index),_xlfn.XMATCH($G421,[3]!header))</f>
        <v>20</v>
      </c>
      <c r="N421">
        <f t="shared" ca="1" si="76"/>
        <v>20</v>
      </c>
      <c r="O421">
        <f t="shared" ca="1" si="76"/>
        <v>20</v>
      </c>
      <c r="P421">
        <f t="shared" ca="1" si="76"/>
        <v>20</v>
      </c>
      <c r="Q421">
        <f t="shared" ca="1" si="76"/>
        <v>20</v>
      </c>
      <c r="R421">
        <f t="shared" ca="1" si="76"/>
        <v>20</v>
      </c>
      <c r="S421">
        <f t="shared" ca="1" si="76"/>
        <v>20</v>
      </c>
      <c r="T421">
        <f t="shared" ca="1" si="76"/>
        <v>20</v>
      </c>
      <c r="U421">
        <f t="shared" ca="1" si="76"/>
        <v>20</v>
      </c>
      <c r="V421">
        <f t="shared" ca="1" si="76"/>
        <v>20</v>
      </c>
      <c r="W421">
        <f t="shared" ca="1" si="76"/>
        <v>20</v>
      </c>
    </row>
    <row r="422" spans="1:23" x14ac:dyDescent="0.25">
      <c r="A422" t="s">
        <v>120</v>
      </c>
      <c r="B422" t="s">
        <v>6</v>
      </c>
      <c r="C422" t="s">
        <v>16</v>
      </c>
      <c r="D422" t="s">
        <v>17</v>
      </c>
      <c r="E422" t="s">
        <v>122</v>
      </c>
      <c r="F422" t="s">
        <v>128</v>
      </c>
      <c r="G422" t="s">
        <v>69</v>
      </c>
      <c r="K422" t="s">
        <v>70</v>
      </c>
      <c r="L422" t="s">
        <v>61</v>
      </c>
      <c r="M422" cm="1">
        <f t="array" aca="1" ref="M422" ca="1">INDEX([3]!data,_xlfn.XMATCH(_xlfn.CONCAT(
SUBSTITUTE($A422,LEFT($A422,FIND($C422,$A422)+LEN($C422)-1),),
$F422),
[3]!index),_xlfn.XMATCH(_xlfn.CONCAT($C422,$G422),[3]!header))</f>
        <v>0</v>
      </c>
    </row>
    <row r="423" spans="1:23" x14ac:dyDescent="0.25">
      <c r="A423" t="s">
        <v>120</v>
      </c>
      <c r="B423" t="s">
        <v>6</v>
      </c>
      <c r="C423" t="s">
        <v>16</v>
      </c>
      <c r="D423" t="s">
        <v>17</v>
      </c>
      <c r="E423" t="s">
        <v>122</v>
      </c>
      <c r="F423" t="s">
        <v>128</v>
      </c>
      <c r="G423" t="s">
        <v>71</v>
      </c>
      <c r="K423" t="s">
        <v>60</v>
      </c>
      <c r="L423" t="s">
        <v>72</v>
      </c>
      <c r="M423" cm="1">
        <f t="array" aca="1" ref="M423" ca="1">INDEX([3]!data,_xlfn.XMATCH(_xlfn.CONCAT(
SUBSTITUTE($A423,LEFT($A423,FIND($C423,$A423)+LEN($C423)-1),),
$F423),
[3]!index),_xlfn.XMATCH($G423,[3]!header))</f>
        <v>246883</v>
      </c>
      <c r="N423">
        <f t="shared" ref="N423:W426" ca="1" si="77">M423</f>
        <v>246883</v>
      </c>
      <c r="O423">
        <f t="shared" ca="1" si="77"/>
        <v>246883</v>
      </c>
      <c r="P423">
        <f t="shared" ca="1" si="77"/>
        <v>246883</v>
      </c>
      <c r="Q423">
        <f t="shared" ca="1" si="77"/>
        <v>246883</v>
      </c>
      <c r="R423">
        <f t="shared" ca="1" si="77"/>
        <v>246883</v>
      </c>
      <c r="S423">
        <f t="shared" ca="1" si="77"/>
        <v>246883</v>
      </c>
      <c r="T423">
        <f t="shared" ca="1" si="77"/>
        <v>246883</v>
      </c>
      <c r="U423">
        <f t="shared" ca="1" si="77"/>
        <v>246883</v>
      </c>
      <c r="V423">
        <f t="shared" ca="1" si="77"/>
        <v>246883</v>
      </c>
      <c r="W423">
        <f t="shared" ca="1" si="77"/>
        <v>246883</v>
      </c>
    </row>
    <row r="424" spans="1:23" x14ac:dyDescent="0.25">
      <c r="A424" t="s">
        <v>120</v>
      </c>
      <c r="B424" t="s">
        <v>6</v>
      </c>
      <c r="C424" t="s">
        <v>16</v>
      </c>
      <c r="D424" t="s">
        <v>17</v>
      </c>
      <c r="E424" t="s">
        <v>122</v>
      </c>
      <c r="F424" t="s">
        <v>128</v>
      </c>
      <c r="G424" t="s">
        <v>73</v>
      </c>
      <c r="K424" t="s">
        <v>60</v>
      </c>
      <c r="L424" t="s">
        <v>74</v>
      </c>
      <c r="M424" cm="1">
        <f t="array" aca="1" ref="M424" ca="1">INDEX([3]!data,_xlfn.XMATCH(_xlfn.CONCAT(
SUBSTITUTE($A424,LEFT($A424,FIND($C424,$A424)+LEN($C424)-1),),
$F424),
[3]!index),_xlfn.XMATCH($G424,[3]!header))</f>
        <v>8145302.9107300499</v>
      </c>
      <c r="N424">
        <f t="shared" ca="1" si="77"/>
        <v>8145302.9107300499</v>
      </c>
      <c r="O424">
        <f t="shared" ca="1" si="77"/>
        <v>8145302.9107300499</v>
      </c>
      <c r="P424">
        <f t="shared" ca="1" si="77"/>
        <v>8145302.9107300499</v>
      </c>
      <c r="Q424">
        <f t="shared" ca="1" si="77"/>
        <v>8145302.9107300499</v>
      </c>
      <c r="R424">
        <f t="shared" ca="1" si="77"/>
        <v>8145302.9107300499</v>
      </c>
      <c r="S424">
        <f t="shared" ca="1" si="77"/>
        <v>8145302.9107300499</v>
      </c>
      <c r="T424">
        <f t="shared" ca="1" si="77"/>
        <v>8145302.9107300499</v>
      </c>
      <c r="U424">
        <f t="shared" ca="1" si="77"/>
        <v>8145302.9107300499</v>
      </c>
      <c r="V424">
        <f t="shared" ca="1" si="77"/>
        <v>8145302.9107300499</v>
      </c>
      <c r="W424">
        <f t="shared" ca="1" si="77"/>
        <v>8145302.9107300499</v>
      </c>
    </row>
    <row r="425" spans="1:23" x14ac:dyDescent="0.25">
      <c r="A425" t="s">
        <v>120</v>
      </c>
      <c r="B425" t="s">
        <v>6</v>
      </c>
      <c r="C425" t="s">
        <v>16</v>
      </c>
      <c r="D425" t="s">
        <v>17</v>
      </c>
      <c r="E425" t="s">
        <v>122</v>
      </c>
      <c r="F425" t="s">
        <v>128</v>
      </c>
      <c r="G425" t="s">
        <v>75</v>
      </c>
      <c r="K425" t="s">
        <v>60</v>
      </c>
      <c r="L425" t="s">
        <v>74</v>
      </c>
      <c r="M425" cm="1">
        <f t="array" aca="1" ref="M425" ca="1">INDEX([3]!data,_xlfn.XMATCH(_xlfn.CONCAT(
SUBSTITUTE($A425,LEFT($A425,FIND($C425,$A425)+LEN($C425)-1),),
$F425),
[3]!index),_xlfn.XMATCH($G425,[3]!header))</f>
        <v>325812.11642920302</v>
      </c>
      <c r="N425">
        <f t="shared" ca="1" si="77"/>
        <v>325812.11642920302</v>
      </c>
      <c r="O425">
        <f t="shared" ca="1" si="77"/>
        <v>325812.11642920302</v>
      </c>
      <c r="P425">
        <f t="shared" ca="1" si="77"/>
        <v>325812.11642920302</v>
      </c>
      <c r="Q425">
        <f t="shared" ca="1" si="77"/>
        <v>325812.11642920302</v>
      </c>
      <c r="R425">
        <f t="shared" ca="1" si="77"/>
        <v>325812.11642920302</v>
      </c>
      <c r="S425">
        <f t="shared" ca="1" si="77"/>
        <v>325812.11642920302</v>
      </c>
      <c r="T425">
        <f t="shared" ca="1" si="77"/>
        <v>325812.11642920302</v>
      </c>
      <c r="U425">
        <f t="shared" ca="1" si="77"/>
        <v>325812.11642920302</v>
      </c>
      <c r="V425">
        <f t="shared" ca="1" si="77"/>
        <v>325812.11642920302</v>
      </c>
      <c r="W425">
        <f t="shared" ca="1" si="77"/>
        <v>325812.11642920302</v>
      </c>
    </row>
    <row r="426" spans="1:23" x14ac:dyDescent="0.25">
      <c r="A426" t="s">
        <v>120</v>
      </c>
      <c r="B426" t="s">
        <v>6</v>
      </c>
      <c r="C426" t="s">
        <v>16</v>
      </c>
      <c r="D426" t="s">
        <v>17</v>
      </c>
      <c r="E426" t="s">
        <v>122</v>
      </c>
      <c r="F426" t="s">
        <v>128</v>
      </c>
      <c r="G426" t="s">
        <v>18</v>
      </c>
      <c r="J426" t="s">
        <v>32</v>
      </c>
      <c r="K426" t="s">
        <v>77</v>
      </c>
      <c r="L426" t="str" cm="1">
        <f t="array" aca="1" ref="L426" ca="1">INDEX([3]!data_multi,_xlfn.XMATCH(_xlfn.CONCAT(
SUBSTITUTE($A426,LEFT($A426,FIND($C426,$A426)+LEN($C426)-1),),
$F426:$I426,
SUBSTITUTE($J426,LEFT($A426,FIND($C426,$A426)+LEN($C426)-1),)),
[3]!index_multi),_xlfn.XMATCH(L$2,[3]!header_multi))</f>
        <v>GJ</v>
      </c>
      <c r="M426" cm="1">
        <f t="array" aca="1" ref="M426" ca="1">INDEX([3]!data_multi,_xlfn.XMATCH(_xlfn.CONCAT(
SUBSTITUTE($A426,LEFT($A426,FIND($C426,$A426)+LEN($C426)-1),),
$F426:$I426,
SUBSTITUTE($J426,LEFT($A426,FIND($C426,$A426)+LEN($C426)-1),)),
[3]!index_multi),_xlfn.XMATCH(M$2,[3]!header_multi))</f>
        <v>1.22</v>
      </c>
      <c r="N426">
        <f t="shared" ca="1" si="77"/>
        <v>1.22</v>
      </c>
      <c r="O426">
        <f t="shared" ca="1" si="77"/>
        <v>1.22</v>
      </c>
      <c r="P426">
        <f t="shared" ca="1" si="77"/>
        <v>1.22</v>
      </c>
      <c r="Q426">
        <f t="shared" ca="1" si="77"/>
        <v>1.22</v>
      </c>
      <c r="R426">
        <f t="shared" ca="1" si="77"/>
        <v>1.22</v>
      </c>
      <c r="S426">
        <f t="shared" ca="1" si="77"/>
        <v>1.22</v>
      </c>
      <c r="T426">
        <f t="shared" ca="1" si="77"/>
        <v>1.22</v>
      </c>
      <c r="U426">
        <f t="shared" ca="1" si="77"/>
        <v>1.22</v>
      </c>
      <c r="V426">
        <f t="shared" ca="1" si="77"/>
        <v>1.22</v>
      </c>
      <c r="W426">
        <f t="shared" ca="1" si="77"/>
        <v>1.22</v>
      </c>
    </row>
    <row r="427" spans="1:23" x14ac:dyDescent="0.25">
      <c r="A427" t="s">
        <v>120</v>
      </c>
      <c r="B427" t="s">
        <v>6</v>
      </c>
      <c r="C427" t="s">
        <v>16</v>
      </c>
      <c r="D427" t="s">
        <v>17</v>
      </c>
      <c r="E427" t="s">
        <v>122</v>
      </c>
      <c r="F427" t="s">
        <v>129</v>
      </c>
      <c r="G427" t="s">
        <v>7</v>
      </c>
    </row>
    <row r="428" spans="1:23" x14ac:dyDescent="0.25">
      <c r="A428" t="s">
        <v>120</v>
      </c>
      <c r="B428" t="s">
        <v>6</v>
      </c>
      <c r="C428" t="s">
        <v>16</v>
      </c>
      <c r="D428" t="s">
        <v>17</v>
      </c>
      <c r="E428" t="s">
        <v>122</v>
      </c>
      <c r="F428" t="s">
        <v>129</v>
      </c>
      <c r="G428" t="s">
        <v>64</v>
      </c>
      <c r="K428" t="s">
        <v>60</v>
      </c>
      <c r="L428" t="s">
        <v>65</v>
      </c>
      <c r="M428" cm="1">
        <f t="array" aca="1" ref="M428" ca="1">INDEX([3]!data,_xlfn.XMATCH(_xlfn.CONCAT(
SUBSTITUTE($A428,LEFT($A428,FIND($C428,$A428)+LEN($C428)-1),),
$F428),
[3]!index),_xlfn.XMATCH($G428,[3]!header))</f>
        <v>1990</v>
      </c>
      <c r="N428">
        <f t="shared" ref="N428:W430" ca="1" si="78">M428</f>
        <v>1990</v>
      </c>
      <c r="O428">
        <f t="shared" ca="1" si="78"/>
        <v>1990</v>
      </c>
      <c r="P428">
        <f t="shared" ca="1" si="78"/>
        <v>1990</v>
      </c>
      <c r="Q428">
        <f t="shared" ca="1" si="78"/>
        <v>1990</v>
      </c>
      <c r="R428">
        <f t="shared" ca="1" si="78"/>
        <v>1990</v>
      </c>
      <c r="S428">
        <f t="shared" ca="1" si="78"/>
        <v>1990</v>
      </c>
      <c r="T428">
        <f t="shared" ca="1" si="78"/>
        <v>1990</v>
      </c>
      <c r="U428">
        <f t="shared" ca="1" si="78"/>
        <v>1990</v>
      </c>
      <c r="V428">
        <f t="shared" ca="1" si="78"/>
        <v>1990</v>
      </c>
      <c r="W428">
        <f t="shared" ca="1" si="78"/>
        <v>1990</v>
      </c>
    </row>
    <row r="429" spans="1:23" x14ac:dyDescent="0.25">
      <c r="A429" t="s">
        <v>120</v>
      </c>
      <c r="B429" t="s">
        <v>6</v>
      </c>
      <c r="C429" t="s">
        <v>16</v>
      </c>
      <c r="D429" t="s">
        <v>17</v>
      </c>
      <c r="E429" t="s">
        <v>122</v>
      </c>
      <c r="F429" t="s">
        <v>129</v>
      </c>
      <c r="G429" t="s">
        <v>66</v>
      </c>
      <c r="K429" t="s">
        <v>60</v>
      </c>
      <c r="L429" t="s">
        <v>65</v>
      </c>
      <c r="M429" cm="1">
        <f t="array" aca="1" ref="M429" ca="1">INDEX([3]!data,_xlfn.XMATCH(_xlfn.CONCAT(
SUBSTITUTE($A429,LEFT($A429,FIND($C429,$A429)+LEN($C429)-1),),
$F429),
[3]!index),_xlfn.XMATCH($G429,[3]!header))</f>
        <v>2101</v>
      </c>
      <c r="N429">
        <f t="shared" ca="1" si="78"/>
        <v>2101</v>
      </c>
      <c r="O429">
        <f t="shared" ca="1" si="78"/>
        <v>2101</v>
      </c>
      <c r="P429">
        <f t="shared" ca="1" si="78"/>
        <v>2101</v>
      </c>
      <c r="Q429">
        <f t="shared" ca="1" si="78"/>
        <v>2101</v>
      </c>
      <c r="R429">
        <f t="shared" ca="1" si="78"/>
        <v>2101</v>
      </c>
      <c r="S429">
        <f t="shared" ca="1" si="78"/>
        <v>2101</v>
      </c>
      <c r="T429">
        <f t="shared" ca="1" si="78"/>
        <v>2101</v>
      </c>
      <c r="U429">
        <f t="shared" ca="1" si="78"/>
        <v>2101</v>
      </c>
      <c r="V429">
        <f t="shared" ca="1" si="78"/>
        <v>2101</v>
      </c>
      <c r="W429">
        <f t="shared" ca="1" si="78"/>
        <v>2101</v>
      </c>
    </row>
    <row r="430" spans="1:23" x14ac:dyDescent="0.25">
      <c r="A430" t="s">
        <v>120</v>
      </c>
      <c r="B430" t="s">
        <v>6</v>
      </c>
      <c r="C430" t="s">
        <v>16</v>
      </c>
      <c r="D430" t="s">
        <v>17</v>
      </c>
      <c r="E430" t="s">
        <v>122</v>
      </c>
      <c r="F430" t="s">
        <v>129</v>
      </c>
      <c r="G430" t="s">
        <v>67</v>
      </c>
      <c r="K430" t="s">
        <v>60</v>
      </c>
      <c r="L430" t="s">
        <v>68</v>
      </c>
      <c r="M430" cm="1">
        <f t="array" aca="1" ref="M430" ca="1">INDEX([3]!data,_xlfn.XMATCH(_xlfn.CONCAT(
SUBSTITUTE($A430,LEFT($A430,FIND($C430,$A430)+LEN($C430)-1),),
$F430),
[3]!index),_xlfn.XMATCH($G430,[3]!header))</f>
        <v>20</v>
      </c>
      <c r="N430">
        <f t="shared" ca="1" si="78"/>
        <v>20</v>
      </c>
      <c r="O430">
        <f t="shared" ca="1" si="78"/>
        <v>20</v>
      </c>
      <c r="P430">
        <f t="shared" ca="1" si="78"/>
        <v>20</v>
      </c>
      <c r="Q430">
        <f t="shared" ca="1" si="78"/>
        <v>20</v>
      </c>
      <c r="R430">
        <f t="shared" ca="1" si="78"/>
        <v>20</v>
      </c>
      <c r="S430">
        <f t="shared" ca="1" si="78"/>
        <v>20</v>
      </c>
      <c r="T430">
        <f t="shared" ca="1" si="78"/>
        <v>20</v>
      </c>
      <c r="U430">
        <f t="shared" ca="1" si="78"/>
        <v>20</v>
      </c>
      <c r="V430">
        <f t="shared" ca="1" si="78"/>
        <v>20</v>
      </c>
      <c r="W430">
        <f t="shared" ca="1" si="78"/>
        <v>20</v>
      </c>
    </row>
    <row r="431" spans="1:23" x14ac:dyDescent="0.25">
      <c r="A431" t="s">
        <v>120</v>
      </c>
      <c r="B431" t="s">
        <v>6</v>
      </c>
      <c r="C431" t="s">
        <v>16</v>
      </c>
      <c r="D431" t="s">
        <v>17</v>
      </c>
      <c r="E431" t="s">
        <v>122</v>
      </c>
      <c r="F431" t="s">
        <v>129</v>
      </c>
      <c r="G431" t="s">
        <v>69</v>
      </c>
      <c r="K431" t="s">
        <v>70</v>
      </c>
      <c r="L431" t="s">
        <v>61</v>
      </c>
      <c r="M431" cm="1">
        <f t="array" aca="1" ref="M431" ca="1">INDEX([3]!data,_xlfn.XMATCH(_xlfn.CONCAT(
SUBSTITUTE($A431,LEFT($A431,FIND($C431,$A431)+LEN($C431)-1),),
$F431),
[3]!index),_xlfn.XMATCH(_xlfn.CONCAT($C431,$G431),[3]!header))</f>
        <v>0.245</v>
      </c>
    </row>
    <row r="432" spans="1:23" x14ac:dyDescent="0.25">
      <c r="A432" t="s">
        <v>120</v>
      </c>
      <c r="B432" t="s">
        <v>6</v>
      </c>
      <c r="C432" t="s">
        <v>16</v>
      </c>
      <c r="D432" t="s">
        <v>17</v>
      </c>
      <c r="E432" t="s">
        <v>122</v>
      </c>
      <c r="F432" t="s">
        <v>129</v>
      </c>
      <c r="G432" t="s">
        <v>71</v>
      </c>
      <c r="K432" t="s">
        <v>60</v>
      </c>
      <c r="L432" t="s">
        <v>72</v>
      </c>
      <c r="M432" cm="1">
        <f t="array" aca="1" ref="M432" ca="1">INDEX([3]!data,_xlfn.XMATCH(_xlfn.CONCAT(
SUBSTITUTE($A432,LEFT($A432,FIND($C432,$A432)+LEN($C432)-1),),
$F432),
[3]!index),_xlfn.XMATCH($G432,[3]!header))</f>
        <v>246883</v>
      </c>
      <c r="N432">
        <f t="shared" ref="N432:W435" ca="1" si="79">M432</f>
        <v>246883</v>
      </c>
      <c r="O432">
        <f t="shared" ca="1" si="79"/>
        <v>246883</v>
      </c>
      <c r="P432">
        <f t="shared" ca="1" si="79"/>
        <v>246883</v>
      </c>
      <c r="Q432">
        <f t="shared" ca="1" si="79"/>
        <v>246883</v>
      </c>
      <c r="R432">
        <f t="shared" ca="1" si="79"/>
        <v>246883</v>
      </c>
      <c r="S432">
        <f t="shared" ca="1" si="79"/>
        <v>246883</v>
      </c>
      <c r="T432">
        <f t="shared" ca="1" si="79"/>
        <v>246883</v>
      </c>
      <c r="U432">
        <f t="shared" ca="1" si="79"/>
        <v>246883</v>
      </c>
      <c r="V432">
        <f t="shared" ca="1" si="79"/>
        <v>246883</v>
      </c>
      <c r="W432">
        <f t="shared" ca="1" si="79"/>
        <v>246883</v>
      </c>
    </row>
    <row r="433" spans="1:23" x14ac:dyDescent="0.25">
      <c r="A433" t="s">
        <v>120</v>
      </c>
      <c r="B433" t="s">
        <v>6</v>
      </c>
      <c r="C433" t="s">
        <v>16</v>
      </c>
      <c r="D433" t="s">
        <v>17</v>
      </c>
      <c r="E433" t="s">
        <v>122</v>
      </c>
      <c r="F433" t="s">
        <v>129</v>
      </c>
      <c r="G433" t="s">
        <v>73</v>
      </c>
      <c r="K433" t="s">
        <v>60</v>
      </c>
      <c r="L433" t="s">
        <v>74</v>
      </c>
      <c r="M433" cm="1">
        <f t="array" aca="1" ref="M433" ca="1">INDEX([3]!data,_xlfn.XMATCH(_xlfn.CONCAT(
SUBSTITUTE($A433,LEFT($A433,FIND($C433,$A433)+LEN($C433)-1),),
$F433),
[3]!index),_xlfn.XMATCH($G433,[3]!header))</f>
        <v>9101761.5200662296</v>
      </c>
      <c r="N433">
        <f t="shared" ca="1" si="79"/>
        <v>9101761.5200662296</v>
      </c>
      <c r="O433">
        <f t="shared" ca="1" si="79"/>
        <v>9101761.5200662296</v>
      </c>
      <c r="P433">
        <f t="shared" ca="1" si="79"/>
        <v>9101761.5200662296</v>
      </c>
      <c r="Q433">
        <f t="shared" ca="1" si="79"/>
        <v>9101761.5200662296</v>
      </c>
      <c r="R433">
        <f t="shared" ca="1" si="79"/>
        <v>9101761.5200662296</v>
      </c>
      <c r="S433">
        <f t="shared" ca="1" si="79"/>
        <v>9101761.5200662296</v>
      </c>
      <c r="T433">
        <f t="shared" ca="1" si="79"/>
        <v>9101761.5200662296</v>
      </c>
      <c r="U433">
        <f t="shared" ca="1" si="79"/>
        <v>9101761.5200662296</v>
      </c>
      <c r="V433">
        <f t="shared" ca="1" si="79"/>
        <v>9101761.5200662296</v>
      </c>
      <c r="W433">
        <f t="shared" ca="1" si="79"/>
        <v>9101761.5200662296</v>
      </c>
    </row>
    <row r="434" spans="1:23" x14ac:dyDescent="0.25">
      <c r="A434" t="s">
        <v>120</v>
      </c>
      <c r="B434" t="s">
        <v>6</v>
      </c>
      <c r="C434" t="s">
        <v>16</v>
      </c>
      <c r="D434" t="s">
        <v>17</v>
      </c>
      <c r="E434" t="s">
        <v>122</v>
      </c>
      <c r="F434" t="s">
        <v>129</v>
      </c>
      <c r="G434" t="s">
        <v>75</v>
      </c>
      <c r="K434" t="s">
        <v>60</v>
      </c>
      <c r="L434" t="s">
        <v>74</v>
      </c>
      <c r="M434" cm="1">
        <f t="array" aca="1" ref="M434" ca="1">INDEX([3]!data,_xlfn.XMATCH(_xlfn.CONCAT(
SUBSTITUTE($A434,LEFT($A434,FIND($C434,$A434)+LEN($C434)-1),),
$F434),
[3]!index),_xlfn.XMATCH($G434,[3]!header))</f>
        <v>364070.46080264897</v>
      </c>
      <c r="N434">
        <f t="shared" ca="1" si="79"/>
        <v>364070.46080264897</v>
      </c>
      <c r="O434">
        <f t="shared" ca="1" si="79"/>
        <v>364070.46080264897</v>
      </c>
      <c r="P434">
        <f t="shared" ca="1" si="79"/>
        <v>364070.46080264897</v>
      </c>
      <c r="Q434">
        <f t="shared" ca="1" si="79"/>
        <v>364070.46080264897</v>
      </c>
      <c r="R434">
        <f t="shared" ca="1" si="79"/>
        <v>364070.46080264897</v>
      </c>
      <c r="S434">
        <f t="shared" ca="1" si="79"/>
        <v>364070.46080264897</v>
      </c>
      <c r="T434">
        <f t="shared" ca="1" si="79"/>
        <v>364070.46080264897</v>
      </c>
      <c r="U434">
        <f t="shared" ca="1" si="79"/>
        <v>364070.46080264897</v>
      </c>
      <c r="V434">
        <f t="shared" ca="1" si="79"/>
        <v>364070.46080264897</v>
      </c>
      <c r="W434">
        <f t="shared" ca="1" si="79"/>
        <v>364070.46080264897</v>
      </c>
    </row>
    <row r="435" spans="1:23" x14ac:dyDescent="0.25">
      <c r="A435" t="s">
        <v>120</v>
      </c>
      <c r="B435" t="s">
        <v>6</v>
      </c>
      <c r="C435" t="s">
        <v>16</v>
      </c>
      <c r="D435" t="s">
        <v>17</v>
      </c>
      <c r="E435" t="s">
        <v>122</v>
      </c>
      <c r="F435" t="s">
        <v>129</v>
      </c>
      <c r="G435" t="s">
        <v>18</v>
      </c>
      <c r="J435" t="s">
        <v>44</v>
      </c>
      <c r="K435" t="s">
        <v>77</v>
      </c>
      <c r="L435" t="str" cm="1">
        <f t="array" aca="1" ref="L435" ca="1">INDEX([3]!data_multi,_xlfn.XMATCH(_xlfn.CONCAT(
SUBSTITUTE($A435,LEFT($A435,FIND($C435,$A435)+LEN($C435)-1),),
$F435:$I435,
SUBSTITUTE($J435,LEFT($A435,FIND($C435,$A435)+LEN($C435)-1),)),
[3]!index_multi),_xlfn.XMATCH(L$2,[3]!header_multi))</f>
        <v>GJ</v>
      </c>
      <c r="M435" cm="1">
        <f t="array" aca="1" ref="M435" ca="1">INDEX([3]!data_multi,_xlfn.XMATCH(_xlfn.CONCAT(
SUBSTITUTE($A435,LEFT($A435,FIND($C435,$A435)+LEN($C435)-1),),
$F435:$I435,
SUBSTITUTE($J435,LEFT($A435,FIND($C435,$A435)+LEN($C435)-1),)),
[3]!index_multi),_xlfn.XMATCH(M$2,[3]!header_multi))</f>
        <v>1.5561</v>
      </c>
      <c r="N435">
        <f t="shared" ca="1" si="79"/>
        <v>1.5561</v>
      </c>
      <c r="O435">
        <f t="shared" ca="1" si="79"/>
        <v>1.5561</v>
      </c>
      <c r="P435">
        <f t="shared" ca="1" si="79"/>
        <v>1.5561</v>
      </c>
      <c r="Q435">
        <f t="shared" ca="1" si="79"/>
        <v>1.5561</v>
      </c>
      <c r="R435">
        <f t="shared" ca="1" si="79"/>
        <v>1.5561</v>
      </c>
      <c r="S435">
        <f t="shared" ca="1" si="79"/>
        <v>1.5561</v>
      </c>
      <c r="T435">
        <f t="shared" ca="1" si="79"/>
        <v>1.5561</v>
      </c>
      <c r="U435">
        <f t="shared" ca="1" si="79"/>
        <v>1.5561</v>
      </c>
      <c r="V435">
        <f t="shared" ca="1" si="79"/>
        <v>1.5561</v>
      </c>
      <c r="W435">
        <f t="shared" ca="1" si="79"/>
        <v>1.5561</v>
      </c>
    </row>
    <row r="436" spans="1:23" x14ac:dyDescent="0.25">
      <c r="A436" t="s">
        <v>120</v>
      </c>
      <c r="B436" t="s">
        <v>6</v>
      </c>
      <c r="C436" t="s">
        <v>16</v>
      </c>
      <c r="D436" t="s">
        <v>17</v>
      </c>
      <c r="E436" t="s">
        <v>122</v>
      </c>
      <c r="F436" t="s">
        <v>130</v>
      </c>
      <c r="G436" t="s">
        <v>7</v>
      </c>
    </row>
    <row r="437" spans="1:23" x14ac:dyDescent="0.25">
      <c r="A437" t="s">
        <v>120</v>
      </c>
      <c r="B437" t="s">
        <v>6</v>
      </c>
      <c r="C437" t="s">
        <v>16</v>
      </c>
      <c r="D437" t="s">
        <v>17</v>
      </c>
      <c r="E437" t="s">
        <v>122</v>
      </c>
      <c r="F437" t="s">
        <v>130</v>
      </c>
      <c r="G437" t="s">
        <v>64</v>
      </c>
      <c r="K437" t="s">
        <v>60</v>
      </c>
      <c r="L437" t="s">
        <v>65</v>
      </c>
      <c r="M437" cm="1">
        <f t="array" aca="1" ref="M437" ca="1">INDEX([3]!data,_xlfn.XMATCH(_xlfn.CONCAT(
SUBSTITUTE($A437,LEFT($A437,FIND($C437,$A437)+LEN($C437)-1),),
$F437),
[3]!index),_xlfn.XMATCH($G437,[3]!header))</f>
        <v>1990</v>
      </c>
      <c r="N437">
        <f t="shared" ref="N437:W439" ca="1" si="80">M437</f>
        <v>1990</v>
      </c>
      <c r="O437">
        <f t="shared" ca="1" si="80"/>
        <v>1990</v>
      </c>
      <c r="P437">
        <f t="shared" ca="1" si="80"/>
        <v>1990</v>
      </c>
      <c r="Q437">
        <f t="shared" ca="1" si="80"/>
        <v>1990</v>
      </c>
      <c r="R437">
        <f t="shared" ca="1" si="80"/>
        <v>1990</v>
      </c>
      <c r="S437">
        <f t="shared" ca="1" si="80"/>
        <v>1990</v>
      </c>
      <c r="T437">
        <f t="shared" ca="1" si="80"/>
        <v>1990</v>
      </c>
      <c r="U437">
        <f t="shared" ca="1" si="80"/>
        <v>1990</v>
      </c>
      <c r="V437">
        <f t="shared" ca="1" si="80"/>
        <v>1990</v>
      </c>
      <c r="W437">
        <f t="shared" ca="1" si="80"/>
        <v>1990</v>
      </c>
    </row>
    <row r="438" spans="1:23" x14ac:dyDescent="0.25">
      <c r="A438" t="s">
        <v>120</v>
      </c>
      <c r="B438" t="s">
        <v>6</v>
      </c>
      <c r="C438" t="s">
        <v>16</v>
      </c>
      <c r="D438" t="s">
        <v>17</v>
      </c>
      <c r="E438" t="s">
        <v>122</v>
      </c>
      <c r="F438" t="s">
        <v>130</v>
      </c>
      <c r="G438" t="s">
        <v>66</v>
      </c>
      <c r="K438" t="s">
        <v>60</v>
      </c>
      <c r="L438" t="s">
        <v>65</v>
      </c>
      <c r="M438" cm="1">
        <f t="array" aca="1" ref="M438" ca="1">INDEX([3]!data,_xlfn.XMATCH(_xlfn.CONCAT(
SUBSTITUTE($A438,LEFT($A438,FIND($C438,$A438)+LEN($C438)-1),),
$F438),
[3]!index),_xlfn.XMATCH($G438,[3]!header))</f>
        <v>2101</v>
      </c>
      <c r="N438">
        <f t="shared" ca="1" si="80"/>
        <v>2101</v>
      </c>
      <c r="O438">
        <f t="shared" ca="1" si="80"/>
        <v>2101</v>
      </c>
      <c r="P438">
        <f t="shared" ca="1" si="80"/>
        <v>2101</v>
      </c>
      <c r="Q438">
        <f t="shared" ca="1" si="80"/>
        <v>2101</v>
      </c>
      <c r="R438">
        <f t="shared" ca="1" si="80"/>
        <v>2101</v>
      </c>
      <c r="S438">
        <f t="shared" ca="1" si="80"/>
        <v>2101</v>
      </c>
      <c r="T438">
        <f t="shared" ca="1" si="80"/>
        <v>2101</v>
      </c>
      <c r="U438">
        <f t="shared" ca="1" si="80"/>
        <v>2101</v>
      </c>
      <c r="V438">
        <f t="shared" ca="1" si="80"/>
        <v>2101</v>
      </c>
      <c r="W438">
        <f t="shared" ca="1" si="80"/>
        <v>2101</v>
      </c>
    </row>
    <row r="439" spans="1:23" x14ac:dyDescent="0.25">
      <c r="A439" t="s">
        <v>120</v>
      </c>
      <c r="B439" t="s">
        <v>6</v>
      </c>
      <c r="C439" t="s">
        <v>16</v>
      </c>
      <c r="D439" t="s">
        <v>17</v>
      </c>
      <c r="E439" t="s">
        <v>122</v>
      </c>
      <c r="F439" t="s">
        <v>130</v>
      </c>
      <c r="G439" t="s">
        <v>67</v>
      </c>
      <c r="K439" t="s">
        <v>60</v>
      </c>
      <c r="L439" t="s">
        <v>68</v>
      </c>
      <c r="M439" cm="1">
        <f t="array" aca="1" ref="M439" ca="1">INDEX([3]!data,_xlfn.XMATCH(_xlfn.CONCAT(
SUBSTITUTE($A439,LEFT($A439,FIND($C439,$A439)+LEN($C439)-1),),
$F439),
[3]!index),_xlfn.XMATCH($G439,[3]!header))</f>
        <v>20</v>
      </c>
      <c r="N439">
        <f t="shared" ca="1" si="80"/>
        <v>20</v>
      </c>
      <c r="O439">
        <f t="shared" ca="1" si="80"/>
        <v>20</v>
      </c>
      <c r="P439">
        <f t="shared" ca="1" si="80"/>
        <v>20</v>
      </c>
      <c r="Q439">
        <f t="shared" ca="1" si="80"/>
        <v>20</v>
      </c>
      <c r="R439">
        <f t="shared" ca="1" si="80"/>
        <v>20</v>
      </c>
      <c r="S439">
        <f t="shared" ca="1" si="80"/>
        <v>20</v>
      </c>
      <c r="T439">
        <f t="shared" ca="1" si="80"/>
        <v>20</v>
      </c>
      <c r="U439">
        <f t="shared" ca="1" si="80"/>
        <v>20</v>
      </c>
      <c r="V439">
        <f t="shared" ca="1" si="80"/>
        <v>20</v>
      </c>
      <c r="W439">
        <f t="shared" ca="1" si="80"/>
        <v>20</v>
      </c>
    </row>
    <row r="440" spans="1:23" x14ac:dyDescent="0.25">
      <c r="A440" t="s">
        <v>120</v>
      </c>
      <c r="B440" t="s">
        <v>6</v>
      </c>
      <c r="C440" t="s">
        <v>16</v>
      </c>
      <c r="D440" t="s">
        <v>17</v>
      </c>
      <c r="E440" t="s">
        <v>122</v>
      </c>
      <c r="F440" t="s">
        <v>130</v>
      </c>
      <c r="G440" t="s">
        <v>69</v>
      </c>
      <c r="K440" t="s">
        <v>70</v>
      </c>
      <c r="L440" t="s">
        <v>61</v>
      </c>
      <c r="M440" cm="1">
        <f t="array" aca="1" ref="M440" ca="1">INDEX([3]!data,_xlfn.XMATCH(_xlfn.CONCAT(
SUBSTITUTE($A440,LEFT($A440,FIND($C440,$A440)+LEN($C440)-1),),
$F440),
[3]!index),_xlfn.XMATCH(_xlfn.CONCAT($C440,$G440),[3]!header))</f>
        <v>0</v>
      </c>
    </row>
    <row r="441" spans="1:23" x14ac:dyDescent="0.25">
      <c r="A441" t="s">
        <v>120</v>
      </c>
      <c r="B441" t="s">
        <v>6</v>
      </c>
      <c r="C441" t="s">
        <v>16</v>
      </c>
      <c r="D441" t="s">
        <v>17</v>
      </c>
      <c r="E441" t="s">
        <v>122</v>
      </c>
      <c r="F441" t="s">
        <v>130</v>
      </c>
      <c r="G441" t="s">
        <v>71</v>
      </c>
      <c r="K441" t="s">
        <v>60</v>
      </c>
      <c r="L441" t="s">
        <v>72</v>
      </c>
      <c r="M441" cm="1">
        <f t="array" aca="1" ref="M441" ca="1">INDEX([3]!data,_xlfn.XMATCH(_xlfn.CONCAT(
SUBSTITUTE($A441,LEFT($A441,FIND($C441,$A441)+LEN($C441)-1),),
$F441),
[3]!index),_xlfn.XMATCH($G441,[3]!header))</f>
        <v>246883</v>
      </c>
      <c r="N441">
        <f t="shared" ref="N441:W444" ca="1" si="81">M441</f>
        <v>246883</v>
      </c>
      <c r="O441">
        <f t="shared" ca="1" si="81"/>
        <v>246883</v>
      </c>
      <c r="P441">
        <f t="shared" ca="1" si="81"/>
        <v>246883</v>
      </c>
      <c r="Q441">
        <f t="shared" ca="1" si="81"/>
        <v>246883</v>
      </c>
      <c r="R441">
        <f t="shared" ca="1" si="81"/>
        <v>246883</v>
      </c>
      <c r="S441">
        <f t="shared" ca="1" si="81"/>
        <v>246883</v>
      </c>
      <c r="T441">
        <f t="shared" ca="1" si="81"/>
        <v>246883</v>
      </c>
      <c r="U441">
        <f t="shared" ca="1" si="81"/>
        <v>246883</v>
      </c>
      <c r="V441">
        <f t="shared" ca="1" si="81"/>
        <v>246883</v>
      </c>
      <c r="W441">
        <f t="shared" ca="1" si="81"/>
        <v>246883</v>
      </c>
    </row>
    <row r="442" spans="1:23" x14ac:dyDescent="0.25">
      <c r="A442" t="s">
        <v>120</v>
      </c>
      <c r="B442" t="s">
        <v>6</v>
      </c>
      <c r="C442" t="s">
        <v>16</v>
      </c>
      <c r="D442" t="s">
        <v>17</v>
      </c>
      <c r="E442" t="s">
        <v>122</v>
      </c>
      <c r="F442" t="s">
        <v>130</v>
      </c>
      <c r="G442" t="s">
        <v>73</v>
      </c>
      <c r="K442" t="s">
        <v>60</v>
      </c>
      <c r="L442" t="s">
        <v>74</v>
      </c>
      <c r="M442" cm="1">
        <f t="array" aca="1" ref="M442" ca="1">INDEX([3]!data,_xlfn.XMATCH(_xlfn.CONCAT(
SUBSTITUTE($A442,LEFT($A442,FIND($C442,$A442)+LEN($C442)-1),),
$F442),
[3]!index),_xlfn.XMATCH($G442,[3]!header))</f>
        <v>9556849.5960695501</v>
      </c>
      <c r="N442">
        <f t="shared" ca="1" si="81"/>
        <v>9556849.5960695501</v>
      </c>
      <c r="O442">
        <f t="shared" ca="1" si="81"/>
        <v>9556849.5960695501</v>
      </c>
      <c r="P442">
        <f t="shared" ca="1" si="81"/>
        <v>9556849.5960695501</v>
      </c>
      <c r="Q442">
        <f t="shared" ca="1" si="81"/>
        <v>9556849.5960695501</v>
      </c>
      <c r="R442">
        <f t="shared" ca="1" si="81"/>
        <v>9556849.5960695501</v>
      </c>
      <c r="S442">
        <f t="shared" ca="1" si="81"/>
        <v>9556849.5960695501</v>
      </c>
      <c r="T442">
        <f t="shared" ca="1" si="81"/>
        <v>9556849.5960695501</v>
      </c>
      <c r="U442">
        <f t="shared" ca="1" si="81"/>
        <v>9556849.5960695501</v>
      </c>
      <c r="V442">
        <f t="shared" ca="1" si="81"/>
        <v>9556849.5960695501</v>
      </c>
      <c r="W442">
        <f t="shared" ca="1" si="81"/>
        <v>9556849.5960695501</v>
      </c>
    </row>
    <row r="443" spans="1:23" x14ac:dyDescent="0.25">
      <c r="A443" t="s">
        <v>120</v>
      </c>
      <c r="B443" t="s">
        <v>6</v>
      </c>
      <c r="C443" t="s">
        <v>16</v>
      </c>
      <c r="D443" t="s">
        <v>17</v>
      </c>
      <c r="E443" t="s">
        <v>122</v>
      </c>
      <c r="F443" t="s">
        <v>130</v>
      </c>
      <c r="G443" t="s">
        <v>75</v>
      </c>
      <c r="K443" t="s">
        <v>60</v>
      </c>
      <c r="L443" t="s">
        <v>74</v>
      </c>
      <c r="M443" cm="1">
        <f t="array" aca="1" ref="M443" ca="1">INDEX([3]!data,_xlfn.XMATCH(_xlfn.CONCAT(
SUBSTITUTE($A443,LEFT($A443,FIND($C443,$A443)+LEN($C443)-1),),
$F443),
[3]!index),_xlfn.XMATCH($G443,[3]!header))</f>
        <v>382273.98384278198</v>
      </c>
      <c r="N443">
        <f t="shared" ca="1" si="81"/>
        <v>382273.98384278198</v>
      </c>
      <c r="O443">
        <f t="shared" ca="1" si="81"/>
        <v>382273.98384278198</v>
      </c>
      <c r="P443">
        <f t="shared" ca="1" si="81"/>
        <v>382273.98384278198</v>
      </c>
      <c r="Q443">
        <f t="shared" ca="1" si="81"/>
        <v>382273.98384278198</v>
      </c>
      <c r="R443">
        <f t="shared" ca="1" si="81"/>
        <v>382273.98384278198</v>
      </c>
      <c r="S443">
        <f t="shared" ca="1" si="81"/>
        <v>382273.98384278198</v>
      </c>
      <c r="T443">
        <f t="shared" ca="1" si="81"/>
        <v>382273.98384278198</v>
      </c>
      <c r="U443">
        <f t="shared" ca="1" si="81"/>
        <v>382273.98384278198</v>
      </c>
      <c r="V443">
        <f t="shared" ca="1" si="81"/>
        <v>382273.98384278198</v>
      </c>
      <c r="W443">
        <f t="shared" ca="1" si="81"/>
        <v>382273.98384278198</v>
      </c>
    </row>
    <row r="444" spans="1:23" x14ac:dyDescent="0.25">
      <c r="A444" t="s">
        <v>120</v>
      </c>
      <c r="B444" t="s">
        <v>6</v>
      </c>
      <c r="C444" t="s">
        <v>16</v>
      </c>
      <c r="D444" t="s">
        <v>17</v>
      </c>
      <c r="E444" t="s">
        <v>122</v>
      </c>
      <c r="F444" t="s">
        <v>130</v>
      </c>
      <c r="G444" t="s">
        <v>18</v>
      </c>
      <c r="J444" t="s">
        <v>44</v>
      </c>
      <c r="K444" t="s">
        <v>77</v>
      </c>
      <c r="L444" t="str" cm="1">
        <f t="array" aca="1" ref="L444" ca="1">INDEX([3]!data_multi,_xlfn.XMATCH(_xlfn.CONCAT(
SUBSTITUTE($A444,LEFT($A444,FIND($C444,$A444)+LEN($C444)-1),),
$F444:$I444,
SUBSTITUTE($J444,LEFT($A444,FIND($C444,$A444)+LEN($C444)-1),)),
[3]!index_multi),_xlfn.XMATCH(L$2,[3]!header_multi))</f>
        <v>GJ</v>
      </c>
      <c r="M444" cm="1">
        <f t="array" aca="1" ref="M444" ca="1">INDEX([3]!data_multi,_xlfn.XMATCH(_xlfn.CONCAT(
SUBSTITUTE($A444,LEFT($A444,FIND($C444,$A444)+LEN($C444)-1),),
$F444:$I444,
SUBSTITUTE($J444,LEFT($A444,FIND($C444,$A444)+LEN($C444)-1),)),
[3]!index_multi),_xlfn.XMATCH(M$2,[3]!header_multi))</f>
        <v>1.5066999999999999</v>
      </c>
      <c r="N444">
        <f t="shared" ca="1" si="81"/>
        <v>1.5066999999999999</v>
      </c>
      <c r="O444">
        <f t="shared" ca="1" si="81"/>
        <v>1.5066999999999999</v>
      </c>
      <c r="P444">
        <f t="shared" ca="1" si="81"/>
        <v>1.5066999999999999</v>
      </c>
      <c r="Q444">
        <f t="shared" ca="1" si="81"/>
        <v>1.5066999999999999</v>
      </c>
      <c r="R444">
        <f t="shared" ca="1" si="81"/>
        <v>1.5066999999999999</v>
      </c>
      <c r="S444">
        <f t="shared" ca="1" si="81"/>
        <v>1.5066999999999999</v>
      </c>
      <c r="T444">
        <f t="shared" ca="1" si="81"/>
        <v>1.5066999999999999</v>
      </c>
      <c r="U444">
        <f t="shared" ca="1" si="81"/>
        <v>1.5066999999999999</v>
      </c>
      <c r="V444">
        <f t="shared" ca="1" si="81"/>
        <v>1.5066999999999999</v>
      </c>
      <c r="W444">
        <f t="shared" ca="1" si="81"/>
        <v>1.5066999999999999</v>
      </c>
    </row>
    <row r="445" spans="1:23" x14ac:dyDescent="0.25">
      <c r="A445" t="s">
        <v>121</v>
      </c>
      <c r="B445" t="s">
        <v>6</v>
      </c>
      <c r="C445" t="s">
        <v>16</v>
      </c>
      <c r="D445" t="s">
        <v>17</v>
      </c>
      <c r="E445" t="s">
        <v>131</v>
      </c>
      <c r="G445" t="s">
        <v>21</v>
      </c>
      <c r="K445" t="s">
        <v>22</v>
      </c>
      <c r="L445" t="str" cm="1">
        <f t="array" aca="1" ref="L445" ca="1">INDEX([1]!data,_xlfn.XMATCH(_xlfn.CONCAT(
SUBSTITUTE($A445,LEFT($A445,FIND($C445,$A445)+LEN($C445)-1),),
$F445:$I445,
SUBSTITUTE($J445,LEFT($A445,FIND($C445,$A445)+LEN($C445)-1),)),
[1]!index),_xlfn.XMATCH(L$2,[1]!header))</f>
        <v>GJ</v>
      </c>
    </row>
    <row r="446" spans="1:23" x14ac:dyDescent="0.25">
      <c r="A446" t="s">
        <v>121</v>
      </c>
      <c r="B446" t="s">
        <v>6</v>
      </c>
      <c r="C446" t="s">
        <v>16</v>
      </c>
      <c r="D446" t="s">
        <v>17</v>
      </c>
      <c r="E446" t="s">
        <v>131</v>
      </c>
      <c r="G446" t="s">
        <v>23</v>
      </c>
      <c r="H446" t="s">
        <v>58</v>
      </c>
    </row>
    <row r="447" spans="1:23" x14ac:dyDescent="0.25">
      <c r="A447" t="s">
        <v>121</v>
      </c>
      <c r="B447" t="s">
        <v>6</v>
      </c>
      <c r="C447" t="s">
        <v>16</v>
      </c>
      <c r="D447" t="s">
        <v>17</v>
      </c>
      <c r="E447" t="s">
        <v>131</v>
      </c>
      <c r="G447" t="s">
        <v>59</v>
      </c>
      <c r="K447" t="s">
        <v>60</v>
      </c>
      <c r="L447" t="s">
        <v>61</v>
      </c>
      <c r="M447" cm="1">
        <f t="array" aca="1" ref="M447" ca="1">INDEX([3]!data,_xlfn.XMATCH(_xlfn.CONCAT(
SUBSTITUTE($A447,LEFT($A447,FIND($C447,$A447)+LEN($C447)-1),),
$F447),
[3]!index),_xlfn.XMATCH($G447,[3]!header))</f>
        <v>0.4</v>
      </c>
      <c r="N447">
        <f t="shared" ref="N447:W448" ca="1" si="82">M447</f>
        <v>0.4</v>
      </c>
      <c r="O447">
        <f t="shared" ca="1" si="82"/>
        <v>0.4</v>
      </c>
      <c r="P447">
        <f t="shared" ca="1" si="82"/>
        <v>0.4</v>
      </c>
      <c r="Q447">
        <f t="shared" ca="1" si="82"/>
        <v>0.4</v>
      </c>
      <c r="R447">
        <f t="shared" ca="1" si="82"/>
        <v>0.4</v>
      </c>
      <c r="S447">
        <f t="shared" ca="1" si="82"/>
        <v>0.4</v>
      </c>
      <c r="T447">
        <f t="shared" ca="1" si="82"/>
        <v>0.4</v>
      </c>
      <c r="U447">
        <f t="shared" ca="1" si="82"/>
        <v>0.4</v>
      </c>
      <c r="V447">
        <f t="shared" ca="1" si="82"/>
        <v>0.4</v>
      </c>
      <c r="W447">
        <f t="shared" ca="1" si="82"/>
        <v>0.4</v>
      </c>
    </row>
    <row r="448" spans="1:23" x14ac:dyDescent="0.25">
      <c r="A448" t="s">
        <v>121</v>
      </c>
      <c r="B448" t="s">
        <v>6</v>
      </c>
      <c r="C448" t="s">
        <v>16</v>
      </c>
      <c r="D448" t="s">
        <v>17</v>
      </c>
      <c r="E448" t="s">
        <v>131</v>
      </c>
      <c r="G448" t="s">
        <v>62</v>
      </c>
      <c r="K448" t="s">
        <v>60</v>
      </c>
      <c r="M448" cm="1">
        <f t="array" aca="1" ref="M448" ca="1">INDEX([3]!data,_xlfn.XMATCH(_xlfn.CONCAT(
SUBSTITUTE($A448,LEFT($A448,FIND($C448,$A448)+LEN($C448)-1),),
$F448),
[3]!index),_xlfn.XMATCH($G448,[3]!header))</f>
        <v>10</v>
      </c>
      <c r="N448">
        <f t="shared" ca="1" si="82"/>
        <v>10</v>
      </c>
      <c r="O448">
        <f t="shared" ca="1" si="82"/>
        <v>10</v>
      </c>
      <c r="P448">
        <f t="shared" ca="1" si="82"/>
        <v>10</v>
      </c>
      <c r="Q448">
        <f t="shared" ca="1" si="82"/>
        <v>10</v>
      </c>
      <c r="R448">
        <f t="shared" ca="1" si="82"/>
        <v>10</v>
      </c>
      <c r="S448">
        <f t="shared" ca="1" si="82"/>
        <v>10</v>
      </c>
      <c r="T448">
        <f t="shared" ca="1" si="82"/>
        <v>10</v>
      </c>
      <c r="U448">
        <f t="shared" ca="1" si="82"/>
        <v>10</v>
      </c>
      <c r="V448">
        <f t="shared" ca="1" si="82"/>
        <v>10</v>
      </c>
      <c r="W448">
        <f t="shared" ca="1" si="82"/>
        <v>10</v>
      </c>
    </row>
    <row r="449" spans="1:23" x14ac:dyDescent="0.25">
      <c r="A449" t="s">
        <v>121</v>
      </c>
      <c r="B449" t="s">
        <v>6</v>
      </c>
      <c r="C449" t="s">
        <v>16</v>
      </c>
      <c r="D449" t="s">
        <v>17</v>
      </c>
      <c r="E449" t="s">
        <v>131</v>
      </c>
      <c r="F449" t="s">
        <v>127</v>
      </c>
      <c r="G449" t="s">
        <v>7</v>
      </c>
    </row>
    <row r="450" spans="1:23" x14ac:dyDescent="0.25">
      <c r="A450" t="s">
        <v>121</v>
      </c>
      <c r="B450" t="s">
        <v>6</v>
      </c>
      <c r="C450" t="s">
        <v>16</v>
      </c>
      <c r="D450" t="s">
        <v>17</v>
      </c>
      <c r="E450" t="s">
        <v>131</v>
      </c>
      <c r="F450" t="s">
        <v>127</v>
      </c>
      <c r="G450" t="s">
        <v>64</v>
      </c>
      <c r="K450" t="s">
        <v>60</v>
      </c>
      <c r="L450" t="s">
        <v>65</v>
      </c>
      <c r="M450" cm="1">
        <f t="array" aca="1" ref="M450" ca="1">INDEX([3]!data,_xlfn.XMATCH(_xlfn.CONCAT(
SUBSTITUTE($A450,LEFT($A450,FIND($C450,$A450)+LEN($C450)-1),),
$F450),
[3]!index),_xlfn.XMATCH($G450,[3]!header))</f>
        <v>1990</v>
      </c>
      <c r="N450">
        <f t="shared" ref="N450:W452" ca="1" si="83">M450</f>
        <v>1990</v>
      </c>
      <c r="O450">
        <f t="shared" ca="1" si="83"/>
        <v>1990</v>
      </c>
      <c r="P450">
        <f t="shared" ca="1" si="83"/>
        <v>1990</v>
      </c>
      <c r="Q450">
        <f t="shared" ca="1" si="83"/>
        <v>1990</v>
      </c>
      <c r="R450">
        <f t="shared" ca="1" si="83"/>
        <v>1990</v>
      </c>
      <c r="S450">
        <f t="shared" ca="1" si="83"/>
        <v>1990</v>
      </c>
      <c r="T450">
        <f t="shared" ca="1" si="83"/>
        <v>1990</v>
      </c>
      <c r="U450">
        <f t="shared" ca="1" si="83"/>
        <v>1990</v>
      </c>
      <c r="V450">
        <f t="shared" ca="1" si="83"/>
        <v>1990</v>
      </c>
      <c r="W450">
        <f t="shared" ca="1" si="83"/>
        <v>1990</v>
      </c>
    </row>
    <row r="451" spans="1:23" x14ac:dyDescent="0.25">
      <c r="A451" t="s">
        <v>121</v>
      </c>
      <c r="B451" t="s">
        <v>6</v>
      </c>
      <c r="C451" t="s">
        <v>16</v>
      </c>
      <c r="D451" t="s">
        <v>17</v>
      </c>
      <c r="E451" t="s">
        <v>131</v>
      </c>
      <c r="F451" t="s">
        <v>127</v>
      </c>
      <c r="G451" t="s">
        <v>66</v>
      </c>
      <c r="K451" t="s">
        <v>60</v>
      </c>
      <c r="L451" t="s">
        <v>65</v>
      </c>
      <c r="M451" cm="1">
        <f t="array" aca="1" ref="M451" ca="1">INDEX([3]!data,_xlfn.XMATCH(_xlfn.CONCAT(
SUBSTITUTE($A451,LEFT($A451,FIND($C451,$A451)+LEN($C451)-1),),
$F451),
[3]!index),_xlfn.XMATCH($G451,[3]!header))</f>
        <v>2101</v>
      </c>
      <c r="N451">
        <f t="shared" ca="1" si="83"/>
        <v>2101</v>
      </c>
      <c r="O451">
        <f t="shared" ca="1" si="83"/>
        <v>2101</v>
      </c>
      <c r="P451">
        <f t="shared" ca="1" si="83"/>
        <v>2101</v>
      </c>
      <c r="Q451">
        <f t="shared" ca="1" si="83"/>
        <v>2101</v>
      </c>
      <c r="R451">
        <f t="shared" ca="1" si="83"/>
        <v>2101</v>
      </c>
      <c r="S451">
        <f t="shared" ca="1" si="83"/>
        <v>2101</v>
      </c>
      <c r="T451">
        <f t="shared" ca="1" si="83"/>
        <v>2101</v>
      </c>
      <c r="U451">
        <f t="shared" ca="1" si="83"/>
        <v>2101</v>
      </c>
      <c r="V451">
        <f t="shared" ca="1" si="83"/>
        <v>2101</v>
      </c>
      <c r="W451">
        <f t="shared" ca="1" si="83"/>
        <v>2101</v>
      </c>
    </row>
    <row r="452" spans="1:23" x14ac:dyDescent="0.25">
      <c r="A452" t="s">
        <v>121</v>
      </c>
      <c r="B452" t="s">
        <v>6</v>
      </c>
      <c r="C452" t="s">
        <v>16</v>
      </c>
      <c r="D452" t="s">
        <v>17</v>
      </c>
      <c r="E452" t="s">
        <v>131</v>
      </c>
      <c r="F452" t="s">
        <v>127</v>
      </c>
      <c r="G452" t="s">
        <v>67</v>
      </c>
      <c r="K452" t="s">
        <v>60</v>
      </c>
      <c r="L452" t="s">
        <v>68</v>
      </c>
      <c r="M452" cm="1">
        <f t="array" aca="1" ref="M452" ca="1">INDEX([3]!data,_xlfn.XMATCH(_xlfn.CONCAT(
SUBSTITUTE($A452,LEFT($A452,FIND($C452,$A452)+LEN($C452)-1),),
$F452),
[3]!index),_xlfn.XMATCH($G452,[3]!header))</f>
        <v>20</v>
      </c>
      <c r="N452">
        <f t="shared" ca="1" si="83"/>
        <v>20</v>
      </c>
      <c r="O452">
        <f t="shared" ca="1" si="83"/>
        <v>20</v>
      </c>
      <c r="P452">
        <f t="shared" ca="1" si="83"/>
        <v>20</v>
      </c>
      <c r="Q452">
        <f t="shared" ca="1" si="83"/>
        <v>20</v>
      </c>
      <c r="R452">
        <f t="shared" ca="1" si="83"/>
        <v>20</v>
      </c>
      <c r="S452">
        <f t="shared" ca="1" si="83"/>
        <v>20</v>
      </c>
      <c r="T452">
        <f t="shared" ca="1" si="83"/>
        <v>20</v>
      </c>
      <c r="U452">
        <f t="shared" ca="1" si="83"/>
        <v>20</v>
      </c>
      <c r="V452">
        <f t="shared" ca="1" si="83"/>
        <v>20</v>
      </c>
      <c r="W452">
        <f t="shared" ca="1" si="83"/>
        <v>20</v>
      </c>
    </row>
    <row r="453" spans="1:23" x14ac:dyDescent="0.25">
      <c r="A453" t="s">
        <v>121</v>
      </c>
      <c r="B453" t="s">
        <v>6</v>
      </c>
      <c r="C453" t="s">
        <v>16</v>
      </c>
      <c r="D453" t="s">
        <v>17</v>
      </c>
      <c r="E453" t="s">
        <v>131</v>
      </c>
      <c r="F453" t="s">
        <v>127</v>
      </c>
      <c r="G453" t="s">
        <v>69</v>
      </c>
      <c r="K453" t="s">
        <v>70</v>
      </c>
      <c r="L453" t="s">
        <v>61</v>
      </c>
      <c r="M453" cm="1">
        <f t="array" aca="1" ref="M453" ca="1">INDEX([3]!data,_xlfn.XMATCH(_xlfn.CONCAT(
SUBSTITUTE($A453,LEFT($A453,FIND($C453,$A453)+LEN($C453)-1),),
$F453),
[3]!index),_xlfn.XMATCH(_xlfn.CONCAT($C453,$G453),[3]!header))</f>
        <v>0</v>
      </c>
    </row>
    <row r="454" spans="1:23" x14ac:dyDescent="0.25">
      <c r="A454" t="s">
        <v>121</v>
      </c>
      <c r="B454" t="s">
        <v>6</v>
      </c>
      <c r="C454" t="s">
        <v>16</v>
      </c>
      <c r="D454" t="s">
        <v>17</v>
      </c>
      <c r="E454" t="s">
        <v>131</v>
      </c>
      <c r="F454" t="s">
        <v>127</v>
      </c>
      <c r="G454" t="s">
        <v>71</v>
      </c>
      <c r="K454" t="s">
        <v>60</v>
      </c>
      <c r="L454" t="s">
        <v>72</v>
      </c>
      <c r="M454" cm="1">
        <f t="array" aca="1" ref="M454" ca="1">INDEX([3]!data,_xlfn.XMATCH(_xlfn.CONCAT(
SUBSTITUTE($A454,LEFT($A454,FIND($C454,$A454)+LEN($C454)-1),),
$F454),
[3]!index),_xlfn.XMATCH($G454,[3]!header))</f>
        <v>48009.248</v>
      </c>
      <c r="N454">
        <f t="shared" ref="N454:W457" ca="1" si="84">M454</f>
        <v>48009.248</v>
      </c>
      <c r="O454">
        <f t="shared" ca="1" si="84"/>
        <v>48009.248</v>
      </c>
      <c r="P454">
        <f t="shared" ca="1" si="84"/>
        <v>48009.248</v>
      </c>
      <c r="Q454">
        <f t="shared" ca="1" si="84"/>
        <v>48009.248</v>
      </c>
      <c r="R454">
        <f t="shared" ca="1" si="84"/>
        <v>48009.248</v>
      </c>
      <c r="S454">
        <f t="shared" ca="1" si="84"/>
        <v>48009.248</v>
      </c>
      <c r="T454">
        <f t="shared" ca="1" si="84"/>
        <v>48009.248</v>
      </c>
      <c r="U454">
        <f t="shared" ca="1" si="84"/>
        <v>48009.248</v>
      </c>
      <c r="V454">
        <f t="shared" ca="1" si="84"/>
        <v>48009.248</v>
      </c>
      <c r="W454">
        <f t="shared" ca="1" si="84"/>
        <v>48009.248</v>
      </c>
    </row>
    <row r="455" spans="1:23" x14ac:dyDescent="0.25">
      <c r="A455" t="s">
        <v>121</v>
      </c>
      <c r="B455" t="s">
        <v>6</v>
      </c>
      <c r="C455" t="s">
        <v>16</v>
      </c>
      <c r="D455" t="s">
        <v>17</v>
      </c>
      <c r="E455" t="s">
        <v>131</v>
      </c>
      <c r="F455" t="s">
        <v>127</v>
      </c>
      <c r="G455" t="s">
        <v>73</v>
      </c>
      <c r="K455" t="s">
        <v>60</v>
      </c>
      <c r="L455" t="s">
        <v>74</v>
      </c>
      <c r="M455" cm="1">
        <f t="array" aca="1" ref="M455" ca="1">INDEX([3]!data,_xlfn.XMATCH(_xlfn.CONCAT(
SUBSTITUTE($A455,LEFT($A455,FIND($C455,$A455)+LEN($C455)-1),),
$F455),
[3]!index),_xlfn.XMATCH($G455,[3]!header))</f>
        <v>2542612.04392613</v>
      </c>
      <c r="N455">
        <f t="shared" ca="1" si="84"/>
        <v>2542612.04392613</v>
      </c>
      <c r="O455">
        <f t="shared" ca="1" si="84"/>
        <v>2542612.04392613</v>
      </c>
      <c r="P455">
        <f t="shared" ca="1" si="84"/>
        <v>2542612.04392613</v>
      </c>
      <c r="Q455">
        <f t="shared" ca="1" si="84"/>
        <v>2542612.04392613</v>
      </c>
      <c r="R455">
        <f t="shared" ca="1" si="84"/>
        <v>2542612.04392613</v>
      </c>
      <c r="S455">
        <f t="shared" ca="1" si="84"/>
        <v>2542612.04392613</v>
      </c>
      <c r="T455">
        <f t="shared" ca="1" si="84"/>
        <v>2542612.04392613</v>
      </c>
      <c r="U455">
        <f t="shared" ca="1" si="84"/>
        <v>2542612.04392613</v>
      </c>
      <c r="V455">
        <f t="shared" ca="1" si="84"/>
        <v>2542612.04392613</v>
      </c>
      <c r="W455">
        <f t="shared" ca="1" si="84"/>
        <v>2542612.04392613</v>
      </c>
    </row>
    <row r="456" spans="1:23" x14ac:dyDescent="0.25">
      <c r="A456" t="s">
        <v>121</v>
      </c>
      <c r="B456" t="s">
        <v>6</v>
      </c>
      <c r="C456" t="s">
        <v>16</v>
      </c>
      <c r="D456" t="s">
        <v>17</v>
      </c>
      <c r="E456" t="s">
        <v>131</v>
      </c>
      <c r="F456" t="s">
        <v>127</v>
      </c>
      <c r="G456" t="s">
        <v>75</v>
      </c>
      <c r="K456" t="s">
        <v>60</v>
      </c>
      <c r="L456" t="s">
        <v>74</v>
      </c>
      <c r="M456" cm="1">
        <f t="array" aca="1" ref="M456" ca="1">INDEX([3]!data,_xlfn.XMATCH(_xlfn.CONCAT(
SUBSTITUTE($A456,LEFT($A456,FIND($C456,$A456)+LEN($C456)-1),),
$F456),
[3]!index),_xlfn.XMATCH($G456,[3]!header))</f>
        <v>76278.361317784205</v>
      </c>
      <c r="N456">
        <f t="shared" ca="1" si="84"/>
        <v>76278.361317784205</v>
      </c>
      <c r="O456">
        <f t="shared" ca="1" si="84"/>
        <v>76278.361317784205</v>
      </c>
      <c r="P456">
        <f t="shared" ca="1" si="84"/>
        <v>76278.361317784205</v>
      </c>
      <c r="Q456">
        <f t="shared" ca="1" si="84"/>
        <v>76278.361317784205</v>
      </c>
      <c r="R456">
        <f t="shared" ca="1" si="84"/>
        <v>76278.361317784205</v>
      </c>
      <c r="S456">
        <f t="shared" ca="1" si="84"/>
        <v>76278.361317784205</v>
      </c>
      <c r="T456">
        <f t="shared" ca="1" si="84"/>
        <v>76278.361317784205</v>
      </c>
      <c r="U456">
        <f t="shared" ca="1" si="84"/>
        <v>76278.361317784205</v>
      </c>
      <c r="V456">
        <f t="shared" ca="1" si="84"/>
        <v>76278.361317784205</v>
      </c>
      <c r="W456">
        <f t="shared" ca="1" si="84"/>
        <v>76278.361317784205</v>
      </c>
    </row>
    <row r="457" spans="1:23" x14ac:dyDescent="0.25">
      <c r="A457" t="s">
        <v>121</v>
      </c>
      <c r="B457" t="s">
        <v>6</v>
      </c>
      <c r="C457" t="s">
        <v>16</v>
      </c>
      <c r="D457" t="s">
        <v>17</v>
      </c>
      <c r="E457" t="s">
        <v>131</v>
      </c>
      <c r="F457" t="s">
        <v>127</v>
      </c>
      <c r="G457" t="s">
        <v>18</v>
      </c>
      <c r="J457" t="s">
        <v>32</v>
      </c>
      <c r="K457" t="s">
        <v>77</v>
      </c>
      <c r="L457" t="str" cm="1">
        <f t="array" aca="1" ref="L457" ca="1">INDEX([3]!data_multi,_xlfn.XMATCH(_xlfn.CONCAT(
SUBSTITUTE($A457,LEFT($A457,FIND($C457,$A457)+LEN($C457)-1),),
$F457:$I457,
SUBSTITUTE($J457,LEFT($A457,FIND($C457,$A457)+LEN($C457)-1),)),
[3]!index_multi),_xlfn.XMATCH(L$2,[3]!header_multi))</f>
        <v>GJ</v>
      </c>
      <c r="M457" cm="1">
        <f t="array" aca="1" ref="M457" ca="1">INDEX([3]!data_multi,_xlfn.XMATCH(_xlfn.CONCAT(
SUBSTITUTE($A457,LEFT($A457,FIND($C457,$A457)+LEN($C457)-1),),
$F457:$I457,
SUBSTITUTE($J457,LEFT($A457,FIND($C457,$A457)+LEN($C457)-1),)),
[3]!index_multi),_xlfn.XMATCH(M$2,[3]!header_multi))</f>
        <v>1.2</v>
      </c>
      <c r="N457">
        <f t="shared" ca="1" si="84"/>
        <v>1.2</v>
      </c>
      <c r="O457">
        <f t="shared" ca="1" si="84"/>
        <v>1.2</v>
      </c>
      <c r="P457">
        <f t="shared" ca="1" si="84"/>
        <v>1.2</v>
      </c>
      <c r="Q457">
        <f t="shared" ca="1" si="84"/>
        <v>1.2</v>
      </c>
      <c r="R457">
        <f t="shared" ca="1" si="84"/>
        <v>1.2</v>
      </c>
      <c r="S457">
        <f t="shared" ca="1" si="84"/>
        <v>1.2</v>
      </c>
      <c r="T457">
        <f t="shared" ca="1" si="84"/>
        <v>1.2</v>
      </c>
      <c r="U457">
        <f t="shared" ca="1" si="84"/>
        <v>1.2</v>
      </c>
      <c r="V457">
        <f t="shared" ca="1" si="84"/>
        <v>1.2</v>
      </c>
      <c r="W457">
        <f t="shared" ca="1" si="84"/>
        <v>1.2</v>
      </c>
    </row>
    <row r="458" spans="1:23" x14ac:dyDescent="0.25">
      <c r="A458" t="s">
        <v>121</v>
      </c>
      <c r="B458" t="s">
        <v>6</v>
      </c>
      <c r="C458" t="s">
        <v>16</v>
      </c>
      <c r="D458" t="s">
        <v>17</v>
      </c>
      <c r="E458" t="s">
        <v>131</v>
      </c>
      <c r="F458" t="s">
        <v>128</v>
      </c>
      <c r="G458" t="s">
        <v>7</v>
      </c>
    </row>
    <row r="459" spans="1:23" x14ac:dyDescent="0.25">
      <c r="A459" t="s">
        <v>121</v>
      </c>
      <c r="B459" t="s">
        <v>6</v>
      </c>
      <c r="C459" t="s">
        <v>16</v>
      </c>
      <c r="D459" t="s">
        <v>17</v>
      </c>
      <c r="E459" t="s">
        <v>131</v>
      </c>
      <c r="F459" t="s">
        <v>128</v>
      </c>
      <c r="G459" t="s">
        <v>64</v>
      </c>
      <c r="K459" t="s">
        <v>60</v>
      </c>
      <c r="L459" t="s">
        <v>65</v>
      </c>
      <c r="M459" cm="1">
        <f t="array" aca="1" ref="M459" ca="1">INDEX([3]!data,_xlfn.XMATCH(_xlfn.CONCAT(
SUBSTITUTE($A459,LEFT($A459,FIND($C459,$A459)+LEN($C459)-1),),
$F459),
[3]!index),_xlfn.XMATCH($G459,[3]!header))</f>
        <v>1990</v>
      </c>
      <c r="N459">
        <f t="shared" ref="N459:W461" ca="1" si="85">M459</f>
        <v>1990</v>
      </c>
      <c r="O459">
        <f t="shared" ca="1" si="85"/>
        <v>1990</v>
      </c>
      <c r="P459">
        <f t="shared" ca="1" si="85"/>
        <v>1990</v>
      </c>
      <c r="Q459">
        <f t="shared" ca="1" si="85"/>
        <v>1990</v>
      </c>
      <c r="R459">
        <f t="shared" ca="1" si="85"/>
        <v>1990</v>
      </c>
      <c r="S459">
        <f t="shared" ca="1" si="85"/>
        <v>1990</v>
      </c>
      <c r="T459">
        <f t="shared" ca="1" si="85"/>
        <v>1990</v>
      </c>
      <c r="U459">
        <f t="shared" ca="1" si="85"/>
        <v>1990</v>
      </c>
      <c r="V459">
        <f t="shared" ca="1" si="85"/>
        <v>1990</v>
      </c>
      <c r="W459">
        <f t="shared" ca="1" si="85"/>
        <v>1990</v>
      </c>
    </row>
    <row r="460" spans="1:23" x14ac:dyDescent="0.25">
      <c r="A460" t="s">
        <v>121</v>
      </c>
      <c r="B460" t="s">
        <v>6</v>
      </c>
      <c r="C460" t="s">
        <v>16</v>
      </c>
      <c r="D460" t="s">
        <v>17</v>
      </c>
      <c r="E460" t="s">
        <v>131</v>
      </c>
      <c r="F460" t="s">
        <v>128</v>
      </c>
      <c r="G460" t="s">
        <v>66</v>
      </c>
      <c r="K460" t="s">
        <v>60</v>
      </c>
      <c r="L460" t="s">
        <v>65</v>
      </c>
      <c r="M460" cm="1">
        <f t="array" aca="1" ref="M460" ca="1">INDEX([3]!data,_xlfn.XMATCH(_xlfn.CONCAT(
SUBSTITUTE($A460,LEFT($A460,FIND($C460,$A460)+LEN($C460)-1),),
$F460),
[3]!index),_xlfn.XMATCH($G460,[3]!header))</f>
        <v>2101</v>
      </c>
      <c r="N460">
        <f t="shared" ca="1" si="85"/>
        <v>2101</v>
      </c>
      <c r="O460">
        <f t="shared" ca="1" si="85"/>
        <v>2101</v>
      </c>
      <c r="P460">
        <f t="shared" ca="1" si="85"/>
        <v>2101</v>
      </c>
      <c r="Q460">
        <f t="shared" ca="1" si="85"/>
        <v>2101</v>
      </c>
      <c r="R460">
        <f t="shared" ca="1" si="85"/>
        <v>2101</v>
      </c>
      <c r="S460">
        <f t="shared" ca="1" si="85"/>
        <v>2101</v>
      </c>
      <c r="T460">
        <f t="shared" ca="1" si="85"/>
        <v>2101</v>
      </c>
      <c r="U460">
        <f t="shared" ca="1" si="85"/>
        <v>2101</v>
      </c>
      <c r="V460">
        <f t="shared" ca="1" si="85"/>
        <v>2101</v>
      </c>
      <c r="W460">
        <f t="shared" ca="1" si="85"/>
        <v>2101</v>
      </c>
    </row>
    <row r="461" spans="1:23" x14ac:dyDescent="0.25">
      <c r="A461" t="s">
        <v>121</v>
      </c>
      <c r="B461" t="s">
        <v>6</v>
      </c>
      <c r="C461" t="s">
        <v>16</v>
      </c>
      <c r="D461" t="s">
        <v>17</v>
      </c>
      <c r="E461" t="s">
        <v>131</v>
      </c>
      <c r="F461" t="s">
        <v>128</v>
      </c>
      <c r="G461" t="s">
        <v>67</v>
      </c>
      <c r="K461" t="s">
        <v>60</v>
      </c>
      <c r="L461" t="s">
        <v>68</v>
      </c>
      <c r="M461" cm="1">
        <f t="array" aca="1" ref="M461" ca="1">INDEX([3]!data,_xlfn.XMATCH(_xlfn.CONCAT(
SUBSTITUTE($A461,LEFT($A461,FIND($C461,$A461)+LEN($C461)-1),),
$F461),
[3]!index),_xlfn.XMATCH($G461,[3]!header))</f>
        <v>20</v>
      </c>
      <c r="N461">
        <f t="shared" ca="1" si="85"/>
        <v>20</v>
      </c>
      <c r="O461">
        <f t="shared" ca="1" si="85"/>
        <v>20</v>
      </c>
      <c r="P461">
        <f t="shared" ca="1" si="85"/>
        <v>20</v>
      </c>
      <c r="Q461">
        <f t="shared" ca="1" si="85"/>
        <v>20</v>
      </c>
      <c r="R461">
        <f t="shared" ca="1" si="85"/>
        <v>20</v>
      </c>
      <c r="S461">
        <f t="shared" ca="1" si="85"/>
        <v>20</v>
      </c>
      <c r="T461">
        <f t="shared" ca="1" si="85"/>
        <v>20</v>
      </c>
      <c r="U461">
        <f t="shared" ca="1" si="85"/>
        <v>20</v>
      </c>
      <c r="V461">
        <f t="shared" ca="1" si="85"/>
        <v>20</v>
      </c>
      <c r="W461">
        <f t="shared" ca="1" si="85"/>
        <v>20</v>
      </c>
    </row>
    <row r="462" spans="1:23" x14ac:dyDescent="0.25">
      <c r="A462" t="s">
        <v>121</v>
      </c>
      <c r="B462" t="s">
        <v>6</v>
      </c>
      <c r="C462" t="s">
        <v>16</v>
      </c>
      <c r="D462" t="s">
        <v>17</v>
      </c>
      <c r="E462" t="s">
        <v>131</v>
      </c>
      <c r="F462" t="s">
        <v>128</v>
      </c>
      <c r="G462" t="s">
        <v>69</v>
      </c>
      <c r="K462" t="s">
        <v>70</v>
      </c>
      <c r="L462" t="s">
        <v>61</v>
      </c>
      <c r="M462" cm="1">
        <f t="array" aca="1" ref="M462" ca="1">INDEX([3]!data,_xlfn.XMATCH(_xlfn.CONCAT(
SUBSTITUTE($A462,LEFT($A462,FIND($C462,$A462)+LEN($C462)-1),),
$F462),
[3]!index),_xlfn.XMATCH(_xlfn.CONCAT($C462,$G462),[3]!header))</f>
        <v>0</v>
      </c>
    </row>
    <row r="463" spans="1:23" x14ac:dyDescent="0.25">
      <c r="A463" t="s">
        <v>121</v>
      </c>
      <c r="B463" t="s">
        <v>6</v>
      </c>
      <c r="C463" t="s">
        <v>16</v>
      </c>
      <c r="D463" t="s">
        <v>17</v>
      </c>
      <c r="E463" t="s">
        <v>131</v>
      </c>
      <c r="F463" t="s">
        <v>128</v>
      </c>
      <c r="G463" t="s">
        <v>71</v>
      </c>
      <c r="K463" t="s">
        <v>60</v>
      </c>
      <c r="L463" t="s">
        <v>72</v>
      </c>
      <c r="M463" cm="1">
        <f t="array" aca="1" ref="M463" ca="1">INDEX([3]!data,_xlfn.XMATCH(_xlfn.CONCAT(
SUBSTITUTE($A463,LEFT($A463,FIND($C463,$A463)+LEN($C463)-1),),
$F463),
[3]!index),_xlfn.XMATCH($G463,[3]!header))</f>
        <v>48009.248</v>
      </c>
      <c r="N463">
        <f t="shared" ref="N463:W466" ca="1" si="86">M463</f>
        <v>48009.248</v>
      </c>
      <c r="O463">
        <f t="shared" ca="1" si="86"/>
        <v>48009.248</v>
      </c>
      <c r="P463">
        <f t="shared" ca="1" si="86"/>
        <v>48009.248</v>
      </c>
      <c r="Q463">
        <f t="shared" ca="1" si="86"/>
        <v>48009.248</v>
      </c>
      <c r="R463">
        <f t="shared" ca="1" si="86"/>
        <v>48009.248</v>
      </c>
      <c r="S463">
        <f t="shared" ca="1" si="86"/>
        <v>48009.248</v>
      </c>
      <c r="T463">
        <f t="shared" ca="1" si="86"/>
        <v>48009.248</v>
      </c>
      <c r="U463">
        <f t="shared" ca="1" si="86"/>
        <v>48009.248</v>
      </c>
      <c r="V463">
        <f t="shared" ca="1" si="86"/>
        <v>48009.248</v>
      </c>
      <c r="W463">
        <f t="shared" ca="1" si="86"/>
        <v>48009.248</v>
      </c>
    </row>
    <row r="464" spans="1:23" x14ac:dyDescent="0.25">
      <c r="A464" t="s">
        <v>121</v>
      </c>
      <c r="B464" t="s">
        <v>6</v>
      </c>
      <c r="C464" t="s">
        <v>16</v>
      </c>
      <c r="D464" t="s">
        <v>17</v>
      </c>
      <c r="E464" t="s">
        <v>131</v>
      </c>
      <c r="F464" t="s">
        <v>128</v>
      </c>
      <c r="G464" t="s">
        <v>73</v>
      </c>
      <c r="K464" t="s">
        <v>60</v>
      </c>
      <c r="L464" t="s">
        <v>74</v>
      </c>
      <c r="M464" cm="1">
        <f t="array" aca="1" ref="M464" ca="1">INDEX([3]!data,_xlfn.XMATCH(_xlfn.CONCAT(
SUBSTITUTE($A464,LEFT($A464,FIND($C464,$A464)+LEN($C464)-1),),
$F464),
[3]!index),_xlfn.XMATCH($G464,[3]!header))</f>
        <v>2669742.64612245</v>
      </c>
      <c r="N464">
        <f t="shared" ca="1" si="86"/>
        <v>2669742.64612245</v>
      </c>
      <c r="O464">
        <f t="shared" ca="1" si="86"/>
        <v>2669742.64612245</v>
      </c>
      <c r="P464">
        <f t="shared" ca="1" si="86"/>
        <v>2669742.64612245</v>
      </c>
      <c r="Q464">
        <f t="shared" ca="1" si="86"/>
        <v>2669742.64612245</v>
      </c>
      <c r="R464">
        <f t="shared" ca="1" si="86"/>
        <v>2669742.64612245</v>
      </c>
      <c r="S464">
        <f t="shared" ca="1" si="86"/>
        <v>2669742.64612245</v>
      </c>
      <c r="T464">
        <f t="shared" ca="1" si="86"/>
        <v>2669742.64612245</v>
      </c>
      <c r="U464">
        <f t="shared" ca="1" si="86"/>
        <v>2669742.64612245</v>
      </c>
      <c r="V464">
        <f t="shared" ca="1" si="86"/>
        <v>2669742.64612245</v>
      </c>
      <c r="W464">
        <f t="shared" ca="1" si="86"/>
        <v>2669742.64612245</v>
      </c>
    </row>
    <row r="465" spans="1:23" x14ac:dyDescent="0.25">
      <c r="A465" t="s">
        <v>121</v>
      </c>
      <c r="B465" t="s">
        <v>6</v>
      </c>
      <c r="C465" t="s">
        <v>16</v>
      </c>
      <c r="D465" t="s">
        <v>17</v>
      </c>
      <c r="E465" t="s">
        <v>131</v>
      </c>
      <c r="F465" t="s">
        <v>128</v>
      </c>
      <c r="G465" t="s">
        <v>75</v>
      </c>
      <c r="K465" t="s">
        <v>60</v>
      </c>
      <c r="L465" t="s">
        <v>74</v>
      </c>
      <c r="M465" cm="1">
        <f t="array" aca="1" ref="M465" ca="1">INDEX([3]!data,_xlfn.XMATCH(_xlfn.CONCAT(
SUBSTITUTE($A465,LEFT($A465,FIND($C465,$A465)+LEN($C465)-1),),
$F465),
[3]!index),_xlfn.XMATCH($G465,[3]!header))</f>
        <v>80092.279383673405</v>
      </c>
      <c r="N465">
        <f t="shared" ca="1" si="86"/>
        <v>80092.279383673405</v>
      </c>
      <c r="O465">
        <f t="shared" ca="1" si="86"/>
        <v>80092.279383673405</v>
      </c>
      <c r="P465">
        <f t="shared" ca="1" si="86"/>
        <v>80092.279383673405</v>
      </c>
      <c r="Q465">
        <f t="shared" ca="1" si="86"/>
        <v>80092.279383673405</v>
      </c>
      <c r="R465">
        <f t="shared" ca="1" si="86"/>
        <v>80092.279383673405</v>
      </c>
      <c r="S465">
        <f t="shared" ca="1" si="86"/>
        <v>80092.279383673405</v>
      </c>
      <c r="T465">
        <f t="shared" ca="1" si="86"/>
        <v>80092.279383673405</v>
      </c>
      <c r="U465">
        <f t="shared" ca="1" si="86"/>
        <v>80092.279383673405</v>
      </c>
      <c r="V465">
        <f t="shared" ca="1" si="86"/>
        <v>80092.279383673405</v>
      </c>
      <c r="W465">
        <f t="shared" ca="1" si="86"/>
        <v>80092.279383673405</v>
      </c>
    </row>
    <row r="466" spans="1:23" x14ac:dyDescent="0.25">
      <c r="A466" t="s">
        <v>121</v>
      </c>
      <c r="B466" t="s">
        <v>6</v>
      </c>
      <c r="C466" t="s">
        <v>16</v>
      </c>
      <c r="D466" t="s">
        <v>17</v>
      </c>
      <c r="E466" t="s">
        <v>131</v>
      </c>
      <c r="F466" t="s">
        <v>128</v>
      </c>
      <c r="G466" t="s">
        <v>18</v>
      </c>
      <c r="J466" t="s">
        <v>32</v>
      </c>
      <c r="K466" t="s">
        <v>77</v>
      </c>
      <c r="L466" t="str" cm="1">
        <f t="array" aca="1" ref="L466" ca="1">INDEX([3]!data_multi,_xlfn.XMATCH(_xlfn.CONCAT(
SUBSTITUTE($A466,LEFT($A466,FIND($C466,$A466)+LEN($C466)-1),),
$F466:$I466,
SUBSTITUTE($J466,LEFT($A466,FIND($C466,$A466)+LEN($C466)-1),)),
[3]!index_multi),_xlfn.XMATCH(L$2,[3]!header_multi))</f>
        <v>GJ</v>
      </c>
      <c r="M466" cm="1">
        <f t="array" aca="1" ref="M466" ca="1">INDEX([3]!data_multi,_xlfn.XMATCH(_xlfn.CONCAT(
SUBSTITUTE($A466,LEFT($A466,FIND($C466,$A466)+LEN($C466)-1),),
$F466:$I466,
SUBSTITUTE($J466,LEFT($A466,FIND($C466,$A466)+LEN($C466)-1),)),
[3]!index_multi),_xlfn.XMATCH(M$2,[3]!header_multi))</f>
        <v>1.1599999999999999</v>
      </c>
      <c r="N466">
        <f t="shared" ca="1" si="86"/>
        <v>1.1599999999999999</v>
      </c>
      <c r="O466">
        <f t="shared" ca="1" si="86"/>
        <v>1.1599999999999999</v>
      </c>
      <c r="P466">
        <f t="shared" ca="1" si="86"/>
        <v>1.1599999999999999</v>
      </c>
      <c r="Q466">
        <f t="shared" ca="1" si="86"/>
        <v>1.1599999999999999</v>
      </c>
      <c r="R466">
        <f t="shared" ca="1" si="86"/>
        <v>1.1599999999999999</v>
      </c>
      <c r="S466">
        <f t="shared" ca="1" si="86"/>
        <v>1.1599999999999999</v>
      </c>
      <c r="T466">
        <f t="shared" ca="1" si="86"/>
        <v>1.1599999999999999</v>
      </c>
      <c r="U466">
        <f t="shared" ca="1" si="86"/>
        <v>1.1599999999999999</v>
      </c>
      <c r="V466">
        <f t="shared" ca="1" si="86"/>
        <v>1.1599999999999999</v>
      </c>
      <c r="W466">
        <f t="shared" ca="1" si="86"/>
        <v>1.1599999999999999</v>
      </c>
    </row>
    <row r="467" spans="1:23" x14ac:dyDescent="0.25">
      <c r="A467" t="s">
        <v>97</v>
      </c>
      <c r="B467" t="s">
        <v>6</v>
      </c>
      <c r="C467" t="s">
        <v>16</v>
      </c>
      <c r="D467" t="s">
        <v>17</v>
      </c>
      <c r="E467" t="s">
        <v>132</v>
      </c>
      <c r="G467" t="s">
        <v>21</v>
      </c>
      <c r="K467" t="s">
        <v>22</v>
      </c>
      <c r="L467" t="str" cm="1">
        <f t="array" aca="1" ref="L467" ca="1">INDEX([1]!data,_xlfn.XMATCH(_xlfn.CONCAT(
SUBSTITUTE($A467,LEFT($A467,FIND($C467,$A467)+LEN($C467)-1),),
$F467:$I467,
SUBSTITUTE($J467,LEFT($A467,FIND($C467,$A467)+LEN($C467)-1),)),
[1]!index),_xlfn.XMATCH(L$2,[1]!header))</f>
        <v>GJ</v>
      </c>
    </row>
    <row r="468" spans="1:23" x14ac:dyDescent="0.25">
      <c r="A468" t="s">
        <v>97</v>
      </c>
      <c r="B468" t="s">
        <v>6</v>
      </c>
      <c r="C468" t="s">
        <v>16</v>
      </c>
      <c r="D468" t="s">
        <v>17</v>
      </c>
      <c r="E468" t="s">
        <v>132</v>
      </c>
      <c r="G468" t="s">
        <v>23</v>
      </c>
      <c r="H468" t="s">
        <v>58</v>
      </c>
    </row>
    <row r="469" spans="1:23" x14ac:dyDescent="0.25">
      <c r="A469" t="s">
        <v>97</v>
      </c>
      <c r="B469" t="s">
        <v>6</v>
      </c>
      <c r="C469" t="s">
        <v>16</v>
      </c>
      <c r="D469" t="s">
        <v>17</v>
      </c>
      <c r="E469" t="s">
        <v>132</v>
      </c>
      <c r="G469" t="s">
        <v>59</v>
      </c>
      <c r="K469" t="s">
        <v>60</v>
      </c>
      <c r="L469" t="s">
        <v>61</v>
      </c>
      <c r="M469" cm="1">
        <f t="array" aca="1" ref="M469" ca="1">INDEX([3]!data,_xlfn.XMATCH(_xlfn.CONCAT(
SUBSTITUTE($A469,LEFT($A469,FIND($C469,$A469)+LEN($C469)-1),),
$F469),
[3]!index),_xlfn.XMATCH($G469,[3]!header))</f>
        <v>0.1</v>
      </c>
      <c r="N469">
        <f t="shared" ref="N469:W470" ca="1" si="87">M469</f>
        <v>0.1</v>
      </c>
      <c r="O469">
        <f t="shared" ca="1" si="87"/>
        <v>0.1</v>
      </c>
      <c r="P469">
        <f t="shared" ca="1" si="87"/>
        <v>0.1</v>
      </c>
      <c r="Q469">
        <f t="shared" ca="1" si="87"/>
        <v>0.1</v>
      </c>
      <c r="R469">
        <f t="shared" ca="1" si="87"/>
        <v>0.1</v>
      </c>
      <c r="S469">
        <f t="shared" ca="1" si="87"/>
        <v>0.1</v>
      </c>
      <c r="T469">
        <f t="shared" ca="1" si="87"/>
        <v>0.1</v>
      </c>
      <c r="U469">
        <f t="shared" ca="1" si="87"/>
        <v>0.1</v>
      </c>
      <c r="V469">
        <f t="shared" ca="1" si="87"/>
        <v>0.1</v>
      </c>
      <c r="W469">
        <f t="shared" ca="1" si="87"/>
        <v>0.1</v>
      </c>
    </row>
    <row r="470" spans="1:23" x14ac:dyDescent="0.25">
      <c r="A470" t="s">
        <v>97</v>
      </c>
      <c r="B470" t="s">
        <v>6</v>
      </c>
      <c r="C470" t="s">
        <v>16</v>
      </c>
      <c r="D470" t="s">
        <v>17</v>
      </c>
      <c r="E470" t="s">
        <v>132</v>
      </c>
      <c r="G470" t="s">
        <v>62</v>
      </c>
      <c r="K470" t="s">
        <v>60</v>
      </c>
      <c r="M470" cm="1">
        <f t="array" aca="1" ref="M470" ca="1">INDEX([3]!data,_xlfn.XMATCH(_xlfn.CONCAT(
SUBSTITUTE($A470,LEFT($A470,FIND($C470,$A470)+LEN($C470)-1),),
$F470),
[3]!index),_xlfn.XMATCH($G470,[3]!header))</f>
        <v>15</v>
      </c>
      <c r="N470">
        <f t="shared" ca="1" si="87"/>
        <v>15</v>
      </c>
      <c r="O470">
        <f t="shared" ca="1" si="87"/>
        <v>15</v>
      </c>
      <c r="P470">
        <f t="shared" ca="1" si="87"/>
        <v>15</v>
      </c>
      <c r="Q470">
        <f t="shared" ca="1" si="87"/>
        <v>15</v>
      </c>
      <c r="R470">
        <f t="shared" ca="1" si="87"/>
        <v>15</v>
      </c>
      <c r="S470">
        <f t="shared" ca="1" si="87"/>
        <v>15</v>
      </c>
      <c r="T470">
        <f t="shared" ca="1" si="87"/>
        <v>15</v>
      </c>
      <c r="U470">
        <f t="shared" ca="1" si="87"/>
        <v>15</v>
      </c>
      <c r="V470">
        <f t="shared" ca="1" si="87"/>
        <v>15</v>
      </c>
      <c r="W470">
        <f t="shared" ca="1" si="87"/>
        <v>15</v>
      </c>
    </row>
    <row r="471" spans="1:23" x14ac:dyDescent="0.25">
      <c r="A471" t="s">
        <v>97</v>
      </c>
      <c r="B471" t="s">
        <v>6</v>
      </c>
      <c r="C471" t="s">
        <v>16</v>
      </c>
      <c r="D471" t="s">
        <v>17</v>
      </c>
      <c r="E471" t="s">
        <v>132</v>
      </c>
      <c r="F471" t="s">
        <v>96</v>
      </c>
      <c r="G471" t="s">
        <v>7</v>
      </c>
    </row>
    <row r="472" spans="1:23" x14ac:dyDescent="0.25">
      <c r="A472" t="s">
        <v>97</v>
      </c>
      <c r="B472" t="s">
        <v>6</v>
      </c>
      <c r="C472" t="s">
        <v>16</v>
      </c>
      <c r="D472" t="s">
        <v>17</v>
      </c>
      <c r="E472" t="s">
        <v>132</v>
      </c>
      <c r="F472" t="s">
        <v>96</v>
      </c>
      <c r="G472" t="s">
        <v>64</v>
      </c>
      <c r="K472" t="s">
        <v>60</v>
      </c>
      <c r="L472" t="s">
        <v>65</v>
      </c>
      <c r="M472" cm="1">
        <f t="array" aca="1" ref="M472" ca="1">INDEX([3]!data,_xlfn.XMATCH(_xlfn.CONCAT(
SUBSTITUTE($A472,LEFT($A472,FIND($C472,$A472)+LEN($C472)-1),),
$F472),
[3]!index),_xlfn.XMATCH($G472,[3]!header))</f>
        <v>2000</v>
      </c>
      <c r="N472">
        <f t="shared" ref="N472:W474" ca="1" si="88">M472</f>
        <v>2000</v>
      </c>
      <c r="O472">
        <f t="shared" ca="1" si="88"/>
        <v>2000</v>
      </c>
      <c r="P472">
        <f t="shared" ca="1" si="88"/>
        <v>2000</v>
      </c>
      <c r="Q472">
        <f t="shared" ca="1" si="88"/>
        <v>2000</v>
      </c>
      <c r="R472">
        <f t="shared" ca="1" si="88"/>
        <v>2000</v>
      </c>
      <c r="S472">
        <f t="shared" ca="1" si="88"/>
        <v>2000</v>
      </c>
      <c r="T472">
        <f t="shared" ca="1" si="88"/>
        <v>2000</v>
      </c>
      <c r="U472">
        <f t="shared" ca="1" si="88"/>
        <v>2000</v>
      </c>
      <c r="V472">
        <f t="shared" ca="1" si="88"/>
        <v>2000</v>
      </c>
      <c r="W472">
        <f t="shared" ca="1" si="88"/>
        <v>2000</v>
      </c>
    </row>
    <row r="473" spans="1:23" x14ac:dyDescent="0.25">
      <c r="A473" t="s">
        <v>97</v>
      </c>
      <c r="B473" t="s">
        <v>6</v>
      </c>
      <c r="C473" t="s">
        <v>16</v>
      </c>
      <c r="D473" t="s">
        <v>17</v>
      </c>
      <c r="E473" t="s">
        <v>132</v>
      </c>
      <c r="F473" t="s">
        <v>96</v>
      </c>
      <c r="G473" t="s">
        <v>66</v>
      </c>
      <c r="K473" t="s">
        <v>60</v>
      </c>
      <c r="L473" t="s">
        <v>65</v>
      </c>
      <c r="M473" cm="1">
        <f t="array" aca="1" ref="M473" ca="1">INDEX([3]!data,_xlfn.XMATCH(_xlfn.CONCAT(
SUBSTITUTE($A473,LEFT($A473,FIND($C473,$A473)+LEN($C473)-1),),
$F473),
[3]!index),_xlfn.XMATCH($G473,[3]!header))</f>
        <v>2101</v>
      </c>
      <c r="N473">
        <f t="shared" ca="1" si="88"/>
        <v>2101</v>
      </c>
      <c r="O473">
        <f t="shared" ca="1" si="88"/>
        <v>2101</v>
      </c>
      <c r="P473">
        <f t="shared" ca="1" si="88"/>
        <v>2101</v>
      </c>
      <c r="Q473">
        <f t="shared" ca="1" si="88"/>
        <v>2101</v>
      </c>
      <c r="R473">
        <f t="shared" ca="1" si="88"/>
        <v>2101</v>
      </c>
      <c r="S473">
        <f t="shared" ca="1" si="88"/>
        <v>2101</v>
      </c>
      <c r="T473">
        <f t="shared" ca="1" si="88"/>
        <v>2101</v>
      </c>
      <c r="U473">
        <f t="shared" ca="1" si="88"/>
        <v>2101</v>
      </c>
      <c r="V473">
        <f t="shared" ca="1" si="88"/>
        <v>2101</v>
      </c>
      <c r="W473">
        <f t="shared" ca="1" si="88"/>
        <v>2101</v>
      </c>
    </row>
    <row r="474" spans="1:23" x14ac:dyDescent="0.25">
      <c r="A474" t="s">
        <v>97</v>
      </c>
      <c r="B474" t="s">
        <v>6</v>
      </c>
      <c r="C474" t="s">
        <v>16</v>
      </c>
      <c r="D474" t="s">
        <v>17</v>
      </c>
      <c r="E474" t="s">
        <v>132</v>
      </c>
      <c r="F474" t="s">
        <v>96</v>
      </c>
      <c r="G474" t="s">
        <v>67</v>
      </c>
      <c r="K474" t="s">
        <v>60</v>
      </c>
      <c r="L474" t="s">
        <v>68</v>
      </c>
      <c r="M474" cm="1">
        <f t="array" aca="1" ref="M474" ca="1">INDEX([3]!data,_xlfn.XMATCH(_xlfn.CONCAT(
SUBSTITUTE($A474,LEFT($A474,FIND($C474,$A474)+LEN($C474)-1),),
$F474),
[3]!index),_xlfn.XMATCH($G474,[3]!header))</f>
        <v>1</v>
      </c>
      <c r="N474">
        <f t="shared" ca="1" si="88"/>
        <v>1</v>
      </c>
      <c r="O474">
        <f t="shared" ca="1" si="88"/>
        <v>1</v>
      </c>
      <c r="P474">
        <f t="shared" ca="1" si="88"/>
        <v>1</v>
      </c>
      <c r="Q474">
        <f t="shared" ca="1" si="88"/>
        <v>1</v>
      </c>
      <c r="R474">
        <f t="shared" ca="1" si="88"/>
        <v>1</v>
      </c>
      <c r="S474">
        <f t="shared" ca="1" si="88"/>
        <v>1</v>
      </c>
      <c r="T474">
        <f t="shared" ca="1" si="88"/>
        <v>1</v>
      </c>
      <c r="U474">
        <f t="shared" ca="1" si="88"/>
        <v>1</v>
      </c>
      <c r="V474">
        <f t="shared" ca="1" si="88"/>
        <v>1</v>
      </c>
      <c r="W474">
        <f t="shared" ca="1" si="88"/>
        <v>1</v>
      </c>
    </row>
    <row r="475" spans="1:23" x14ac:dyDescent="0.25">
      <c r="A475" t="s">
        <v>97</v>
      </c>
      <c r="B475" t="s">
        <v>6</v>
      </c>
      <c r="C475" t="s">
        <v>16</v>
      </c>
      <c r="D475" t="s">
        <v>17</v>
      </c>
      <c r="E475" t="s">
        <v>132</v>
      </c>
      <c r="F475" t="s">
        <v>96</v>
      </c>
      <c r="G475" t="s">
        <v>69</v>
      </c>
      <c r="K475" t="s">
        <v>70</v>
      </c>
      <c r="L475" t="s">
        <v>61</v>
      </c>
      <c r="M475" cm="1">
        <f t="array" aca="1" ref="M475" ca="1">INDEX([3]!data,_xlfn.XMATCH(_xlfn.CONCAT(
SUBSTITUTE($A475,LEFT($A475,FIND($C475,$A475)+LEN($C475)-1),),
$F475),
[3]!index),_xlfn.XMATCH(_xlfn.CONCAT($C475,$G475),[3]!header))</f>
        <v>1</v>
      </c>
    </row>
    <row r="476" spans="1:23" x14ac:dyDescent="0.25">
      <c r="A476" t="s">
        <v>97</v>
      </c>
      <c r="B476" t="s">
        <v>6</v>
      </c>
      <c r="C476" t="s">
        <v>16</v>
      </c>
      <c r="D476" t="s">
        <v>17</v>
      </c>
      <c r="E476" t="s">
        <v>132</v>
      </c>
      <c r="F476" t="s">
        <v>96</v>
      </c>
      <c r="G476" t="s">
        <v>71</v>
      </c>
      <c r="K476" t="s">
        <v>60</v>
      </c>
      <c r="L476" t="s">
        <v>72</v>
      </c>
      <c r="M476" cm="1">
        <f t="array" aca="1" ref="M476" ca="1">INDEX([3]!data,_xlfn.XMATCH(_xlfn.CONCAT(
SUBSTITUTE($A476,LEFT($A476,FIND($C476,$A476)+LEN($C476)-1),),
$F476),
[3]!index),_xlfn.XMATCH($G476,[3]!header))</f>
        <v>1</v>
      </c>
      <c r="N476">
        <f t="shared" ref="N476:W479" ca="1" si="89">M476</f>
        <v>1</v>
      </c>
      <c r="O476">
        <f t="shared" ca="1" si="89"/>
        <v>1</v>
      </c>
      <c r="P476">
        <f t="shared" ca="1" si="89"/>
        <v>1</v>
      </c>
      <c r="Q476">
        <f t="shared" ca="1" si="89"/>
        <v>1</v>
      </c>
      <c r="R476">
        <f t="shared" ca="1" si="89"/>
        <v>1</v>
      </c>
      <c r="S476">
        <f t="shared" ca="1" si="89"/>
        <v>1</v>
      </c>
      <c r="T476">
        <f t="shared" ca="1" si="89"/>
        <v>1</v>
      </c>
      <c r="U476">
        <f t="shared" ca="1" si="89"/>
        <v>1</v>
      </c>
      <c r="V476">
        <f t="shared" ca="1" si="89"/>
        <v>1</v>
      </c>
      <c r="W476">
        <f t="shared" ca="1" si="89"/>
        <v>1</v>
      </c>
    </row>
    <row r="477" spans="1:23" x14ac:dyDescent="0.25">
      <c r="A477" t="s">
        <v>97</v>
      </c>
      <c r="B477" t="s">
        <v>6</v>
      </c>
      <c r="C477" t="s">
        <v>16</v>
      </c>
      <c r="D477" t="s">
        <v>17</v>
      </c>
      <c r="E477" t="s">
        <v>132</v>
      </c>
      <c r="F477" t="s">
        <v>96</v>
      </c>
      <c r="G477" t="s">
        <v>73</v>
      </c>
      <c r="K477" t="s">
        <v>60</v>
      </c>
      <c r="L477" t="s">
        <v>74</v>
      </c>
      <c r="M477" cm="1">
        <f t="array" aca="1" ref="M477" ca="1">INDEX([3]!data,_xlfn.XMATCH(_xlfn.CONCAT(
SUBSTITUTE($A477,LEFT($A477,FIND($C477,$A477)+LEN($C477)-1),),
$F477),
[3]!index),_xlfn.XMATCH($G477,[3]!header))</f>
        <v>0</v>
      </c>
      <c r="N477">
        <f t="shared" ca="1" si="89"/>
        <v>0</v>
      </c>
      <c r="O477">
        <f t="shared" ca="1" si="89"/>
        <v>0</v>
      </c>
      <c r="P477">
        <f t="shared" ca="1" si="89"/>
        <v>0</v>
      </c>
      <c r="Q477">
        <f t="shared" ca="1" si="89"/>
        <v>0</v>
      </c>
      <c r="R477">
        <f t="shared" ca="1" si="89"/>
        <v>0</v>
      </c>
      <c r="S477">
        <f t="shared" ca="1" si="89"/>
        <v>0</v>
      </c>
      <c r="T477">
        <f t="shared" ca="1" si="89"/>
        <v>0</v>
      </c>
      <c r="U477">
        <f t="shared" ca="1" si="89"/>
        <v>0</v>
      </c>
      <c r="V477">
        <f t="shared" ca="1" si="89"/>
        <v>0</v>
      </c>
      <c r="W477">
        <f t="shared" ca="1" si="89"/>
        <v>0</v>
      </c>
    </row>
    <row r="478" spans="1:23" x14ac:dyDescent="0.25">
      <c r="A478" t="s">
        <v>97</v>
      </c>
      <c r="B478" t="s">
        <v>6</v>
      </c>
      <c r="C478" t="s">
        <v>16</v>
      </c>
      <c r="D478" t="s">
        <v>17</v>
      </c>
      <c r="E478" t="s">
        <v>132</v>
      </c>
      <c r="F478" t="s">
        <v>96</v>
      </c>
      <c r="G478" t="s">
        <v>75</v>
      </c>
      <c r="K478" t="s">
        <v>60</v>
      </c>
      <c r="L478" t="s">
        <v>74</v>
      </c>
      <c r="M478" cm="1">
        <f t="array" aca="1" ref="M478" ca="1">INDEX([3]!data,_xlfn.XMATCH(_xlfn.CONCAT(
SUBSTITUTE($A478,LEFT($A478,FIND($C478,$A478)+LEN($C478)-1),),
$F478),
[3]!index),_xlfn.XMATCH($G478,[3]!header))</f>
        <v>0</v>
      </c>
      <c r="N478">
        <f t="shared" ca="1" si="89"/>
        <v>0</v>
      </c>
      <c r="O478">
        <f t="shared" ca="1" si="89"/>
        <v>0</v>
      </c>
      <c r="P478">
        <f t="shared" ca="1" si="89"/>
        <v>0</v>
      </c>
      <c r="Q478">
        <f t="shared" ca="1" si="89"/>
        <v>0</v>
      </c>
      <c r="R478">
        <f t="shared" ca="1" si="89"/>
        <v>0</v>
      </c>
      <c r="S478">
        <f t="shared" ca="1" si="89"/>
        <v>0</v>
      </c>
      <c r="T478">
        <f t="shared" ca="1" si="89"/>
        <v>0</v>
      </c>
      <c r="U478">
        <f t="shared" ca="1" si="89"/>
        <v>0</v>
      </c>
      <c r="V478">
        <f t="shared" ca="1" si="89"/>
        <v>0</v>
      </c>
      <c r="W478">
        <f t="shared" ca="1" si="89"/>
        <v>0</v>
      </c>
    </row>
    <row r="479" spans="1:23" x14ac:dyDescent="0.25">
      <c r="A479" t="s">
        <v>97</v>
      </c>
      <c r="B479" t="s">
        <v>6</v>
      </c>
      <c r="C479" t="s">
        <v>16</v>
      </c>
      <c r="D479" t="s">
        <v>17</v>
      </c>
      <c r="E479" t="s">
        <v>132</v>
      </c>
      <c r="F479" t="s">
        <v>96</v>
      </c>
      <c r="G479" t="s">
        <v>18</v>
      </c>
      <c r="J479" t="s">
        <v>40</v>
      </c>
      <c r="K479" t="s">
        <v>77</v>
      </c>
      <c r="L479" t="str" cm="1">
        <f t="array" aca="1" ref="L479" ca="1">INDEX([3]!data_multi,_xlfn.XMATCH(_xlfn.CONCAT(
SUBSTITUTE($A479,LEFT($A479,FIND($C479,$A479)+LEN($C479)-1),),
$F479:$I479,
SUBSTITUTE($J479,LEFT($A479,FIND($C479,$A479)+LEN($C479)-1),)),
[3]!index_multi),_xlfn.XMATCH(L$2,[3]!header_multi))</f>
        <v>GJ</v>
      </c>
      <c r="M479" cm="1">
        <f t="array" aca="1" ref="M479" ca="1">INDEX([3]!data_multi,_xlfn.XMATCH(_xlfn.CONCAT(
SUBSTITUTE($A479,LEFT($A479,FIND($C479,$A479)+LEN($C479)-1),),
$F479:$I479,
SUBSTITUTE($J479,LEFT($A479,FIND($C479,$A479)+LEN($C479)-1),)),
[3]!index_multi),_xlfn.XMATCH(M$2,[3]!header_multi))</f>
        <v>1</v>
      </c>
      <c r="N479">
        <f t="shared" ca="1" si="89"/>
        <v>1</v>
      </c>
      <c r="O479">
        <f t="shared" ca="1" si="89"/>
        <v>1</v>
      </c>
      <c r="P479">
        <f t="shared" ca="1" si="89"/>
        <v>1</v>
      </c>
      <c r="Q479">
        <f t="shared" ca="1" si="89"/>
        <v>1</v>
      </c>
      <c r="R479">
        <f t="shared" ca="1" si="89"/>
        <v>1</v>
      </c>
      <c r="S479">
        <f t="shared" ca="1" si="89"/>
        <v>1</v>
      </c>
      <c r="T479">
        <f t="shared" ca="1" si="89"/>
        <v>1</v>
      </c>
      <c r="U479">
        <f t="shared" ca="1" si="89"/>
        <v>1</v>
      </c>
      <c r="V479">
        <f t="shared" ca="1" si="89"/>
        <v>1</v>
      </c>
      <c r="W479">
        <f t="shared" ca="1" si="89"/>
        <v>1</v>
      </c>
    </row>
    <row r="480" spans="1:23" x14ac:dyDescent="0.25">
      <c r="A480" t="s">
        <v>97</v>
      </c>
      <c r="B480" t="s">
        <v>6</v>
      </c>
      <c r="C480" t="s">
        <v>16</v>
      </c>
      <c r="D480" t="s">
        <v>17</v>
      </c>
      <c r="E480" t="s">
        <v>132</v>
      </c>
      <c r="F480" t="s">
        <v>133</v>
      </c>
      <c r="G480" t="s">
        <v>7</v>
      </c>
    </row>
    <row r="481" spans="1:23" x14ac:dyDescent="0.25">
      <c r="A481" t="s">
        <v>97</v>
      </c>
      <c r="B481" t="s">
        <v>6</v>
      </c>
      <c r="C481" t="s">
        <v>16</v>
      </c>
      <c r="D481" t="s">
        <v>17</v>
      </c>
      <c r="E481" t="s">
        <v>132</v>
      </c>
      <c r="F481" t="s">
        <v>133</v>
      </c>
      <c r="G481" t="s">
        <v>64</v>
      </c>
      <c r="K481" t="s">
        <v>60</v>
      </c>
      <c r="L481" t="s">
        <v>65</v>
      </c>
      <c r="M481" cm="1">
        <f t="array" aca="1" ref="M481" ca="1">INDEX([3]!data,_xlfn.XMATCH(_xlfn.CONCAT(
SUBSTITUTE($A481,LEFT($A481,FIND($C481,$A481)+LEN($C481)-1),),
$F481),
[3]!index),_xlfn.XMATCH($G481,[3]!header))</f>
        <v>2025</v>
      </c>
      <c r="N481">
        <f t="shared" ref="N481:W483" ca="1" si="90">M481</f>
        <v>2025</v>
      </c>
      <c r="O481">
        <f t="shared" ca="1" si="90"/>
        <v>2025</v>
      </c>
      <c r="P481">
        <f t="shared" ca="1" si="90"/>
        <v>2025</v>
      </c>
      <c r="Q481">
        <f t="shared" ca="1" si="90"/>
        <v>2025</v>
      </c>
      <c r="R481">
        <f t="shared" ca="1" si="90"/>
        <v>2025</v>
      </c>
      <c r="S481">
        <f t="shared" ca="1" si="90"/>
        <v>2025</v>
      </c>
      <c r="T481">
        <f t="shared" ca="1" si="90"/>
        <v>2025</v>
      </c>
      <c r="U481">
        <f t="shared" ca="1" si="90"/>
        <v>2025</v>
      </c>
      <c r="V481">
        <f t="shared" ca="1" si="90"/>
        <v>2025</v>
      </c>
      <c r="W481">
        <f t="shared" ca="1" si="90"/>
        <v>2025</v>
      </c>
    </row>
    <row r="482" spans="1:23" x14ac:dyDescent="0.25">
      <c r="A482" t="s">
        <v>97</v>
      </c>
      <c r="B482" t="s">
        <v>6</v>
      </c>
      <c r="C482" t="s">
        <v>16</v>
      </c>
      <c r="D482" t="s">
        <v>17</v>
      </c>
      <c r="E482" t="s">
        <v>132</v>
      </c>
      <c r="F482" t="s">
        <v>133</v>
      </c>
      <c r="G482" t="s">
        <v>66</v>
      </c>
      <c r="K482" t="s">
        <v>60</v>
      </c>
      <c r="L482" t="s">
        <v>65</v>
      </c>
      <c r="M482" cm="1">
        <f t="array" aca="1" ref="M482" ca="1">INDEX([3]!data,_xlfn.XMATCH(_xlfn.CONCAT(
SUBSTITUTE($A482,LEFT($A482,FIND($C482,$A482)+LEN($C482)-1),),
$F482),
[3]!index),_xlfn.XMATCH($G482,[3]!header))</f>
        <v>2101</v>
      </c>
      <c r="N482">
        <f t="shared" ca="1" si="90"/>
        <v>2101</v>
      </c>
      <c r="O482">
        <f t="shared" ca="1" si="90"/>
        <v>2101</v>
      </c>
      <c r="P482">
        <f t="shared" ca="1" si="90"/>
        <v>2101</v>
      </c>
      <c r="Q482">
        <f t="shared" ca="1" si="90"/>
        <v>2101</v>
      </c>
      <c r="R482">
        <f t="shared" ca="1" si="90"/>
        <v>2101</v>
      </c>
      <c r="S482">
        <f t="shared" ca="1" si="90"/>
        <v>2101</v>
      </c>
      <c r="T482">
        <f t="shared" ca="1" si="90"/>
        <v>2101</v>
      </c>
      <c r="U482">
        <f t="shared" ca="1" si="90"/>
        <v>2101</v>
      </c>
      <c r="V482">
        <f t="shared" ca="1" si="90"/>
        <v>2101</v>
      </c>
      <c r="W482">
        <f t="shared" ca="1" si="90"/>
        <v>2101</v>
      </c>
    </row>
    <row r="483" spans="1:23" x14ac:dyDescent="0.25">
      <c r="A483" t="s">
        <v>97</v>
      </c>
      <c r="B483" t="s">
        <v>6</v>
      </c>
      <c r="C483" t="s">
        <v>16</v>
      </c>
      <c r="D483" t="s">
        <v>17</v>
      </c>
      <c r="E483" t="s">
        <v>132</v>
      </c>
      <c r="F483" t="s">
        <v>133</v>
      </c>
      <c r="G483" t="s">
        <v>67</v>
      </c>
      <c r="K483" t="s">
        <v>60</v>
      </c>
      <c r="L483" t="s">
        <v>68</v>
      </c>
      <c r="M483" cm="1">
        <f t="array" aca="1" ref="M483" ca="1">INDEX([3]!data,_xlfn.XMATCH(_xlfn.CONCAT(
SUBSTITUTE($A483,LEFT($A483,FIND($C483,$A483)+LEN($C483)-1),),
$F483),
[3]!index),_xlfn.XMATCH($G483,[3]!header))</f>
        <v>1</v>
      </c>
      <c r="N483">
        <f t="shared" ca="1" si="90"/>
        <v>1</v>
      </c>
      <c r="O483">
        <f t="shared" ca="1" si="90"/>
        <v>1</v>
      </c>
      <c r="P483">
        <f t="shared" ca="1" si="90"/>
        <v>1</v>
      </c>
      <c r="Q483">
        <f t="shared" ca="1" si="90"/>
        <v>1</v>
      </c>
      <c r="R483">
        <f t="shared" ca="1" si="90"/>
        <v>1</v>
      </c>
      <c r="S483">
        <f t="shared" ca="1" si="90"/>
        <v>1</v>
      </c>
      <c r="T483">
        <f t="shared" ca="1" si="90"/>
        <v>1</v>
      </c>
      <c r="U483">
        <f t="shared" ca="1" si="90"/>
        <v>1</v>
      </c>
      <c r="V483">
        <f t="shared" ca="1" si="90"/>
        <v>1</v>
      </c>
      <c r="W483">
        <f t="shared" ca="1" si="90"/>
        <v>1</v>
      </c>
    </row>
    <row r="484" spans="1:23" x14ac:dyDescent="0.25">
      <c r="A484" t="s">
        <v>97</v>
      </c>
      <c r="B484" t="s">
        <v>6</v>
      </c>
      <c r="C484" t="s">
        <v>16</v>
      </c>
      <c r="D484" t="s">
        <v>17</v>
      </c>
      <c r="E484" t="s">
        <v>132</v>
      </c>
      <c r="F484" t="s">
        <v>133</v>
      </c>
      <c r="G484" t="s">
        <v>69</v>
      </c>
      <c r="K484" t="s">
        <v>70</v>
      </c>
      <c r="L484" t="s">
        <v>61</v>
      </c>
      <c r="M484" cm="1">
        <f t="array" aca="1" ref="M484" ca="1">INDEX([3]!data,_xlfn.XMATCH(_xlfn.CONCAT(
SUBSTITUTE($A484,LEFT($A484,FIND($C484,$A484)+LEN($C484)-1),),
$F484),
[3]!index),_xlfn.XMATCH(_xlfn.CONCAT($C484,$G484),[3]!header))</f>
        <v>0</v>
      </c>
    </row>
    <row r="485" spans="1:23" x14ac:dyDescent="0.25">
      <c r="A485" t="s">
        <v>97</v>
      </c>
      <c r="B485" t="s">
        <v>6</v>
      </c>
      <c r="C485" t="s">
        <v>16</v>
      </c>
      <c r="D485" t="s">
        <v>17</v>
      </c>
      <c r="E485" t="s">
        <v>132</v>
      </c>
      <c r="F485" t="s">
        <v>133</v>
      </c>
      <c r="G485" t="s">
        <v>71</v>
      </c>
      <c r="K485" t="s">
        <v>60</v>
      </c>
      <c r="L485" t="s">
        <v>72</v>
      </c>
      <c r="M485" cm="1">
        <f t="array" aca="1" ref="M485" ca="1">INDEX([3]!data,_xlfn.XMATCH(_xlfn.CONCAT(
SUBSTITUTE($A485,LEFT($A485,FIND($C485,$A485)+LEN($C485)-1),),
$F485),
[3]!index),_xlfn.XMATCH($G485,[3]!header))</f>
        <v>1</v>
      </c>
      <c r="N485">
        <f t="shared" ref="N485:W488" ca="1" si="91">M485</f>
        <v>1</v>
      </c>
      <c r="O485">
        <f t="shared" ca="1" si="91"/>
        <v>1</v>
      </c>
      <c r="P485">
        <f t="shared" ca="1" si="91"/>
        <v>1</v>
      </c>
      <c r="Q485">
        <f t="shared" ca="1" si="91"/>
        <v>1</v>
      </c>
      <c r="R485">
        <f t="shared" ca="1" si="91"/>
        <v>1</v>
      </c>
      <c r="S485">
        <f t="shared" ca="1" si="91"/>
        <v>1</v>
      </c>
      <c r="T485">
        <f t="shared" ca="1" si="91"/>
        <v>1</v>
      </c>
      <c r="U485">
        <f t="shared" ca="1" si="91"/>
        <v>1</v>
      </c>
      <c r="V485">
        <f t="shared" ca="1" si="91"/>
        <v>1</v>
      </c>
      <c r="W485">
        <f t="shared" ca="1" si="91"/>
        <v>1</v>
      </c>
    </row>
    <row r="486" spans="1:23" x14ac:dyDescent="0.25">
      <c r="A486" t="s">
        <v>97</v>
      </c>
      <c r="B486" t="s">
        <v>6</v>
      </c>
      <c r="C486" t="s">
        <v>16</v>
      </c>
      <c r="D486" t="s">
        <v>17</v>
      </c>
      <c r="E486" t="s">
        <v>132</v>
      </c>
      <c r="F486" t="s">
        <v>133</v>
      </c>
      <c r="G486" t="s">
        <v>73</v>
      </c>
      <c r="K486" t="s">
        <v>60</v>
      </c>
      <c r="L486" t="s">
        <v>74</v>
      </c>
      <c r="M486" cm="1">
        <f t="array" aca="1" ref="M486" ca="1">INDEX([3]!data,_xlfn.XMATCH(_xlfn.CONCAT(
SUBSTITUTE($A486,LEFT($A486,FIND($C486,$A486)+LEN($C486)-1),),
$F486),
[3]!index),_xlfn.XMATCH($G486,[3]!header))</f>
        <v>0</v>
      </c>
      <c r="N486">
        <f t="shared" ca="1" si="91"/>
        <v>0</v>
      </c>
      <c r="O486">
        <f t="shared" ca="1" si="91"/>
        <v>0</v>
      </c>
      <c r="P486">
        <f t="shared" ca="1" si="91"/>
        <v>0</v>
      </c>
      <c r="Q486">
        <f t="shared" ca="1" si="91"/>
        <v>0</v>
      </c>
      <c r="R486">
        <f t="shared" ca="1" si="91"/>
        <v>0</v>
      </c>
      <c r="S486">
        <f t="shared" ca="1" si="91"/>
        <v>0</v>
      </c>
      <c r="T486">
        <f t="shared" ca="1" si="91"/>
        <v>0</v>
      </c>
      <c r="U486">
        <f t="shared" ca="1" si="91"/>
        <v>0</v>
      </c>
      <c r="V486">
        <f t="shared" ca="1" si="91"/>
        <v>0</v>
      </c>
      <c r="W486">
        <f t="shared" ca="1" si="91"/>
        <v>0</v>
      </c>
    </row>
    <row r="487" spans="1:23" x14ac:dyDescent="0.25">
      <c r="A487" t="s">
        <v>97</v>
      </c>
      <c r="B487" t="s">
        <v>6</v>
      </c>
      <c r="C487" t="s">
        <v>16</v>
      </c>
      <c r="D487" t="s">
        <v>17</v>
      </c>
      <c r="E487" t="s">
        <v>132</v>
      </c>
      <c r="F487" t="s">
        <v>133</v>
      </c>
      <c r="G487" t="s">
        <v>75</v>
      </c>
      <c r="K487" t="s">
        <v>60</v>
      </c>
      <c r="L487" t="s">
        <v>74</v>
      </c>
      <c r="M487" cm="1">
        <f t="array" aca="1" ref="M487" ca="1">INDEX([3]!data,_xlfn.XMATCH(_xlfn.CONCAT(
SUBSTITUTE($A487,LEFT($A487,FIND($C487,$A487)+LEN($C487)-1),),
$F487),
[3]!index),_xlfn.XMATCH($G487,[3]!header))</f>
        <v>0</v>
      </c>
      <c r="N487">
        <f t="shared" ca="1" si="91"/>
        <v>0</v>
      </c>
      <c r="O487">
        <f t="shared" ca="1" si="91"/>
        <v>0</v>
      </c>
      <c r="P487">
        <f t="shared" ca="1" si="91"/>
        <v>0</v>
      </c>
      <c r="Q487">
        <f t="shared" ca="1" si="91"/>
        <v>0</v>
      </c>
      <c r="R487">
        <f t="shared" ca="1" si="91"/>
        <v>0</v>
      </c>
      <c r="S487">
        <f t="shared" ca="1" si="91"/>
        <v>0</v>
      </c>
      <c r="T487">
        <f t="shared" ca="1" si="91"/>
        <v>0</v>
      </c>
      <c r="U487">
        <f t="shared" ca="1" si="91"/>
        <v>0</v>
      </c>
      <c r="V487">
        <f t="shared" ca="1" si="91"/>
        <v>0</v>
      </c>
      <c r="W487">
        <f t="shared" ca="1" si="91"/>
        <v>0</v>
      </c>
    </row>
    <row r="488" spans="1:23" x14ac:dyDescent="0.25">
      <c r="A488" t="s">
        <v>97</v>
      </c>
      <c r="B488" t="s">
        <v>6</v>
      </c>
      <c r="C488" t="s">
        <v>16</v>
      </c>
      <c r="D488" t="s">
        <v>17</v>
      </c>
      <c r="E488" t="s">
        <v>132</v>
      </c>
      <c r="F488" t="s">
        <v>133</v>
      </c>
      <c r="G488" t="s">
        <v>18</v>
      </c>
      <c r="J488" t="s">
        <v>27</v>
      </c>
      <c r="K488" t="s">
        <v>77</v>
      </c>
      <c r="L488" t="str" cm="1">
        <f t="array" aca="1" ref="L488" ca="1">INDEX([3]!data_multi,_xlfn.XMATCH(_xlfn.CONCAT(
SUBSTITUTE($A488,LEFT($A488,FIND($C488,$A488)+LEN($C488)-1),),
$F488:$I488,
SUBSTITUTE($J488,LEFT($A488,FIND($C488,$A488)+LEN($C488)-1),)),
[3]!index_multi),_xlfn.XMATCH(L$2,[3]!header_multi))</f>
        <v>GJ</v>
      </c>
      <c r="M488" cm="1">
        <f t="array" aca="1" ref="M488" ca="1">INDEX([3]!data_multi,_xlfn.XMATCH(_xlfn.CONCAT(
SUBSTITUTE($A488,LEFT($A488,FIND($C488,$A488)+LEN($C488)-1),),
$F488:$I488,
SUBSTITUTE($J488,LEFT($A488,FIND($C488,$A488)+LEN($C488)-1),)),
[3]!index_multi),_xlfn.XMATCH(M$2,[3]!header_multi))</f>
        <v>1</v>
      </c>
      <c r="N488">
        <f t="shared" ca="1" si="91"/>
        <v>1</v>
      </c>
      <c r="O488">
        <f t="shared" ca="1" si="91"/>
        <v>1</v>
      </c>
      <c r="P488">
        <f t="shared" ca="1" si="91"/>
        <v>1</v>
      </c>
      <c r="Q488">
        <f t="shared" ca="1" si="91"/>
        <v>1</v>
      </c>
      <c r="R488">
        <f t="shared" ca="1" si="91"/>
        <v>1</v>
      </c>
      <c r="S488">
        <f t="shared" ca="1" si="91"/>
        <v>1</v>
      </c>
      <c r="T488">
        <f t="shared" ca="1" si="91"/>
        <v>1</v>
      </c>
      <c r="U488">
        <f t="shared" ca="1" si="91"/>
        <v>1</v>
      </c>
      <c r="V488">
        <f t="shared" ca="1" si="91"/>
        <v>1</v>
      </c>
      <c r="W488">
        <f t="shared" ca="1" si="91"/>
        <v>1</v>
      </c>
    </row>
    <row r="489" spans="1:23" x14ac:dyDescent="0.25">
      <c r="A489" t="s">
        <v>97</v>
      </c>
      <c r="B489" t="s">
        <v>6</v>
      </c>
      <c r="C489" t="s">
        <v>16</v>
      </c>
      <c r="D489" t="s">
        <v>17</v>
      </c>
      <c r="E489" t="s">
        <v>132</v>
      </c>
      <c r="F489" t="s">
        <v>134</v>
      </c>
      <c r="G489" t="s">
        <v>7</v>
      </c>
    </row>
    <row r="490" spans="1:23" x14ac:dyDescent="0.25">
      <c r="A490" t="s">
        <v>97</v>
      </c>
      <c r="B490" t="s">
        <v>6</v>
      </c>
      <c r="C490" t="s">
        <v>16</v>
      </c>
      <c r="D490" t="s">
        <v>17</v>
      </c>
      <c r="E490" t="s">
        <v>132</v>
      </c>
      <c r="F490" t="s">
        <v>134</v>
      </c>
      <c r="G490" t="s">
        <v>64</v>
      </c>
      <c r="K490" t="s">
        <v>60</v>
      </c>
      <c r="L490" t="s">
        <v>65</v>
      </c>
      <c r="M490" cm="1">
        <f t="array" aca="1" ref="M490" ca="1">INDEX([3]!data,_xlfn.XMATCH(_xlfn.CONCAT(
SUBSTITUTE($A490,LEFT($A490,FIND($C490,$A490)+LEN($C490)-1),),
$F490),
[3]!index),_xlfn.XMATCH($G490,[3]!header))</f>
        <v>2030</v>
      </c>
      <c r="N490">
        <f t="shared" ref="N490:W492" ca="1" si="92">M490</f>
        <v>2030</v>
      </c>
      <c r="O490">
        <f t="shared" ca="1" si="92"/>
        <v>2030</v>
      </c>
      <c r="P490">
        <f t="shared" ca="1" si="92"/>
        <v>2030</v>
      </c>
      <c r="Q490">
        <f t="shared" ca="1" si="92"/>
        <v>2030</v>
      </c>
      <c r="R490">
        <f t="shared" ca="1" si="92"/>
        <v>2030</v>
      </c>
      <c r="S490">
        <f t="shared" ca="1" si="92"/>
        <v>2030</v>
      </c>
      <c r="T490">
        <f t="shared" ca="1" si="92"/>
        <v>2030</v>
      </c>
      <c r="U490">
        <f t="shared" ca="1" si="92"/>
        <v>2030</v>
      </c>
      <c r="V490">
        <f t="shared" ca="1" si="92"/>
        <v>2030</v>
      </c>
      <c r="W490">
        <f t="shared" ca="1" si="92"/>
        <v>2030</v>
      </c>
    </row>
    <row r="491" spans="1:23" x14ac:dyDescent="0.25">
      <c r="A491" t="s">
        <v>97</v>
      </c>
      <c r="B491" t="s">
        <v>6</v>
      </c>
      <c r="C491" t="s">
        <v>16</v>
      </c>
      <c r="D491" t="s">
        <v>17</v>
      </c>
      <c r="E491" t="s">
        <v>132</v>
      </c>
      <c r="F491" t="s">
        <v>134</v>
      </c>
      <c r="G491" t="s">
        <v>66</v>
      </c>
      <c r="K491" t="s">
        <v>60</v>
      </c>
      <c r="L491" t="s">
        <v>65</v>
      </c>
      <c r="M491" cm="1">
        <f t="array" aca="1" ref="M491" ca="1">INDEX([3]!data,_xlfn.XMATCH(_xlfn.CONCAT(
SUBSTITUTE($A491,LEFT($A491,FIND($C491,$A491)+LEN($C491)-1),),
$F491),
[3]!index),_xlfn.XMATCH($G491,[3]!header))</f>
        <v>2101</v>
      </c>
      <c r="N491">
        <f t="shared" ca="1" si="92"/>
        <v>2101</v>
      </c>
      <c r="O491">
        <f t="shared" ca="1" si="92"/>
        <v>2101</v>
      </c>
      <c r="P491">
        <f t="shared" ca="1" si="92"/>
        <v>2101</v>
      </c>
      <c r="Q491">
        <f t="shared" ca="1" si="92"/>
        <v>2101</v>
      </c>
      <c r="R491">
        <f t="shared" ca="1" si="92"/>
        <v>2101</v>
      </c>
      <c r="S491">
        <f t="shared" ca="1" si="92"/>
        <v>2101</v>
      </c>
      <c r="T491">
        <f t="shared" ca="1" si="92"/>
        <v>2101</v>
      </c>
      <c r="U491">
        <f t="shared" ca="1" si="92"/>
        <v>2101</v>
      </c>
      <c r="V491">
        <f t="shared" ca="1" si="92"/>
        <v>2101</v>
      </c>
      <c r="W491">
        <f t="shared" ca="1" si="92"/>
        <v>2101</v>
      </c>
    </row>
    <row r="492" spans="1:23" x14ac:dyDescent="0.25">
      <c r="A492" t="s">
        <v>97</v>
      </c>
      <c r="B492" t="s">
        <v>6</v>
      </c>
      <c r="C492" t="s">
        <v>16</v>
      </c>
      <c r="D492" t="s">
        <v>17</v>
      </c>
      <c r="E492" t="s">
        <v>132</v>
      </c>
      <c r="F492" t="s">
        <v>134</v>
      </c>
      <c r="G492" t="s">
        <v>67</v>
      </c>
      <c r="K492" t="s">
        <v>60</v>
      </c>
      <c r="L492" t="s">
        <v>68</v>
      </c>
      <c r="M492" cm="1">
        <f t="array" aca="1" ref="M492" ca="1">INDEX([3]!data,_xlfn.XMATCH(_xlfn.CONCAT(
SUBSTITUTE($A492,LEFT($A492,FIND($C492,$A492)+LEN($C492)-1),),
$F492),
[3]!index),_xlfn.XMATCH($G492,[3]!header))</f>
        <v>1</v>
      </c>
      <c r="N492">
        <f t="shared" ca="1" si="92"/>
        <v>1</v>
      </c>
      <c r="O492">
        <f t="shared" ca="1" si="92"/>
        <v>1</v>
      </c>
      <c r="P492">
        <f t="shared" ca="1" si="92"/>
        <v>1</v>
      </c>
      <c r="Q492">
        <f t="shared" ca="1" si="92"/>
        <v>1</v>
      </c>
      <c r="R492">
        <f t="shared" ca="1" si="92"/>
        <v>1</v>
      </c>
      <c r="S492">
        <f t="shared" ca="1" si="92"/>
        <v>1</v>
      </c>
      <c r="T492">
        <f t="shared" ca="1" si="92"/>
        <v>1</v>
      </c>
      <c r="U492">
        <f t="shared" ca="1" si="92"/>
        <v>1</v>
      </c>
      <c r="V492">
        <f t="shared" ca="1" si="92"/>
        <v>1</v>
      </c>
      <c r="W492">
        <f t="shared" ca="1" si="92"/>
        <v>1</v>
      </c>
    </row>
    <row r="493" spans="1:23" x14ac:dyDescent="0.25">
      <c r="A493" t="s">
        <v>97</v>
      </c>
      <c r="B493" t="s">
        <v>6</v>
      </c>
      <c r="C493" t="s">
        <v>16</v>
      </c>
      <c r="D493" t="s">
        <v>17</v>
      </c>
      <c r="E493" t="s">
        <v>132</v>
      </c>
      <c r="F493" t="s">
        <v>134</v>
      </c>
      <c r="G493" t="s">
        <v>69</v>
      </c>
      <c r="K493" t="s">
        <v>70</v>
      </c>
      <c r="L493" t="s">
        <v>61</v>
      </c>
      <c r="M493" cm="1">
        <f t="array" aca="1" ref="M493" ca="1">INDEX([3]!data,_xlfn.XMATCH(_xlfn.CONCAT(
SUBSTITUTE($A493,LEFT($A493,FIND($C493,$A493)+LEN($C493)-1),),
$F493),
[3]!index),_xlfn.XMATCH(_xlfn.CONCAT($C493,$G493),[3]!header))</f>
        <v>0</v>
      </c>
    </row>
    <row r="494" spans="1:23" x14ac:dyDescent="0.25">
      <c r="A494" t="s">
        <v>97</v>
      </c>
      <c r="B494" t="s">
        <v>6</v>
      </c>
      <c r="C494" t="s">
        <v>16</v>
      </c>
      <c r="D494" t="s">
        <v>17</v>
      </c>
      <c r="E494" t="s">
        <v>132</v>
      </c>
      <c r="F494" t="s">
        <v>134</v>
      </c>
      <c r="G494" t="s">
        <v>71</v>
      </c>
      <c r="K494" t="s">
        <v>60</v>
      </c>
      <c r="L494" t="s">
        <v>72</v>
      </c>
      <c r="M494" cm="1">
        <f t="array" aca="1" ref="M494" ca="1">INDEX([3]!data,_xlfn.XMATCH(_xlfn.CONCAT(
SUBSTITUTE($A494,LEFT($A494,FIND($C494,$A494)+LEN($C494)-1),),
$F494),
[3]!index),_xlfn.XMATCH($G494,[3]!header))</f>
        <v>1</v>
      </c>
      <c r="N494">
        <f t="shared" ref="N494:W497" ca="1" si="93">M494</f>
        <v>1</v>
      </c>
      <c r="O494">
        <f t="shared" ca="1" si="93"/>
        <v>1</v>
      </c>
      <c r="P494">
        <f t="shared" ca="1" si="93"/>
        <v>1</v>
      </c>
      <c r="Q494">
        <f t="shared" ca="1" si="93"/>
        <v>1</v>
      </c>
      <c r="R494">
        <f t="shared" ca="1" si="93"/>
        <v>1</v>
      </c>
      <c r="S494">
        <f t="shared" ca="1" si="93"/>
        <v>1</v>
      </c>
      <c r="T494">
        <f t="shared" ca="1" si="93"/>
        <v>1</v>
      </c>
      <c r="U494">
        <f t="shared" ca="1" si="93"/>
        <v>1</v>
      </c>
      <c r="V494">
        <f t="shared" ca="1" si="93"/>
        <v>1</v>
      </c>
      <c r="W494">
        <f t="shared" ca="1" si="93"/>
        <v>1</v>
      </c>
    </row>
    <row r="495" spans="1:23" x14ac:dyDescent="0.25">
      <c r="A495" t="s">
        <v>97</v>
      </c>
      <c r="B495" t="s">
        <v>6</v>
      </c>
      <c r="C495" t="s">
        <v>16</v>
      </c>
      <c r="D495" t="s">
        <v>17</v>
      </c>
      <c r="E495" t="s">
        <v>132</v>
      </c>
      <c r="F495" t="s">
        <v>134</v>
      </c>
      <c r="G495" t="s">
        <v>73</v>
      </c>
      <c r="K495" t="s">
        <v>60</v>
      </c>
      <c r="L495" t="s">
        <v>74</v>
      </c>
      <c r="M495" cm="1">
        <f t="array" aca="1" ref="M495" ca="1">INDEX([3]!data,_xlfn.XMATCH(_xlfn.CONCAT(
SUBSTITUTE($A495,LEFT($A495,FIND($C495,$A495)+LEN($C495)-1),),
$F495),
[3]!index),_xlfn.XMATCH($G495,[3]!header))</f>
        <v>0</v>
      </c>
      <c r="N495">
        <f t="shared" ca="1" si="93"/>
        <v>0</v>
      </c>
      <c r="O495">
        <f t="shared" ca="1" si="93"/>
        <v>0</v>
      </c>
      <c r="P495">
        <f t="shared" ca="1" si="93"/>
        <v>0</v>
      </c>
      <c r="Q495">
        <f t="shared" ca="1" si="93"/>
        <v>0</v>
      </c>
      <c r="R495">
        <f t="shared" ca="1" si="93"/>
        <v>0</v>
      </c>
      <c r="S495">
        <f t="shared" ca="1" si="93"/>
        <v>0</v>
      </c>
      <c r="T495">
        <f t="shared" ca="1" si="93"/>
        <v>0</v>
      </c>
      <c r="U495">
        <f t="shared" ca="1" si="93"/>
        <v>0</v>
      </c>
      <c r="V495">
        <f t="shared" ca="1" si="93"/>
        <v>0</v>
      </c>
      <c r="W495">
        <f t="shared" ca="1" si="93"/>
        <v>0</v>
      </c>
    </row>
    <row r="496" spans="1:23" x14ac:dyDescent="0.25">
      <c r="A496" t="s">
        <v>97</v>
      </c>
      <c r="B496" t="s">
        <v>6</v>
      </c>
      <c r="C496" t="s">
        <v>16</v>
      </c>
      <c r="D496" t="s">
        <v>17</v>
      </c>
      <c r="E496" t="s">
        <v>132</v>
      </c>
      <c r="F496" t="s">
        <v>134</v>
      </c>
      <c r="G496" t="s">
        <v>75</v>
      </c>
      <c r="K496" t="s">
        <v>60</v>
      </c>
      <c r="L496" t="s">
        <v>74</v>
      </c>
      <c r="M496" cm="1">
        <f t="array" aca="1" ref="M496" ca="1">INDEX([3]!data,_xlfn.XMATCH(_xlfn.CONCAT(
SUBSTITUTE($A496,LEFT($A496,FIND($C496,$A496)+LEN($C496)-1),),
$F496),
[3]!index),_xlfn.XMATCH($G496,[3]!header))</f>
        <v>0</v>
      </c>
      <c r="N496">
        <f t="shared" ca="1" si="93"/>
        <v>0</v>
      </c>
      <c r="O496">
        <f t="shared" ca="1" si="93"/>
        <v>0</v>
      </c>
      <c r="P496">
        <f t="shared" ca="1" si="93"/>
        <v>0</v>
      </c>
      <c r="Q496">
        <f t="shared" ca="1" si="93"/>
        <v>0</v>
      </c>
      <c r="R496">
        <f t="shared" ca="1" si="93"/>
        <v>0</v>
      </c>
      <c r="S496">
        <f t="shared" ca="1" si="93"/>
        <v>0</v>
      </c>
      <c r="T496">
        <f t="shared" ca="1" si="93"/>
        <v>0</v>
      </c>
      <c r="U496">
        <f t="shared" ca="1" si="93"/>
        <v>0</v>
      </c>
      <c r="V496">
        <f t="shared" ca="1" si="93"/>
        <v>0</v>
      </c>
      <c r="W496">
        <f t="shared" ca="1" si="93"/>
        <v>0</v>
      </c>
    </row>
    <row r="497" spans="1:23" x14ac:dyDescent="0.25">
      <c r="A497" t="s">
        <v>97</v>
      </c>
      <c r="B497" t="s">
        <v>6</v>
      </c>
      <c r="C497" t="s">
        <v>16</v>
      </c>
      <c r="D497" t="s">
        <v>17</v>
      </c>
      <c r="E497" t="s">
        <v>132</v>
      </c>
      <c r="F497" t="s">
        <v>134</v>
      </c>
      <c r="G497" t="s">
        <v>18</v>
      </c>
      <c r="J497" t="s">
        <v>44</v>
      </c>
      <c r="K497" t="s">
        <v>77</v>
      </c>
      <c r="L497" t="str" cm="1">
        <f t="array" aca="1" ref="L497" ca="1">INDEX([3]!data_multi,_xlfn.XMATCH(_xlfn.CONCAT(
SUBSTITUTE($A497,LEFT($A497,FIND($C497,$A497)+LEN($C497)-1),),
$F497:$I497,
SUBSTITUTE($J497,LEFT($A497,FIND($C497,$A497)+LEN($C497)-1),)),
[3]!index_multi),_xlfn.XMATCH(L$2,[3]!header_multi))</f>
        <v>GJ</v>
      </c>
      <c r="M497" cm="1">
        <f t="array" aca="1" ref="M497" ca="1">INDEX([3]!data_multi,_xlfn.XMATCH(_xlfn.CONCAT(
SUBSTITUTE($A497,LEFT($A497,FIND($C497,$A497)+LEN($C497)-1),),
$F497:$I497,
SUBSTITUTE($J497,LEFT($A497,FIND($C497,$A497)+LEN($C497)-1),)),
[3]!index_multi),_xlfn.XMATCH(M$2,[3]!header_multi))</f>
        <v>1</v>
      </c>
      <c r="N497">
        <f t="shared" ca="1" si="93"/>
        <v>1</v>
      </c>
      <c r="O497">
        <f t="shared" ca="1" si="93"/>
        <v>1</v>
      </c>
      <c r="P497">
        <f t="shared" ca="1" si="93"/>
        <v>1</v>
      </c>
      <c r="Q497">
        <f t="shared" ca="1" si="93"/>
        <v>1</v>
      </c>
      <c r="R497">
        <f t="shared" ca="1" si="93"/>
        <v>1</v>
      </c>
      <c r="S497">
        <f t="shared" ca="1" si="93"/>
        <v>1</v>
      </c>
      <c r="T497">
        <f t="shared" ca="1" si="93"/>
        <v>1</v>
      </c>
      <c r="U497">
        <f t="shared" ca="1" si="93"/>
        <v>1</v>
      </c>
      <c r="V497">
        <f t="shared" ca="1" si="93"/>
        <v>1</v>
      </c>
      <c r="W497">
        <f t="shared" ca="1" si="93"/>
        <v>1</v>
      </c>
    </row>
    <row r="498" spans="1:23" x14ac:dyDescent="0.25">
      <c r="A498" t="s">
        <v>97</v>
      </c>
      <c r="B498" t="s">
        <v>6</v>
      </c>
      <c r="C498" t="s">
        <v>16</v>
      </c>
      <c r="D498" t="s">
        <v>17</v>
      </c>
      <c r="E498" t="s">
        <v>132</v>
      </c>
      <c r="F498" t="s">
        <v>135</v>
      </c>
      <c r="G498" t="s">
        <v>7</v>
      </c>
    </row>
    <row r="499" spans="1:23" x14ac:dyDescent="0.25">
      <c r="A499" t="s">
        <v>97</v>
      </c>
      <c r="B499" t="s">
        <v>6</v>
      </c>
      <c r="C499" t="s">
        <v>16</v>
      </c>
      <c r="D499" t="s">
        <v>17</v>
      </c>
      <c r="E499" t="s">
        <v>132</v>
      </c>
      <c r="F499" t="s">
        <v>135</v>
      </c>
      <c r="G499" t="s">
        <v>64</v>
      </c>
      <c r="K499" t="s">
        <v>60</v>
      </c>
      <c r="L499" t="s">
        <v>65</v>
      </c>
      <c r="M499" cm="1">
        <f t="array" aca="1" ref="M499" ca="1">INDEX([3]!data,_xlfn.XMATCH(_xlfn.CONCAT(
SUBSTITUTE($A499,LEFT($A499,FIND($C499,$A499)+LEN($C499)-1),),
$F499),
[3]!index),_xlfn.XMATCH($G499,[3]!header))</f>
        <v>2025</v>
      </c>
      <c r="N499">
        <f t="shared" ref="N499:W501" ca="1" si="94">M499</f>
        <v>2025</v>
      </c>
      <c r="O499">
        <f t="shared" ca="1" si="94"/>
        <v>2025</v>
      </c>
      <c r="P499">
        <f t="shared" ca="1" si="94"/>
        <v>2025</v>
      </c>
      <c r="Q499">
        <f t="shared" ca="1" si="94"/>
        <v>2025</v>
      </c>
      <c r="R499">
        <f t="shared" ca="1" si="94"/>
        <v>2025</v>
      </c>
      <c r="S499">
        <f t="shared" ca="1" si="94"/>
        <v>2025</v>
      </c>
      <c r="T499">
        <f t="shared" ca="1" si="94"/>
        <v>2025</v>
      </c>
      <c r="U499">
        <f t="shared" ca="1" si="94"/>
        <v>2025</v>
      </c>
      <c r="V499">
        <f t="shared" ca="1" si="94"/>
        <v>2025</v>
      </c>
      <c r="W499">
        <f t="shared" ca="1" si="94"/>
        <v>2025</v>
      </c>
    </row>
    <row r="500" spans="1:23" x14ac:dyDescent="0.25">
      <c r="A500" t="s">
        <v>97</v>
      </c>
      <c r="B500" t="s">
        <v>6</v>
      </c>
      <c r="C500" t="s">
        <v>16</v>
      </c>
      <c r="D500" t="s">
        <v>17</v>
      </c>
      <c r="E500" t="s">
        <v>132</v>
      </c>
      <c r="F500" t="s">
        <v>135</v>
      </c>
      <c r="G500" t="s">
        <v>66</v>
      </c>
      <c r="K500" t="s">
        <v>60</v>
      </c>
      <c r="L500" t="s">
        <v>65</v>
      </c>
      <c r="M500" cm="1">
        <f t="array" aca="1" ref="M500" ca="1">INDEX([3]!data,_xlfn.XMATCH(_xlfn.CONCAT(
SUBSTITUTE($A500,LEFT($A500,FIND($C500,$A500)+LEN($C500)-1),),
$F500),
[3]!index),_xlfn.XMATCH($G500,[3]!header))</f>
        <v>2101</v>
      </c>
      <c r="N500">
        <f t="shared" ca="1" si="94"/>
        <v>2101</v>
      </c>
      <c r="O500">
        <f t="shared" ca="1" si="94"/>
        <v>2101</v>
      </c>
      <c r="P500">
        <f t="shared" ca="1" si="94"/>
        <v>2101</v>
      </c>
      <c r="Q500">
        <f t="shared" ca="1" si="94"/>
        <v>2101</v>
      </c>
      <c r="R500">
        <f t="shared" ca="1" si="94"/>
        <v>2101</v>
      </c>
      <c r="S500">
        <f t="shared" ca="1" si="94"/>
        <v>2101</v>
      </c>
      <c r="T500">
        <f t="shared" ca="1" si="94"/>
        <v>2101</v>
      </c>
      <c r="U500">
        <f t="shared" ca="1" si="94"/>
        <v>2101</v>
      </c>
      <c r="V500">
        <f t="shared" ca="1" si="94"/>
        <v>2101</v>
      </c>
      <c r="W500">
        <f t="shared" ca="1" si="94"/>
        <v>2101</v>
      </c>
    </row>
    <row r="501" spans="1:23" x14ac:dyDescent="0.25">
      <c r="A501" t="s">
        <v>97</v>
      </c>
      <c r="B501" t="s">
        <v>6</v>
      </c>
      <c r="C501" t="s">
        <v>16</v>
      </c>
      <c r="D501" t="s">
        <v>17</v>
      </c>
      <c r="E501" t="s">
        <v>132</v>
      </c>
      <c r="F501" t="s">
        <v>135</v>
      </c>
      <c r="G501" t="s">
        <v>67</v>
      </c>
      <c r="K501" t="s">
        <v>60</v>
      </c>
      <c r="L501" t="s">
        <v>68</v>
      </c>
      <c r="M501" cm="1">
        <f t="array" aca="1" ref="M501" ca="1">INDEX([3]!data,_xlfn.XMATCH(_xlfn.CONCAT(
SUBSTITUTE($A501,LEFT($A501,FIND($C501,$A501)+LEN($C501)-1),),
$F501),
[3]!index),_xlfn.XMATCH($G501,[3]!header))</f>
        <v>1</v>
      </c>
      <c r="N501">
        <f t="shared" ca="1" si="94"/>
        <v>1</v>
      </c>
      <c r="O501">
        <f t="shared" ca="1" si="94"/>
        <v>1</v>
      </c>
      <c r="P501">
        <f t="shared" ca="1" si="94"/>
        <v>1</v>
      </c>
      <c r="Q501">
        <f t="shared" ca="1" si="94"/>
        <v>1</v>
      </c>
      <c r="R501">
        <f t="shared" ca="1" si="94"/>
        <v>1</v>
      </c>
      <c r="S501">
        <f t="shared" ca="1" si="94"/>
        <v>1</v>
      </c>
      <c r="T501">
        <f t="shared" ca="1" si="94"/>
        <v>1</v>
      </c>
      <c r="U501">
        <f t="shared" ca="1" si="94"/>
        <v>1</v>
      </c>
      <c r="V501">
        <f t="shared" ca="1" si="94"/>
        <v>1</v>
      </c>
      <c r="W501">
        <f t="shared" ca="1" si="94"/>
        <v>1</v>
      </c>
    </row>
    <row r="502" spans="1:23" x14ac:dyDescent="0.25">
      <c r="A502" t="s">
        <v>97</v>
      </c>
      <c r="B502" t="s">
        <v>6</v>
      </c>
      <c r="C502" t="s">
        <v>16</v>
      </c>
      <c r="D502" t="s">
        <v>17</v>
      </c>
      <c r="E502" t="s">
        <v>132</v>
      </c>
      <c r="F502" t="s">
        <v>135</v>
      </c>
      <c r="G502" t="s">
        <v>69</v>
      </c>
      <c r="K502" t="s">
        <v>70</v>
      </c>
      <c r="L502" t="s">
        <v>61</v>
      </c>
      <c r="M502" cm="1">
        <f t="array" aca="1" ref="M502" ca="1">INDEX([3]!data,_xlfn.XMATCH(_xlfn.CONCAT(
SUBSTITUTE($A502,LEFT($A502,FIND($C502,$A502)+LEN($C502)-1),),
$F502),
[3]!index),_xlfn.XMATCH(_xlfn.CONCAT($C502,$G502),[3]!header))</f>
        <v>0</v>
      </c>
    </row>
    <row r="503" spans="1:23" x14ac:dyDescent="0.25">
      <c r="A503" t="s">
        <v>97</v>
      </c>
      <c r="B503" t="s">
        <v>6</v>
      </c>
      <c r="C503" t="s">
        <v>16</v>
      </c>
      <c r="D503" t="s">
        <v>17</v>
      </c>
      <c r="E503" t="s">
        <v>132</v>
      </c>
      <c r="F503" t="s">
        <v>135</v>
      </c>
      <c r="G503" t="s">
        <v>71</v>
      </c>
      <c r="K503" t="s">
        <v>60</v>
      </c>
      <c r="L503" t="s">
        <v>72</v>
      </c>
      <c r="M503" cm="1">
        <f t="array" aca="1" ref="M503" ca="1">INDEX([3]!data,_xlfn.XMATCH(_xlfn.CONCAT(
SUBSTITUTE($A503,LEFT($A503,FIND($C503,$A503)+LEN($C503)-1),),
$F503),
[3]!index),_xlfn.XMATCH($G503,[3]!header))</f>
        <v>1</v>
      </c>
      <c r="N503">
        <f t="shared" ref="N503:W506" ca="1" si="95">M503</f>
        <v>1</v>
      </c>
      <c r="O503">
        <f t="shared" ca="1" si="95"/>
        <v>1</v>
      </c>
      <c r="P503">
        <f t="shared" ca="1" si="95"/>
        <v>1</v>
      </c>
      <c r="Q503">
        <f t="shared" ca="1" si="95"/>
        <v>1</v>
      </c>
      <c r="R503">
        <f t="shared" ca="1" si="95"/>
        <v>1</v>
      </c>
      <c r="S503">
        <f t="shared" ca="1" si="95"/>
        <v>1</v>
      </c>
      <c r="T503">
        <f t="shared" ca="1" si="95"/>
        <v>1</v>
      </c>
      <c r="U503">
        <f t="shared" ca="1" si="95"/>
        <v>1</v>
      </c>
      <c r="V503">
        <f t="shared" ca="1" si="95"/>
        <v>1</v>
      </c>
      <c r="W503">
        <f t="shared" ca="1" si="95"/>
        <v>1</v>
      </c>
    </row>
    <row r="504" spans="1:23" x14ac:dyDescent="0.25">
      <c r="A504" t="s">
        <v>97</v>
      </c>
      <c r="B504" t="s">
        <v>6</v>
      </c>
      <c r="C504" t="s">
        <v>16</v>
      </c>
      <c r="D504" t="s">
        <v>17</v>
      </c>
      <c r="E504" t="s">
        <v>132</v>
      </c>
      <c r="F504" t="s">
        <v>135</v>
      </c>
      <c r="G504" t="s">
        <v>73</v>
      </c>
      <c r="K504" t="s">
        <v>60</v>
      </c>
      <c r="L504" t="s">
        <v>74</v>
      </c>
      <c r="M504" cm="1">
        <f t="array" aca="1" ref="M504" ca="1">INDEX([3]!data,_xlfn.XMATCH(_xlfn.CONCAT(
SUBSTITUTE($A504,LEFT($A504,FIND($C504,$A504)+LEN($C504)-1),),
$F504),
[3]!index),_xlfn.XMATCH($G504,[3]!header))</f>
        <v>0</v>
      </c>
      <c r="N504">
        <f t="shared" ca="1" si="95"/>
        <v>0</v>
      </c>
      <c r="O504">
        <f t="shared" ca="1" si="95"/>
        <v>0</v>
      </c>
      <c r="P504">
        <f t="shared" ca="1" si="95"/>
        <v>0</v>
      </c>
      <c r="Q504">
        <f t="shared" ca="1" si="95"/>
        <v>0</v>
      </c>
      <c r="R504">
        <f t="shared" ca="1" si="95"/>
        <v>0</v>
      </c>
      <c r="S504">
        <f t="shared" ca="1" si="95"/>
        <v>0</v>
      </c>
      <c r="T504">
        <f t="shared" ca="1" si="95"/>
        <v>0</v>
      </c>
      <c r="U504">
        <f t="shared" ca="1" si="95"/>
        <v>0</v>
      </c>
      <c r="V504">
        <f t="shared" ca="1" si="95"/>
        <v>0</v>
      </c>
      <c r="W504">
        <f t="shared" ca="1" si="95"/>
        <v>0</v>
      </c>
    </row>
    <row r="505" spans="1:23" x14ac:dyDescent="0.25">
      <c r="A505" t="s">
        <v>97</v>
      </c>
      <c r="B505" t="s">
        <v>6</v>
      </c>
      <c r="C505" t="s">
        <v>16</v>
      </c>
      <c r="D505" t="s">
        <v>17</v>
      </c>
      <c r="E505" t="s">
        <v>132</v>
      </c>
      <c r="F505" t="s">
        <v>135</v>
      </c>
      <c r="G505" t="s">
        <v>75</v>
      </c>
      <c r="K505" t="s">
        <v>60</v>
      </c>
      <c r="L505" t="s">
        <v>74</v>
      </c>
      <c r="M505" cm="1">
        <f t="array" aca="1" ref="M505" ca="1">INDEX([3]!data,_xlfn.XMATCH(_xlfn.CONCAT(
SUBSTITUTE($A505,LEFT($A505,FIND($C505,$A505)+LEN($C505)-1),),
$F505),
[3]!index),_xlfn.XMATCH($G505,[3]!header))</f>
        <v>0</v>
      </c>
      <c r="N505">
        <f t="shared" ca="1" si="95"/>
        <v>0</v>
      </c>
      <c r="O505">
        <f t="shared" ca="1" si="95"/>
        <v>0</v>
      </c>
      <c r="P505">
        <f t="shared" ca="1" si="95"/>
        <v>0</v>
      </c>
      <c r="Q505">
        <f t="shared" ca="1" si="95"/>
        <v>0</v>
      </c>
      <c r="R505">
        <f t="shared" ca="1" si="95"/>
        <v>0</v>
      </c>
      <c r="S505">
        <f t="shared" ca="1" si="95"/>
        <v>0</v>
      </c>
      <c r="T505">
        <f t="shared" ca="1" si="95"/>
        <v>0</v>
      </c>
      <c r="U505">
        <f t="shared" ca="1" si="95"/>
        <v>0</v>
      </c>
      <c r="V505">
        <f t="shared" ca="1" si="95"/>
        <v>0</v>
      </c>
      <c r="W505">
        <f t="shared" ca="1" si="95"/>
        <v>0</v>
      </c>
    </row>
    <row r="506" spans="1:23" x14ac:dyDescent="0.25">
      <c r="A506" t="s">
        <v>97</v>
      </c>
      <c r="B506" t="s">
        <v>6</v>
      </c>
      <c r="C506" t="s">
        <v>16</v>
      </c>
      <c r="D506" t="s">
        <v>17</v>
      </c>
      <c r="E506" t="s">
        <v>132</v>
      </c>
      <c r="F506" t="s">
        <v>135</v>
      </c>
      <c r="G506" t="s">
        <v>18</v>
      </c>
      <c r="J506" t="s">
        <v>37</v>
      </c>
      <c r="K506" t="s">
        <v>77</v>
      </c>
      <c r="L506" t="str" cm="1">
        <f t="array" aca="1" ref="L506" ca="1">INDEX([3]!data_multi,_xlfn.XMATCH(_xlfn.CONCAT(
SUBSTITUTE($A506,LEFT($A506,FIND($C506,$A506)+LEN($C506)-1),),
$F506:$I506,
SUBSTITUTE($J506,LEFT($A506,FIND($C506,$A506)+LEN($C506)-1),)),
[3]!index_multi),_xlfn.XMATCH(L$2,[3]!header_multi))</f>
        <v>GJ</v>
      </c>
      <c r="M506" cm="1">
        <f t="array" aca="1" ref="M506" ca="1">INDEX([3]!data_multi,_xlfn.XMATCH(_xlfn.CONCAT(
SUBSTITUTE($A506,LEFT($A506,FIND($C506,$A506)+LEN($C506)-1),),
$F506:$I506,
SUBSTITUTE($J506,LEFT($A506,FIND($C506,$A506)+LEN($C506)-1),)),
[3]!index_multi),_xlfn.XMATCH(M$2,[3]!header_multi))</f>
        <v>1</v>
      </c>
      <c r="N506">
        <f t="shared" ca="1" si="95"/>
        <v>1</v>
      </c>
      <c r="O506">
        <f t="shared" ca="1" si="95"/>
        <v>1</v>
      </c>
      <c r="P506">
        <f t="shared" ca="1" si="95"/>
        <v>1</v>
      </c>
      <c r="Q506">
        <f t="shared" ca="1" si="95"/>
        <v>1</v>
      </c>
      <c r="R506">
        <f t="shared" ca="1" si="95"/>
        <v>1</v>
      </c>
      <c r="S506">
        <f t="shared" ca="1" si="95"/>
        <v>1</v>
      </c>
      <c r="T506">
        <f t="shared" ca="1" si="95"/>
        <v>1</v>
      </c>
      <c r="U506">
        <f t="shared" ca="1" si="95"/>
        <v>1</v>
      </c>
      <c r="V506">
        <f t="shared" ca="1" si="95"/>
        <v>1</v>
      </c>
      <c r="W506">
        <f t="shared" ca="1" si="95"/>
        <v>1</v>
      </c>
    </row>
    <row r="507" spans="1:23" x14ac:dyDescent="0.25">
      <c r="A507" t="s">
        <v>78</v>
      </c>
      <c r="B507" t="s">
        <v>6</v>
      </c>
      <c r="C507" t="s">
        <v>16</v>
      </c>
      <c r="D507" t="s">
        <v>17</v>
      </c>
      <c r="E507" t="s">
        <v>136</v>
      </c>
      <c r="G507" t="s">
        <v>21</v>
      </c>
      <c r="K507" t="s">
        <v>22</v>
      </c>
      <c r="L507" t="str" cm="1">
        <f t="array" aca="1" ref="L507" ca="1">INDEX([1]!data,_xlfn.XMATCH(_xlfn.CONCAT(
SUBSTITUTE($A507,LEFT($A507,FIND($C507,$A507)+LEN($C507)-1),),
$F507:$I507,
SUBSTITUTE($J507,LEFT($A507,FIND($C507,$A507)+LEN($C507)-1),)),
[1]!index),_xlfn.XMATCH(L$2,[1]!header))</f>
        <v>GJ</v>
      </c>
    </row>
    <row r="508" spans="1:23" x14ac:dyDescent="0.25">
      <c r="A508" t="s">
        <v>78</v>
      </c>
      <c r="B508" t="s">
        <v>6</v>
      </c>
      <c r="C508" t="s">
        <v>16</v>
      </c>
      <c r="D508" t="s">
        <v>17</v>
      </c>
      <c r="E508" t="s">
        <v>136</v>
      </c>
      <c r="G508" t="s">
        <v>23</v>
      </c>
      <c r="H508" t="s">
        <v>49</v>
      </c>
    </row>
    <row r="509" spans="1:23" x14ac:dyDescent="0.25">
      <c r="A509" t="s">
        <v>78</v>
      </c>
      <c r="B509" t="s">
        <v>6</v>
      </c>
      <c r="C509" t="s">
        <v>16</v>
      </c>
      <c r="D509" t="s">
        <v>17</v>
      </c>
      <c r="E509" t="s">
        <v>136</v>
      </c>
      <c r="G509" t="s">
        <v>18</v>
      </c>
      <c r="J509" t="s">
        <v>137</v>
      </c>
      <c r="K509" t="s">
        <v>20</v>
      </c>
      <c r="L509" t="str" cm="1">
        <f t="array" aca="1" ref="L509" ca="1">INDEX([1]!data,_xlfn.XMATCH(_xlfn.CONCAT(
SUBSTITUTE($A509,LEFT($A509,FIND($C509,$A509)+LEN($C509)-1),),
$C509,
$F509:$I509,
SUBSTITUTE($J509,LEFT($A509,FIND($C509,$A509)+LEN($C509)-1),)),
[1]!index),_xlfn.XMATCH(L$2,[1]!header))</f>
        <v>GJ</v>
      </c>
      <c r="M509" cm="1">
        <f t="array" aca="1" ref="M509" ca="1">INDEX([1]!data,_xlfn.XMATCH(_xlfn.CONCAT(
SUBSTITUTE($A509,LEFT($A509,FIND($C509,$A509)+LEN($C509)-1),),
$C509,
$F509:$I509,
SUBSTITUTE($J509,LEFT($A509,FIND($C509,$A509)+LEN($C509)-1),)),
[1]!index),_xlfn.XMATCH(M$2,[1]!header))</f>
        <v>1</v>
      </c>
      <c r="N509" cm="1">
        <f t="array" aca="1" ref="N509" ca="1">INDEX([1]!data,_xlfn.XMATCH(_xlfn.CONCAT(
SUBSTITUTE($A509,LEFT($A509,FIND($C509,$A509)+LEN($C509)-1),),
$C509,
$F509:$I509,
SUBSTITUTE($J509,LEFT($A509,FIND($C509,$A509)+LEN($C509)-1),)),
[1]!index),_xlfn.XMATCH(N$2,[1]!header))</f>
        <v>1</v>
      </c>
      <c r="O509" cm="1">
        <f t="array" aca="1" ref="O509" ca="1">INDEX([1]!data,_xlfn.XMATCH(_xlfn.CONCAT(
SUBSTITUTE($A509,LEFT($A509,FIND($C509,$A509)+LEN($C509)-1),),
$C509,
$F509:$I509,
SUBSTITUTE($J509,LEFT($A509,FIND($C509,$A509)+LEN($C509)-1),)),
[1]!index),_xlfn.XMATCH(O$2,[1]!header))</f>
        <v>1</v>
      </c>
      <c r="P509" cm="1">
        <f t="array" aca="1" ref="P509" ca="1">INDEX([1]!data,_xlfn.XMATCH(_xlfn.CONCAT(
SUBSTITUTE($A509,LEFT($A509,FIND($C509,$A509)+LEN($C509)-1),),
$C509,
$F509:$I509,
SUBSTITUTE($J509,LEFT($A509,FIND($C509,$A509)+LEN($C509)-1),)),
[1]!index),_xlfn.XMATCH(P$2,[1]!header))</f>
        <v>1</v>
      </c>
      <c r="Q509" cm="1">
        <f t="array" aca="1" ref="Q509" ca="1">INDEX([1]!data,_xlfn.XMATCH(_xlfn.CONCAT(
SUBSTITUTE($A509,LEFT($A509,FIND($C509,$A509)+LEN($C509)-1),),
$C509,
$F509:$I509,
SUBSTITUTE($J509,LEFT($A509,FIND($C509,$A509)+LEN($C509)-1),)),
[1]!index),_xlfn.XMATCH(Q$2,[1]!header))</f>
        <v>1</v>
      </c>
      <c r="R509" cm="1">
        <f t="array" aca="1" ref="R509" ca="1">INDEX([1]!data,_xlfn.XMATCH(_xlfn.CONCAT(
SUBSTITUTE($A509,LEFT($A509,FIND($C509,$A509)+LEN($C509)-1),),
$C509,
$F509:$I509,
SUBSTITUTE($J509,LEFT($A509,FIND($C509,$A509)+LEN($C509)-1),)),
[1]!index),_xlfn.XMATCH(R$2,[1]!header))</f>
        <v>1</v>
      </c>
      <c r="S509" cm="1">
        <f t="array" aca="1" ref="S509" ca="1">INDEX([1]!data,_xlfn.XMATCH(_xlfn.CONCAT(
SUBSTITUTE($A509,LEFT($A509,FIND($C509,$A509)+LEN($C509)-1),),
$C509,
$F509:$I509,
SUBSTITUTE($J509,LEFT($A509,FIND($C509,$A509)+LEN($C509)-1),)),
[1]!index),_xlfn.XMATCH(S$2,[1]!header))</f>
        <v>1</v>
      </c>
      <c r="T509" cm="1">
        <f t="array" aca="1" ref="T509" ca="1">INDEX([1]!data,_xlfn.XMATCH(_xlfn.CONCAT(
SUBSTITUTE($A509,LEFT($A509,FIND($C509,$A509)+LEN($C509)-1),),
$C509,
$F509:$I509,
SUBSTITUTE($J509,LEFT($A509,FIND($C509,$A509)+LEN($C509)-1),)),
[1]!index),_xlfn.XMATCH(T$2,[1]!header))</f>
        <v>1</v>
      </c>
      <c r="U509" cm="1">
        <f t="array" aca="1" ref="U509" ca="1">INDEX([1]!data,_xlfn.XMATCH(_xlfn.CONCAT(
SUBSTITUTE($A509,LEFT($A509,FIND($C509,$A509)+LEN($C509)-1),),
$C509,
$F509:$I509,
SUBSTITUTE($J509,LEFT($A509,FIND($C509,$A509)+LEN($C509)-1),)),
[1]!index),_xlfn.XMATCH(U$2,[1]!header))</f>
        <v>1</v>
      </c>
      <c r="V509" cm="1">
        <f t="array" aca="1" ref="V509" ca="1">INDEX([1]!data,_xlfn.XMATCH(_xlfn.CONCAT(
SUBSTITUTE($A509,LEFT($A509,FIND($C509,$A509)+LEN($C509)-1),),
$C509,
$F509:$I509,
SUBSTITUTE($J509,LEFT($A509,FIND($C509,$A509)+LEN($C509)-1),)),
[1]!index),_xlfn.XMATCH(V$2,[1]!header))</f>
        <v>1</v>
      </c>
      <c r="W509" cm="1">
        <f t="array" aca="1" ref="W509" ca="1">INDEX([1]!data,_xlfn.XMATCH(_xlfn.CONCAT(
SUBSTITUTE($A509,LEFT($A509,FIND($C509,$A509)+LEN($C509)-1),),
$C509,
$F509:$I509,
SUBSTITUTE($J509,LEFT($A509,FIND($C509,$A509)+LEN($C509)-1),)),
[1]!index),_xlfn.XMATCH(W$2,[1]!header))</f>
        <v>1</v>
      </c>
    </row>
    <row r="510" spans="1:23" x14ac:dyDescent="0.25">
      <c r="A510" t="s">
        <v>137</v>
      </c>
      <c r="B510" t="s">
        <v>6</v>
      </c>
      <c r="C510" t="s">
        <v>16</v>
      </c>
      <c r="D510" t="s">
        <v>17</v>
      </c>
      <c r="E510" t="s">
        <v>138</v>
      </c>
      <c r="G510" t="s">
        <v>21</v>
      </c>
      <c r="K510" t="s">
        <v>22</v>
      </c>
      <c r="L510" t="str" cm="1">
        <f t="array" aca="1" ref="L510" ca="1">INDEX([1]!data,_xlfn.XMATCH(_xlfn.CONCAT(
SUBSTITUTE($A510,LEFT($A510,FIND($C510,$A510)+LEN($C510)-1),),
$F510:$I510,
SUBSTITUTE($J510,LEFT($A510,FIND($C510,$A510)+LEN($C510)-1),)),
[1]!index),_xlfn.XMATCH(L$2,[1]!header))</f>
        <v>GJ</v>
      </c>
    </row>
    <row r="511" spans="1:23" x14ac:dyDescent="0.25">
      <c r="A511" t="s">
        <v>137</v>
      </c>
      <c r="B511" t="s">
        <v>6</v>
      </c>
      <c r="C511" t="s">
        <v>16</v>
      </c>
      <c r="D511" t="s">
        <v>17</v>
      </c>
      <c r="E511" t="s">
        <v>138</v>
      </c>
      <c r="G511" t="s">
        <v>23</v>
      </c>
      <c r="H511" t="s">
        <v>58</v>
      </c>
    </row>
    <row r="512" spans="1:23" x14ac:dyDescent="0.25">
      <c r="A512" t="s">
        <v>137</v>
      </c>
      <c r="B512" t="s">
        <v>6</v>
      </c>
      <c r="C512" t="s">
        <v>16</v>
      </c>
      <c r="D512" t="s">
        <v>17</v>
      </c>
      <c r="E512" t="s">
        <v>138</v>
      </c>
      <c r="G512" t="s">
        <v>59</v>
      </c>
      <c r="K512" t="s">
        <v>60</v>
      </c>
      <c r="L512" t="s">
        <v>61</v>
      </c>
      <c r="M512" cm="1">
        <f t="array" aca="1" ref="M512" ca="1">INDEX([3]!data,_xlfn.XMATCH(_xlfn.CONCAT(
SUBSTITUTE($A512,LEFT($A512,FIND($C512,$A512)+LEN($C512)-1),),
$F512),
[3]!index),_xlfn.XMATCH($G512,[3]!header))</f>
        <v>0.5</v>
      </c>
      <c r="N512">
        <f t="shared" ref="N512:W513" ca="1" si="96">M512</f>
        <v>0.5</v>
      </c>
      <c r="O512">
        <f t="shared" ca="1" si="96"/>
        <v>0.5</v>
      </c>
      <c r="P512">
        <f t="shared" ca="1" si="96"/>
        <v>0.5</v>
      </c>
      <c r="Q512">
        <f t="shared" ca="1" si="96"/>
        <v>0.5</v>
      </c>
      <c r="R512">
        <f t="shared" ca="1" si="96"/>
        <v>0.5</v>
      </c>
      <c r="S512">
        <f t="shared" ca="1" si="96"/>
        <v>0.5</v>
      </c>
      <c r="T512">
        <f t="shared" ca="1" si="96"/>
        <v>0.5</v>
      </c>
      <c r="U512">
        <f t="shared" ca="1" si="96"/>
        <v>0.5</v>
      </c>
      <c r="V512">
        <f t="shared" ca="1" si="96"/>
        <v>0.5</v>
      </c>
      <c r="W512">
        <f t="shared" ca="1" si="96"/>
        <v>0.5</v>
      </c>
    </row>
    <row r="513" spans="1:23" x14ac:dyDescent="0.25">
      <c r="A513" t="s">
        <v>137</v>
      </c>
      <c r="B513" t="s">
        <v>6</v>
      </c>
      <c r="C513" t="s">
        <v>16</v>
      </c>
      <c r="D513" t="s">
        <v>17</v>
      </c>
      <c r="E513" t="s">
        <v>138</v>
      </c>
      <c r="G513" t="s">
        <v>62</v>
      </c>
      <c r="K513" t="s">
        <v>60</v>
      </c>
      <c r="M513" cm="1">
        <f t="array" aca="1" ref="M513" ca="1">INDEX([3]!data,_xlfn.XMATCH(_xlfn.CONCAT(
SUBSTITUTE($A513,LEFT($A513,FIND($C513,$A513)+LEN($C513)-1),),
$F513),
[3]!index),_xlfn.XMATCH($G513,[3]!header))</f>
        <v>10</v>
      </c>
      <c r="N513">
        <f t="shared" ca="1" si="96"/>
        <v>10</v>
      </c>
      <c r="O513">
        <f t="shared" ca="1" si="96"/>
        <v>10</v>
      </c>
      <c r="P513">
        <f t="shared" ca="1" si="96"/>
        <v>10</v>
      </c>
      <c r="Q513">
        <f t="shared" ca="1" si="96"/>
        <v>10</v>
      </c>
      <c r="R513">
        <f t="shared" ca="1" si="96"/>
        <v>10</v>
      </c>
      <c r="S513">
        <f t="shared" ca="1" si="96"/>
        <v>10</v>
      </c>
      <c r="T513">
        <f t="shared" ca="1" si="96"/>
        <v>10</v>
      </c>
      <c r="U513">
        <f t="shared" ca="1" si="96"/>
        <v>10</v>
      </c>
      <c r="V513">
        <f t="shared" ca="1" si="96"/>
        <v>10</v>
      </c>
      <c r="W513">
        <f t="shared" ca="1" si="96"/>
        <v>10</v>
      </c>
    </row>
    <row r="514" spans="1:23" x14ac:dyDescent="0.25">
      <c r="A514" t="s">
        <v>137</v>
      </c>
      <c r="B514" t="s">
        <v>6</v>
      </c>
      <c r="C514" t="s">
        <v>16</v>
      </c>
      <c r="D514" t="s">
        <v>17</v>
      </c>
      <c r="E514" t="s">
        <v>138</v>
      </c>
      <c r="F514" t="s">
        <v>139</v>
      </c>
      <c r="G514" t="s">
        <v>7</v>
      </c>
    </row>
    <row r="515" spans="1:23" x14ac:dyDescent="0.25">
      <c r="A515" t="s">
        <v>137</v>
      </c>
      <c r="B515" t="s">
        <v>6</v>
      </c>
      <c r="C515" t="s">
        <v>16</v>
      </c>
      <c r="D515" t="s">
        <v>17</v>
      </c>
      <c r="E515" t="s">
        <v>138</v>
      </c>
      <c r="F515" t="s">
        <v>139</v>
      </c>
      <c r="G515" t="s">
        <v>64</v>
      </c>
      <c r="K515" t="s">
        <v>60</v>
      </c>
      <c r="L515" t="s">
        <v>65</v>
      </c>
      <c r="M515" cm="1">
        <f t="array" aca="1" ref="M515" ca="1">INDEX([3]!data,_xlfn.XMATCH(_xlfn.CONCAT(
SUBSTITUTE($A515,LEFT($A515,FIND($C515,$A515)+LEN($C515)-1),),
$F515),
[3]!index),_xlfn.XMATCH($G515,[3]!header))</f>
        <v>1950</v>
      </c>
      <c r="N515">
        <f t="shared" ref="N515:W517" ca="1" si="97">M515</f>
        <v>1950</v>
      </c>
      <c r="O515">
        <f t="shared" ca="1" si="97"/>
        <v>1950</v>
      </c>
      <c r="P515">
        <f t="shared" ca="1" si="97"/>
        <v>1950</v>
      </c>
      <c r="Q515">
        <f t="shared" ca="1" si="97"/>
        <v>1950</v>
      </c>
      <c r="R515">
        <f t="shared" ca="1" si="97"/>
        <v>1950</v>
      </c>
      <c r="S515">
        <f t="shared" ca="1" si="97"/>
        <v>1950</v>
      </c>
      <c r="T515">
        <f t="shared" ca="1" si="97"/>
        <v>1950</v>
      </c>
      <c r="U515">
        <f t="shared" ca="1" si="97"/>
        <v>1950</v>
      </c>
      <c r="V515">
        <f t="shared" ca="1" si="97"/>
        <v>1950</v>
      </c>
      <c r="W515">
        <f t="shared" ca="1" si="97"/>
        <v>1950</v>
      </c>
    </row>
    <row r="516" spans="1:23" x14ac:dyDescent="0.25">
      <c r="A516" t="s">
        <v>137</v>
      </c>
      <c r="B516" t="s">
        <v>6</v>
      </c>
      <c r="C516" t="s">
        <v>16</v>
      </c>
      <c r="D516" t="s">
        <v>17</v>
      </c>
      <c r="E516" t="s">
        <v>138</v>
      </c>
      <c r="F516" t="s">
        <v>139</v>
      </c>
      <c r="G516" t="s">
        <v>66</v>
      </c>
      <c r="K516" t="s">
        <v>60</v>
      </c>
      <c r="L516" t="s">
        <v>65</v>
      </c>
      <c r="M516" cm="1">
        <f t="array" aca="1" ref="M516" ca="1">INDEX([3]!data,_xlfn.XMATCH(_xlfn.CONCAT(
SUBSTITUTE($A516,LEFT($A516,FIND($C516,$A516)+LEN($C516)-1),),
$F516),
[3]!index),_xlfn.XMATCH($G516,[3]!header))</f>
        <v>2101</v>
      </c>
      <c r="N516">
        <f t="shared" ca="1" si="97"/>
        <v>2101</v>
      </c>
      <c r="O516">
        <f t="shared" ca="1" si="97"/>
        <v>2101</v>
      </c>
      <c r="P516">
        <f t="shared" ca="1" si="97"/>
        <v>2101</v>
      </c>
      <c r="Q516">
        <f t="shared" ca="1" si="97"/>
        <v>2101</v>
      </c>
      <c r="R516">
        <f t="shared" ca="1" si="97"/>
        <v>2101</v>
      </c>
      <c r="S516">
        <f t="shared" ca="1" si="97"/>
        <v>2101</v>
      </c>
      <c r="T516">
        <f t="shared" ca="1" si="97"/>
        <v>2101</v>
      </c>
      <c r="U516">
        <f t="shared" ca="1" si="97"/>
        <v>2101</v>
      </c>
      <c r="V516">
        <f t="shared" ca="1" si="97"/>
        <v>2101</v>
      </c>
      <c r="W516">
        <f t="shared" ca="1" si="97"/>
        <v>2101</v>
      </c>
    </row>
    <row r="517" spans="1:23" x14ac:dyDescent="0.25">
      <c r="A517" t="s">
        <v>137</v>
      </c>
      <c r="B517" t="s">
        <v>6</v>
      </c>
      <c r="C517" t="s">
        <v>16</v>
      </c>
      <c r="D517" t="s">
        <v>17</v>
      </c>
      <c r="E517" t="s">
        <v>138</v>
      </c>
      <c r="F517" t="s">
        <v>139</v>
      </c>
      <c r="G517" t="s">
        <v>67</v>
      </c>
      <c r="K517" t="s">
        <v>60</v>
      </c>
      <c r="L517" t="s">
        <v>68</v>
      </c>
      <c r="M517" cm="1">
        <f t="array" aca="1" ref="M517" ca="1">INDEX([3]!data,_xlfn.XMATCH(_xlfn.CONCAT(
SUBSTITUTE($A517,LEFT($A517,FIND($C517,$A517)+LEN($C517)-1),),
$F517),
[3]!index),_xlfn.XMATCH($G517,[3]!header))</f>
        <v>75</v>
      </c>
      <c r="N517">
        <f t="shared" ca="1" si="97"/>
        <v>75</v>
      </c>
      <c r="O517">
        <f t="shared" ca="1" si="97"/>
        <v>75</v>
      </c>
      <c r="P517">
        <f t="shared" ca="1" si="97"/>
        <v>75</v>
      </c>
      <c r="Q517">
        <f t="shared" ca="1" si="97"/>
        <v>75</v>
      </c>
      <c r="R517">
        <f t="shared" ca="1" si="97"/>
        <v>75</v>
      </c>
      <c r="S517">
        <f t="shared" ca="1" si="97"/>
        <v>75</v>
      </c>
      <c r="T517">
        <f t="shared" ca="1" si="97"/>
        <v>75</v>
      </c>
      <c r="U517">
        <f t="shared" ca="1" si="97"/>
        <v>75</v>
      </c>
      <c r="V517">
        <f t="shared" ca="1" si="97"/>
        <v>75</v>
      </c>
      <c r="W517">
        <f t="shared" ca="1" si="97"/>
        <v>75</v>
      </c>
    </row>
    <row r="518" spans="1:23" x14ac:dyDescent="0.25">
      <c r="A518" t="s">
        <v>137</v>
      </c>
      <c r="B518" t="s">
        <v>6</v>
      </c>
      <c r="C518" t="s">
        <v>16</v>
      </c>
      <c r="D518" t="s">
        <v>17</v>
      </c>
      <c r="E518" t="s">
        <v>138</v>
      </c>
      <c r="F518" t="s">
        <v>139</v>
      </c>
      <c r="G518" t="s">
        <v>69</v>
      </c>
      <c r="K518" t="s">
        <v>70</v>
      </c>
      <c r="L518" t="s">
        <v>61</v>
      </c>
      <c r="M518" cm="1">
        <f t="array" aca="1" ref="M518" ca="1">INDEX([3]!data,_xlfn.XMATCH(_xlfn.CONCAT(
SUBSTITUTE($A518,LEFT($A518,FIND($C518,$A518)+LEN($C518)-1),),
$F518),
[3]!index),_xlfn.XMATCH(_xlfn.CONCAT($C518,$G518),[3]!header))</f>
        <v>1</v>
      </c>
    </row>
    <row r="519" spans="1:23" x14ac:dyDescent="0.25">
      <c r="A519" t="s">
        <v>137</v>
      </c>
      <c r="B519" t="s">
        <v>6</v>
      </c>
      <c r="C519" t="s">
        <v>16</v>
      </c>
      <c r="D519" t="s">
        <v>17</v>
      </c>
      <c r="E519" t="s">
        <v>138</v>
      </c>
      <c r="F519" t="s">
        <v>139</v>
      </c>
      <c r="G519" t="s">
        <v>71</v>
      </c>
      <c r="K519" t="s">
        <v>60</v>
      </c>
      <c r="L519" t="s">
        <v>72</v>
      </c>
      <c r="M519" cm="1">
        <f t="array" aca="1" ref="M519" ca="1">INDEX([3]!data,_xlfn.XMATCH(_xlfn.CONCAT(
SUBSTITUTE($A519,LEFT($A519,FIND($C519,$A519)+LEN($C519)-1),),
$F519),
[3]!index),_xlfn.XMATCH($G519,[3]!header))</f>
        <v>1000</v>
      </c>
      <c r="N519">
        <f t="shared" ref="N519:W523" ca="1" si="98">M519</f>
        <v>1000</v>
      </c>
      <c r="O519">
        <f t="shared" ca="1" si="98"/>
        <v>1000</v>
      </c>
      <c r="P519">
        <f t="shared" ca="1" si="98"/>
        <v>1000</v>
      </c>
      <c r="Q519">
        <f t="shared" ca="1" si="98"/>
        <v>1000</v>
      </c>
      <c r="R519">
        <f t="shared" ca="1" si="98"/>
        <v>1000</v>
      </c>
      <c r="S519">
        <f t="shared" ca="1" si="98"/>
        <v>1000</v>
      </c>
      <c r="T519">
        <f t="shared" ca="1" si="98"/>
        <v>1000</v>
      </c>
      <c r="U519">
        <f t="shared" ca="1" si="98"/>
        <v>1000</v>
      </c>
      <c r="V519">
        <f t="shared" ca="1" si="98"/>
        <v>1000</v>
      </c>
      <c r="W519">
        <f t="shared" ca="1" si="98"/>
        <v>1000</v>
      </c>
    </row>
    <row r="520" spans="1:23" x14ac:dyDescent="0.25">
      <c r="A520" t="s">
        <v>137</v>
      </c>
      <c r="B520" t="s">
        <v>6</v>
      </c>
      <c r="C520" t="s">
        <v>16</v>
      </c>
      <c r="D520" t="s">
        <v>17</v>
      </c>
      <c r="E520" t="s">
        <v>138</v>
      </c>
      <c r="F520" t="s">
        <v>139</v>
      </c>
      <c r="G520" t="s">
        <v>73</v>
      </c>
      <c r="K520" t="s">
        <v>60</v>
      </c>
      <c r="L520" t="s">
        <v>74</v>
      </c>
      <c r="M520" cm="1">
        <f t="array" aca="1" ref="M520" ca="1">INDEX([3]!data,_xlfn.XMATCH(_xlfn.CONCAT(
SUBSTITUTE($A520,LEFT($A520,FIND($C520,$A520)+LEN($C520)-1),),
$F520),
[3]!index),_xlfn.XMATCH($G520,[3]!header))</f>
        <v>220850.47436633401</v>
      </c>
      <c r="N520">
        <f t="shared" ca="1" si="98"/>
        <v>220850.47436633401</v>
      </c>
      <c r="O520">
        <f t="shared" ca="1" si="98"/>
        <v>220850.47436633401</v>
      </c>
      <c r="P520">
        <f t="shared" ca="1" si="98"/>
        <v>220850.47436633401</v>
      </c>
      <c r="Q520">
        <f t="shared" ca="1" si="98"/>
        <v>220850.47436633401</v>
      </c>
      <c r="R520">
        <f t="shared" ca="1" si="98"/>
        <v>220850.47436633401</v>
      </c>
      <c r="S520">
        <f t="shared" ca="1" si="98"/>
        <v>220850.47436633401</v>
      </c>
      <c r="T520">
        <f t="shared" ca="1" si="98"/>
        <v>220850.47436633401</v>
      </c>
      <c r="U520">
        <f t="shared" ca="1" si="98"/>
        <v>220850.47436633401</v>
      </c>
      <c r="V520">
        <f t="shared" ca="1" si="98"/>
        <v>220850.47436633401</v>
      </c>
      <c r="W520">
        <f t="shared" ca="1" si="98"/>
        <v>220850.47436633401</v>
      </c>
    </row>
    <row r="521" spans="1:23" x14ac:dyDescent="0.25">
      <c r="A521" t="s">
        <v>137</v>
      </c>
      <c r="B521" t="s">
        <v>6</v>
      </c>
      <c r="C521" t="s">
        <v>16</v>
      </c>
      <c r="D521" t="s">
        <v>17</v>
      </c>
      <c r="E521" t="s">
        <v>138</v>
      </c>
      <c r="F521" t="s">
        <v>139</v>
      </c>
      <c r="G521" t="s">
        <v>75</v>
      </c>
      <c r="K521" t="s">
        <v>60</v>
      </c>
      <c r="L521" t="s">
        <v>74</v>
      </c>
      <c r="M521" cm="1">
        <f t="array" aca="1" ref="M521" ca="1">INDEX([3]!data,_xlfn.XMATCH(_xlfn.CONCAT(
SUBSTITUTE($A521,LEFT($A521,FIND($C521,$A521)+LEN($C521)-1),),
$F521),
[3]!index),_xlfn.XMATCH($G521,[3]!header))</f>
        <v>8916.0466034046694</v>
      </c>
      <c r="N521">
        <f t="shared" ca="1" si="98"/>
        <v>8916.0466034046694</v>
      </c>
      <c r="O521">
        <f t="shared" ca="1" si="98"/>
        <v>8916.0466034046694</v>
      </c>
      <c r="P521">
        <f t="shared" ca="1" si="98"/>
        <v>8916.0466034046694</v>
      </c>
      <c r="Q521">
        <f t="shared" ca="1" si="98"/>
        <v>8916.0466034046694</v>
      </c>
      <c r="R521">
        <f t="shared" ca="1" si="98"/>
        <v>8916.0466034046694</v>
      </c>
      <c r="S521">
        <f t="shared" ca="1" si="98"/>
        <v>8916.0466034046694</v>
      </c>
      <c r="T521">
        <f t="shared" ca="1" si="98"/>
        <v>8916.0466034046694</v>
      </c>
      <c r="U521">
        <f t="shared" ca="1" si="98"/>
        <v>8916.0466034046694</v>
      </c>
      <c r="V521">
        <f t="shared" ca="1" si="98"/>
        <v>8916.0466034046694</v>
      </c>
      <c r="W521">
        <f t="shared" ca="1" si="98"/>
        <v>8916.0466034046694</v>
      </c>
    </row>
    <row r="522" spans="1:23" x14ac:dyDescent="0.25">
      <c r="A522" t="s">
        <v>137</v>
      </c>
      <c r="B522" t="s">
        <v>6</v>
      </c>
      <c r="C522" t="s">
        <v>16</v>
      </c>
      <c r="D522" t="s">
        <v>17</v>
      </c>
      <c r="E522" t="s">
        <v>138</v>
      </c>
      <c r="F522" t="s">
        <v>139</v>
      </c>
      <c r="G522" t="s">
        <v>18</v>
      </c>
      <c r="J522" t="s">
        <v>97</v>
      </c>
      <c r="K522" t="s">
        <v>77</v>
      </c>
      <c r="L522" t="str" cm="1">
        <f t="array" aca="1" ref="L522" ca="1">INDEX([3]!data_multi,_xlfn.XMATCH(_xlfn.CONCAT(
SUBSTITUTE($A522,LEFT($A522,FIND($C522,$A522)+LEN($C522)-1),),
$F522:$I522,
SUBSTITUTE($J522,LEFT($A522,FIND($C522,$A522)+LEN($C522)-1),)),
[3]!index_multi),_xlfn.XMATCH(L$2,[3]!header_multi))</f>
        <v>GJ</v>
      </c>
      <c r="M522" cm="1">
        <f t="array" aca="1" ref="M522" ca="1">INDEX([3]!data_multi,_xlfn.XMATCH(_xlfn.CONCAT(
SUBSTITUTE($A522,LEFT($A522,FIND($C522,$A522)+LEN($C522)-1),),
$F522:$I522,
SUBSTITUTE($J522,LEFT($A522,FIND($C522,$A522)+LEN($C522)-1),)),
[3]!index_multi),_xlfn.XMATCH(M$2,[3]!header_multi))</f>
        <v>0.55869000000000002</v>
      </c>
      <c r="N522">
        <f t="shared" ca="1" si="98"/>
        <v>0.55869000000000002</v>
      </c>
      <c r="O522">
        <f t="shared" ca="1" si="98"/>
        <v>0.55869000000000002</v>
      </c>
      <c r="P522">
        <f t="shared" ca="1" si="98"/>
        <v>0.55869000000000002</v>
      </c>
      <c r="Q522">
        <f t="shared" ca="1" si="98"/>
        <v>0.55869000000000002</v>
      </c>
      <c r="R522">
        <f t="shared" ca="1" si="98"/>
        <v>0.55869000000000002</v>
      </c>
      <c r="S522">
        <f t="shared" ca="1" si="98"/>
        <v>0.55869000000000002</v>
      </c>
      <c r="T522">
        <f t="shared" ca="1" si="98"/>
        <v>0.55869000000000002</v>
      </c>
      <c r="U522">
        <f t="shared" ca="1" si="98"/>
        <v>0.55869000000000002</v>
      </c>
      <c r="V522">
        <f t="shared" ca="1" si="98"/>
        <v>0.55869000000000002</v>
      </c>
      <c r="W522">
        <f t="shared" ca="1" si="98"/>
        <v>0.55869000000000002</v>
      </c>
    </row>
    <row r="523" spans="1:23" x14ac:dyDescent="0.25">
      <c r="A523" t="s">
        <v>137</v>
      </c>
      <c r="B523" t="s">
        <v>6</v>
      </c>
      <c r="C523" t="s">
        <v>16</v>
      </c>
      <c r="D523" t="s">
        <v>17</v>
      </c>
      <c r="E523" t="s">
        <v>138</v>
      </c>
      <c r="F523" t="s">
        <v>139</v>
      </c>
      <c r="G523" t="s">
        <v>18</v>
      </c>
      <c r="J523" t="s">
        <v>32</v>
      </c>
      <c r="K523" t="s">
        <v>77</v>
      </c>
      <c r="L523" t="str" cm="1">
        <f t="array" aca="1" ref="L523" ca="1">INDEX([3]!data_multi,_xlfn.XMATCH(_xlfn.CONCAT(
SUBSTITUTE($A523,LEFT($A523,FIND($C523,$A523)+LEN($C523)-1),),
$F523:$I523,
SUBSTITUTE($J523,LEFT($A523,FIND($C523,$A523)+LEN($C523)-1),)),
[3]!index_multi),_xlfn.XMATCH(L$2,[3]!header_multi))</f>
        <v>GJ</v>
      </c>
      <c r="M523" cm="1">
        <f t="array" aca="1" ref="M523" ca="1">INDEX([3]!data_multi,_xlfn.XMATCH(_xlfn.CONCAT(
SUBSTITUTE($A523,LEFT($A523,FIND($C523,$A523)+LEN($C523)-1),),
$F523:$I523,
SUBSTITUTE($J523,LEFT($A523,FIND($C523,$A523)+LEN($C523)-1),)),
[3]!index_multi),_xlfn.XMATCH(M$2,[3]!header_multi))</f>
        <v>0.23862</v>
      </c>
      <c r="N523">
        <f t="shared" ca="1" si="98"/>
        <v>0.23862</v>
      </c>
      <c r="O523">
        <f t="shared" ca="1" si="98"/>
        <v>0.23862</v>
      </c>
      <c r="P523">
        <f t="shared" ca="1" si="98"/>
        <v>0.23862</v>
      </c>
      <c r="Q523">
        <f t="shared" ca="1" si="98"/>
        <v>0.23862</v>
      </c>
      <c r="R523">
        <f t="shared" ca="1" si="98"/>
        <v>0.23862</v>
      </c>
      <c r="S523">
        <f t="shared" ca="1" si="98"/>
        <v>0.23862</v>
      </c>
      <c r="T523">
        <f t="shared" ca="1" si="98"/>
        <v>0.23862</v>
      </c>
      <c r="U523">
        <f t="shared" ca="1" si="98"/>
        <v>0.23862</v>
      </c>
      <c r="V523">
        <f t="shared" ca="1" si="98"/>
        <v>0.23862</v>
      </c>
      <c r="W523">
        <f t="shared" ca="1" si="98"/>
        <v>0.23862</v>
      </c>
    </row>
    <row r="524" spans="1:23" x14ac:dyDescent="0.25">
      <c r="A524" t="s">
        <v>137</v>
      </c>
      <c r="B524" t="s">
        <v>6</v>
      </c>
      <c r="C524" t="s">
        <v>16</v>
      </c>
      <c r="D524" t="s">
        <v>17</v>
      </c>
      <c r="E524" t="s">
        <v>138</v>
      </c>
      <c r="F524" t="s">
        <v>140</v>
      </c>
      <c r="G524" t="s">
        <v>7</v>
      </c>
    </row>
    <row r="525" spans="1:23" x14ac:dyDescent="0.25">
      <c r="A525" t="s">
        <v>137</v>
      </c>
      <c r="B525" t="s">
        <v>6</v>
      </c>
      <c r="C525" t="s">
        <v>16</v>
      </c>
      <c r="D525" t="s">
        <v>17</v>
      </c>
      <c r="E525" t="s">
        <v>138</v>
      </c>
      <c r="F525" t="s">
        <v>140</v>
      </c>
      <c r="G525" t="s">
        <v>64</v>
      </c>
      <c r="K525" t="s">
        <v>60</v>
      </c>
      <c r="L525" t="s">
        <v>65</v>
      </c>
      <c r="M525" cm="1">
        <f t="array" aca="1" ref="M525" ca="1">INDEX([3]!data,_xlfn.XMATCH(_xlfn.CONCAT(
SUBSTITUTE($A525,LEFT($A525,FIND($C525,$A525)+LEN($C525)-1),),
$F525),
[3]!index),_xlfn.XMATCH($G525,[3]!header))</f>
        <v>1950</v>
      </c>
      <c r="N525">
        <f t="shared" ref="N525:W527" ca="1" si="99">M525</f>
        <v>1950</v>
      </c>
      <c r="O525">
        <f t="shared" ca="1" si="99"/>
        <v>1950</v>
      </c>
      <c r="P525">
        <f t="shared" ca="1" si="99"/>
        <v>1950</v>
      </c>
      <c r="Q525">
        <f t="shared" ca="1" si="99"/>
        <v>1950</v>
      </c>
      <c r="R525">
        <f t="shared" ca="1" si="99"/>
        <v>1950</v>
      </c>
      <c r="S525">
        <f t="shared" ca="1" si="99"/>
        <v>1950</v>
      </c>
      <c r="T525">
        <f t="shared" ca="1" si="99"/>
        <v>1950</v>
      </c>
      <c r="U525">
        <f t="shared" ca="1" si="99"/>
        <v>1950</v>
      </c>
      <c r="V525">
        <f t="shared" ca="1" si="99"/>
        <v>1950</v>
      </c>
      <c r="W525">
        <f t="shared" ca="1" si="99"/>
        <v>1950</v>
      </c>
    </row>
    <row r="526" spans="1:23" x14ac:dyDescent="0.25">
      <c r="A526" t="s">
        <v>137</v>
      </c>
      <c r="B526" t="s">
        <v>6</v>
      </c>
      <c r="C526" t="s">
        <v>16</v>
      </c>
      <c r="D526" t="s">
        <v>17</v>
      </c>
      <c r="E526" t="s">
        <v>138</v>
      </c>
      <c r="F526" t="s">
        <v>140</v>
      </c>
      <c r="G526" t="s">
        <v>66</v>
      </c>
      <c r="K526" t="s">
        <v>60</v>
      </c>
      <c r="L526" t="s">
        <v>65</v>
      </c>
      <c r="M526" cm="1">
        <f t="array" aca="1" ref="M526" ca="1">INDEX([3]!data,_xlfn.XMATCH(_xlfn.CONCAT(
SUBSTITUTE($A526,LEFT($A526,FIND($C526,$A526)+LEN($C526)-1),),
$F526),
[3]!index),_xlfn.XMATCH($G526,[3]!header))</f>
        <v>2101</v>
      </c>
      <c r="N526">
        <f t="shared" ca="1" si="99"/>
        <v>2101</v>
      </c>
      <c r="O526">
        <f t="shared" ca="1" si="99"/>
        <v>2101</v>
      </c>
      <c r="P526">
        <f t="shared" ca="1" si="99"/>
        <v>2101</v>
      </c>
      <c r="Q526">
        <f t="shared" ca="1" si="99"/>
        <v>2101</v>
      </c>
      <c r="R526">
        <f t="shared" ca="1" si="99"/>
        <v>2101</v>
      </c>
      <c r="S526">
        <f t="shared" ca="1" si="99"/>
        <v>2101</v>
      </c>
      <c r="T526">
        <f t="shared" ca="1" si="99"/>
        <v>2101</v>
      </c>
      <c r="U526">
        <f t="shared" ca="1" si="99"/>
        <v>2101</v>
      </c>
      <c r="V526">
        <f t="shared" ca="1" si="99"/>
        <v>2101</v>
      </c>
      <c r="W526">
        <f t="shared" ca="1" si="99"/>
        <v>2101</v>
      </c>
    </row>
    <row r="527" spans="1:23" x14ac:dyDescent="0.25">
      <c r="A527" t="s">
        <v>137</v>
      </c>
      <c r="B527" t="s">
        <v>6</v>
      </c>
      <c r="C527" t="s">
        <v>16</v>
      </c>
      <c r="D527" t="s">
        <v>17</v>
      </c>
      <c r="E527" t="s">
        <v>138</v>
      </c>
      <c r="F527" t="s">
        <v>140</v>
      </c>
      <c r="G527" t="s">
        <v>67</v>
      </c>
      <c r="K527" t="s">
        <v>60</v>
      </c>
      <c r="L527" t="s">
        <v>68</v>
      </c>
      <c r="M527" cm="1">
        <f t="array" aca="1" ref="M527" ca="1">INDEX([3]!data,_xlfn.XMATCH(_xlfn.CONCAT(
SUBSTITUTE($A527,LEFT($A527,FIND($C527,$A527)+LEN($C527)-1),),
$F527),
[3]!index),_xlfn.XMATCH($G527,[3]!header))</f>
        <v>75</v>
      </c>
      <c r="N527">
        <f t="shared" ca="1" si="99"/>
        <v>75</v>
      </c>
      <c r="O527">
        <f t="shared" ca="1" si="99"/>
        <v>75</v>
      </c>
      <c r="P527">
        <f t="shared" ca="1" si="99"/>
        <v>75</v>
      </c>
      <c r="Q527">
        <f t="shared" ca="1" si="99"/>
        <v>75</v>
      </c>
      <c r="R527">
        <f t="shared" ca="1" si="99"/>
        <v>75</v>
      </c>
      <c r="S527">
        <f t="shared" ca="1" si="99"/>
        <v>75</v>
      </c>
      <c r="T527">
        <f t="shared" ca="1" si="99"/>
        <v>75</v>
      </c>
      <c r="U527">
        <f t="shared" ca="1" si="99"/>
        <v>75</v>
      </c>
      <c r="V527">
        <f t="shared" ca="1" si="99"/>
        <v>75</v>
      </c>
      <c r="W527">
        <f t="shared" ca="1" si="99"/>
        <v>75</v>
      </c>
    </row>
    <row r="528" spans="1:23" x14ac:dyDescent="0.25">
      <c r="A528" t="s">
        <v>137</v>
      </c>
      <c r="B528" t="s">
        <v>6</v>
      </c>
      <c r="C528" t="s">
        <v>16</v>
      </c>
      <c r="D528" t="s">
        <v>17</v>
      </c>
      <c r="E528" t="s">
        <v>138</v>
      </c>
      <c r="F528" t="s">
        <v>140</v>
      </c>
      <c r="G528" t="s">
        <v>69</v>
      </c>
      <c r="K528" t="s">
        <v>70</v>
      </c>
      <c r="L528" t="s">
        <v>61</v>
      </c>
      <c r="M528" cm="1">
        <f t="array" aca="1" ref="M528" ca="1">INDEX([3]!data,_xlfn.XMATCH(_xlfn.CONCAT(
SUBSTITUTE($A528,LEFT($A528,FIND($C528,$A528)+LEN($C528)-1),),
$F528),
[3]!index),_xlfn.XMATCH(_xlfn.CONCAT($C528,$G528),[3]!header))</f>
        <v>0</v>
      </c>
    </row>
    <row r="529" spans="1:23" x14ac:dyDescent="0.25">
      <c r="A529" t="s">
        <v>137</v>
      </c>
      <c r="B529" t="s">
        <v>6</v>
      </c>
      <c r="C529" t="s">
        <v>16</v>
      </c>
      <c r="D529" t="s">
        <v>17</v>
      </c>
      <c r="E529" t="s">
        <v>138</v>
      </c>
      <c r="F529" t="s">
        <v>140</v>
      </c>
      <c r="G529" t="s">
        <v>71</v>
      </c>
      <c r="K529" t="s">
        <v>60</v>
      </c>
      <c r="L529" t="s">
        <v>72</v>
      </c>
      <c r="M529" cm="1">
        <f t="array" aca="1" ref="M529" ca="1">INDEX([3]!data,_xlfn.XMATCH(_xlfn.CONCAT(
SUBSTITUTE($A529,LEFT($A529,FIND($C529,$A529)+LEN($C529)-1),),
$F529),
[3]!index),_xlfn.XMATCH($G529,[3]!header))</f>
        <v>1000</v>
      </c>
      <c r="N529">
        <f t="shared" ref="N529:W532" ca="1" si="100">M529</f>
        <v>1000</v>
      </c>
      <c r="O529">
        <f t="shared" ca="1" si="100"/>
        <v>1000</v>
      </c>
      <c r="P529">
        <f t="shared" ca="1" si="100"/>
        <v>1000</v>
      </c>
      <c r="Q529">
        <f t="shared" ca="1" si="100"/>
        <v>1000</v>
      </c>
      <c r="R529">
        <f t="shared" ca="1" si="100"/>
        <v>1000</v>
      </c>
      <c r="S529">
        <f t="shared" ca="1" si="100"/>
        <v>1000</v>
      </c>
      <c r="T529">
        <f t="shared" ca="1" si="100"/>
        <v>1000</v>
      </c>
      <c r="U529">
        <f t="shared" ca="1" si="100"/>
        <v>1000</v>
      </c>
      <c r="V529">
        <f t="shared" ca="1" si="100"/>
        <v>1000</v>
      </c>
      <c r="W529">
        <f t="shared" ca="1" si="100"/>
        <v>1000</v>
      </c>
    </row>
    <row r="530" spans="1:23" x14ac:dyDescent="0.25">
      <c r="A530" t="s">
        <v>137</v>
      </c>
      <c r="B530" t="s">
        <v>6</v>
      </c>
      <c r="C530" t="s">
        <v>16</v>
      </c>
      <c r="D530" t="s">
        <v>17</v>
      </c>
      <c r="E530" t="s">
        <v>138</v>
      </c>
      <c r="F530" t="s">
        <v>140</v>
      </c>
      <c r="G530" t="s">
        <v>73</v>
      </c>
      <c r="K530" t="s">
        <v>60</v>
      </c>
      <c r="L530" t="s">
        <v>74</v>
      </c>
      <c r="M530" cm="1">
        <f t="array" aca="1" ref="M530" ca="1">INDEX([3]!data,_xlfn.XMATCH(_xlfn.CONCAT(
SUBSTITUTE($A530,LEFT($A530,FIND($C530,$A530)+LEN($C530)-1),),
$F530),
[3]!index),_xlfn.XMATCH($G530,[3]!header))</f>
        <v>287988.30528997001</v>
      </c>
      <c r="N530">
        <f t="shared" ca="1" si="100"/>
        <v>287988.30528997001</v>
      </c>
      <c r="O530">
        <f t="shared" ca="1" si="100"/>
        <v>287988.30528997001</v>
      </c>
      <c r="P530">
        <f t="shared" ca="1" si="100"/>
        <v>287988.30528997001</v>
      </c>
      <c r="Q530">
        <f t="shared" ca="1" si="100"/>
        <v>287988.30528997001</v>
      </c>
      <c r="R530">
        <f t="shared" ca="1" si="100"/>
        <v>287988.30528997001</v>
      </c>
      <c r="S530">
        <f t="shared" ca="1" si="100"/>
        <v>287988.30528997001</v>
      </c>
      <c r="T530">
        <f t="shared" ca="1" si="100"/>
        <v>287988.30528997001</v>
      </c>
      <c r="U530">
        <f t="shared" ca="1" si="100"/>
        <v>287988.30528997001</v>
      </c>
      <c r="V530">
        <f t="shared" ca="1" si="100"/>
        <v>287988.30528997001</v>
      </c>
      <c r="W530">
        <f t="shared" ca="1" si="100"/>
        <v>287988.30528997001</v>
      </c>
    </row>
    <row r="531" spans="1:23" x14ac:dyDescent="0.25">
      <c r="A531" t="s">
        <v>137</v>
      </c>
      <c r="B531" t="s">
        <v>6</v>
      </c>
      <c r="C531" t="s">
        <v>16</v>
      </c>
      <c r="D531" t="s">
        <v>17</v>
      </c>
      <c r="E531" t="s">
        <v>138</v>
      </c>
      <c r="F531" t="s">
        <v>140</v>
      </c>
      <c r="G531" t="s">
        <v>75</v>
      </c>
      <c r="K531" t="s">
        <v>60</v>
      </c>
      <c r="L531" t="s">
        <v>74</v>
      </c>
      <c r="M531" cm="1">
        <f t="array" aca="1" ref="M531" ca="1">INDEX([3]!data,_xlfn.XMATCH(_xlfn.CONCAT(
SUBSTITUTE($A531,LEFT($A531,FIND($C531,$A531)+LEN($C531)-1),),
$F531),
[3]!index),_xlfn.XMATCH($G531,[3]!header))</f>
        <v>10699.255924085601</v>
      </c>
      <c r="N531">
        <f t="shared" ca="1" si="100"/>
        <v>10699.255924085601</v>
      </c>
      <c r="O531">
        <f t="shared" ca="1" si="100"/>
        <v>10699.255924085601</v>
      </c>
      <c r="P531">
        <f t="shared" ca="1" si="100"/>
        <v>10699.255924085601</v>
      </c>
      <c r="Q531">
        <f t="shared" ca="1" si="100"/>
        <v>10699.255924085601</v>
      </c>
      <c r="R531">
        <f t="shared" ca="1" si="100"/>
        <v>10699.255924085601</v>
      </c>
      <c r="S531">
        <f t="shared" ca="1" si="100"/>
        <v>10699.255924085601</v>
      </c>
      <c r="T531">
        <f t="shared" ca="1" si="100"/>
        <v>10699.255924085601</v>
      </c>
      <c r="U531">
        <f t="shared" ca="1" si="100"/>
        <v>10699.255924085601</v>
      </c>
      <c r="V531">
        <f t="shared" ca="1" si="100"/>
        <v>10699.255924085601</v>
      </c>
      <c r="W531">
        <f t="shared" ca="1" si="100"/>
        <v>10699.255924085601</v>
      </c>
    </row>
    <row r="532" spans="1:23" x14ac:dyDescent="0.25">
      <c r="A532" t="s">
        <v>137</v>
      </c>
      <c r="B532" t="s">
        <v>6</v>
      </c>
      <c r="C532" t="s">
        <v>16</v>
      </c>
      <c r="D532" t="s">
        <v>17</v>
      </c>
      <c r="E532" t="s">
        <v>138</v>
      </c>
      <c r="F532" t="s">
        <v>140</v>
      </c>
      <c r="G532" t="s">
        <v>18</v>
      </c>
      <c r="J532" t="s">
        <v>32</v>
      </c>
      <c r="K532" t="s">
        <v>77</v>
      </c>
      <c r="L532" t="str" cm="1">
        <f t="array" aca="1" ref="L532" ca="1">INDEX([3]!data_multi,_xlfn.XMATCH(_xlfn.CONCAT(
SUBSTITUTE($A532,LEFT($A532,FIND($C532,$A532)+LEN($C532)-1),),
$F532:$I532,
SUBSTITUTE($J532,LEFT($A532,FIND($C532,$A532)+LEN($C532)-1),)),
[3]!index_multi),_xlfn.XMATCH(L$2,[3]!header_multi))</f>
        <v>GJ</v>
      </c>
      <c r="M532" cm="1">
        <f t="array" aca="1" ref="M532" ca="1">INDEX([3]!data_multi,_xlfn.XMATCH(_xlfn.CONCAT(
SUBSTITUTE($A532,LEFT($A532,FIND($C532,$A532)+LEN($C532)-1),),
$F532:$I532,
SUBSTITUTE($J532,LEFT($A532,FIND($C532,$A532)+LEN($C532)-1),)),
[3]!index_multi),_xlfn.XMATCH(M$2,[3]!header_multi))</f>
        <v>0.36237000000000003</v>
      </c>
      <c r="N532">
        <f t="shared" ca="1" si="100"/>
        <v>0.36237000000000003</v>
      </c>
      <c r="O532">
        <f t="shared" ca="1" si="100"/>
        <v>0.36237000000000003</v>
      </c>
      <c r="P532">
        <f t="shared" ca="1" si="100"/>
        <v>0.36237000000000003</v>
      </c>
      <c r="Q532">
        <f t="shared" ca="1" si="100"/>
        <v>0.36237000000000003</v>
      </c>
      <c r="R532">
        <f t="shared" ca="1" si="100"/>
        <v>0.36237000000000003</v>
      </c>
      <c r="S532">
        <f t="shared" ca="1" si="100"/>
        <v>0.36237000000000003</v>
      </c>
      <c r="T532">
        <f t="shared" ca="1" si="100"/>
        <v>0.36237000000000003</v>
      </c>
      <c r="U532">
        <f t="shared" ca="1" si="100"/>
        <v>0.36237000000000003</v>
      </c>
      <c r="V532">
        <f t="shared" ca="1" si="100"/>
        <v>0.36237000000000003</v>
      </c>
      <c r="W532">
        <f t="shared" ca="1" si="100"/>
        <v>0.36237000000000003</v>
      </c>
    </row>
    <row r="533" spans="1:23" x14ac:dyDescent="0.25">
      <c r="A533" t="s">
        <v>137</v>
      </c>
      <c r="B533" t="s">
        <v>6</v>
      </c>
      <c r="C533" t="s">
        <v>16</v>
      </c>
      <c r="D533" t="s">
        <v>17</v>
      </c>
      <c r="E533" t="s">
        <v>138</v>
      </c>
      <c r="F533" t="s">
        <v>141</v>
      </c>
      <c r="G533" t="s">
        <v>7</v>
      </c>
    </row>
    <row r="534" spans="1:23" x14ac:dyDescent="0.25">
      <c r="A534" t="s">
        <v>137</v>
      </c>
      <c r="B534" t="s">
        <v>6</v>
      </c>
      <c r="C534" t="s">
        <v>16</v>
      </c>
      <c r="D534" t="s">
        <v>17</v>
      </c>
      <c r="E534" t="s">
        <v>138</v>
      </c>
      <c r="F534" t="s">
        <v>141</v>
      </c>
      <c r="G534" t="s">
        <v>64</v>
      </c>
      <c r="K534" t="s">
        <v>60</v>
      </c>
      <c r="L534" t="s">
        <v>65</v>
      </c>
      <c r="M534" cm="1">
        <f t="array" aca="1" ref="M534" ca="1">INDEX([3]!data,_xlfn.XMATCH(_xlfn.CONCAT(
SUBSTITUTE($A534,LEFT($A534,FIND($C534,$A534)+LEN($C534)-1),),
$F534),
[3]!index),_xlfn.XMATCH($G534,[3]!header))</f>
        <v>1950</v>
      </c>
      <c r="N534">
        <f t="shared" ref="N534:W536" ca="1" si="101">M534</f>
        <v>1950</v>
      </c>
      <c r="O534">
        <f t="shared" ca="1" si="101"/>
        <v>1950</v>
      </c>
      <c r="P534">
        <f t="shared" ca="1" si="101"/>
        <v>1950</v>
      </c>
      <c r="Q534">
        <f t="shared" ca="1" si="101"/>
        <v>1950</v>
      </c>
      <c r="R534">
        <f t="shared" ca="1" si="101"/>
        <v>1950</v>
      </c>
      <c r="S534">
        <f t="shared" ca="1" si="101"/>
        <v>1950</v>
      </c>
      <c r="T534">
        <f t="shared" ca="1" si="101"/>
        <v>1950</v>
      </c>
      <c r="U534">
        <f t="shared" ca="1" si="101"/>
        <v>1950</v>
      </c>
      <c r="V534">
        <f t="shared" ca="1" si="101"/>
        <v>1950</v>
      </c>
      <c r="W534">
        <f t="shared" ca="1" si="101"/>
        <v>1950</v>
      </c>
    </row>
    <row r="535" spans="1:23" x14ac:dyDescent="0.25">
      <c r="A535" t="s">
        <v>137</v>
      </c>
      <c r="B535" t="s">
        <v>6</v>
      </c>
      <c r="C535" t="s">
        <v>16</v>
      </c>
      <c r="D535" t="s">
        <v>17</v>
      </c>
      <c r="E535" t="s">
        <v>138</v>
      </c>
      <c r="F535" t="s">
        <v>141</v>
      </c>
      <c r="G535" t="s">
        <v>66</v>
      </c>
      <c r="K535" t="s">
        <v>60</v>
      </c>
      <c r="L535" t="s">
        <v>65</v>
      </c>
      <c r="M535" cm="1">
        <f t="array" aca="1" ref="M535" ca="1">INDEX([3]!data,_xlfn.XMATCH(_xlfn.CONCAT(
SUBSTITUTE($A535,LEFT($A535,FIND($C535,$A535)+LEN($C535)-1),),
$F535),
[3]!index),_xlfn.XMATCH($G535,[3]!header))</f>
        <v>2101</v>
      </c>
      <c r="N535">
        <f t="shared" ca="1" si="101"/>
        <v>2101</v>
      </c>
      <c r="O535">
        <f t="shared" ca="1" si="101"/>
        <v>2101</v>
      </c>
      <c r="P535">
        <f t="shared" ca="1" si="101"/>
        <v>2101</v>
      </c>
      <c r="Q535">
        <f t="shared" ca="1" si="101"/>
        <v>2101</v>
      </c>
      <c r="R535">
        <f t="shared" ca="1" si="101"/>
        <v>2101</v>
      </c>
      <c r="S535">
        <f t="shared" ca="1" si="101"/>
        <v>2101</v>
      </c>
      <c r="T535">
        <f t="shared" ca="1" si="101"/>
        <v>2101</v>
      </c>
      <c r="U535">
        <f t="shared" ca="1" si="101"/>
        <v>2101</v>
      </c>
      <c r="V535">
        <f t="shared" ca="1" si="101"/>
        <v>2101</v>
      </c>
      <c r="W535">
        <f t="shared" ca="1" si="101"/>
        <v>2101</v>
      </c>
    </row>
    <row r="536" spans="1:23" x14ac:dyDescent="0.25">
      <c r="A536" t="s">
        <v>137</v>
      </c>
      <c r="B536" t="s">
        <v>6</v>
      </c>
      <c r="C536" t="s">
        <v>16</v>
      </c>
      <c r="D536" t="s">
        <v>17</v>
      </c>
      <c r="E536" t="s">
        <v>138</v>
      </c>
      <c r="F536" t="s">
        <v>141</v>
      </c>
      <c r="G536" t="s">
        <v>67</v>
      </c>
      <c r="K536" t="s">
        <v>60</v>
      </c>
      <c r="L536" t="s">
        <v>68</v>
      </c>
      <c r="M536" cm="1">
        <f t="array" aca="1" ref="M536" ca="1">INDEX([3]!data,_xlfn.XMATCH(_xlfn.CONCAT(
SUBSTITUTE($A536,LEFT($A536,FIND($C536,$A536)+LEN($C536)-1),),
$F536),
[3]!index),_xlfn.XMATCH($G536,[3]!header))</f>
        <v>75</v>
      </c>
      <c r="N536">
        <f t="shared" ca="1" si="101"/>
        <v>75</v>
      </c>
      <c r="O536">
        <f t="shared" ca="1" si="101"/>
        <v>75</v>
      </c>
      <c r="P536">
        <f t="shared" ca="1" si="101"/>
        <v>75</v>
      </c>
      <c r="Q536">
        <f t="shared" ca="1" si="101"/>
        <v>75</v>
      </c>
      <c r="R536">
        <f t="shared" ca="1" si="101"/>
        <v>75</v>
      </c>
      <c r="S536">
        <f t="shared" ca="1" si="101"/>
        <v>75</v>
      </c>
      <c r="T536">
        <f t="shared" ca="1" si="101"/>
        <v>75</v>
      </c>
      <c r="U536">
        <f t="shared" ca="1" si="101"/>
        <v>75</v>
      </c>
      <c r="V536">
        <f t="shared" ca="1" si="101"/>
        <v>75</v>
      </c>
      <c r="W536">
        <f t="shared" ca="1" si="101"/>
        <v>75</v>
      </c>
    </row>
    <row r="537" spans="1:23" x14ac:dyDescent="0.25">
      <c r="A537" t="s">
        <v>137</v>
      </c>
      <c r="B537" t="s">
        <v>6</v>
      </c>
      <c r="C537" t="s">
        <v>16</v>
      </c>
      <c r="D537" t="s">
        <v>17</v>
      </c>
      <c r="E537" t="s">
        <v>138</v>
      </c>
      <c r="F537" t="s">
        <v>141</v>
      </c>
      <c r="G537" t="s">
        <v>69</v>
      </c>
      <c r="K537" t="s">
        <v>70</v>
      </c>
      <c r="L537" t="s">
        <v>61</v>
      </c>
      <c r="M537" cm="1">
        <f t="array" aca="1" ref="M537" ca="1">INDEX([3]!data,_xlfn.XMATCH(_xlfn.CONCAT(
SUBSTITUTE($A537,LEFT($A537,FIND($C537,$A537)+LEN($C537)-1),),
$F537),
[3]!index),_xlfn.XMATCH(_xlfn.CONCAT($C537,$G537),[3]!header))</f>
        <v>0</v>
      </c>
    </row>
    <row r="538" spans="1:23" x14ac:dyDescent="0.25">
      <c r="A538" t="s">
        <v>137</v>
      </c>
      <c r="B538" t="s">
        <v>6</v>
      </c>
      <c r="C538" t="s">
        <v>16</v>
      </c>
      <c r="D538" t="s">
        <v>17</v>
      </c>
      <c r="E538" t="s">
        <v>138</v>
      </c>
      <c r="F538" t="s">
        <v>141</v>
      </c>
      <c r="G538" t="s">
        <v>71</v>
      </c>
      <c r="K538" t="s">
        <v>60</v>
      </c>
      <c r="L538" t="s">
        <v>72</v>
      </c>
      <c r="M538" cm="1">
        <f t="array" aca="1" ref="M538" ca="1">INDEX([3]!data,_xlfn.XMATCH(_xlfn.CONCAT(
SUBSTITUTE($A538,LEFT($A538,FIND($C538,$A538)+LEN($C538)-1),),
$F538),
[3]!index),_xlfn.XMATCH($G538,[3]!header))</f>
        <v>1000</v>
      </c>
      <c r="N538">
        <f t="shared" ref="N538:W542" ca="1" si="102">M538</f>
        <v>1000</v>
      </c>
      <c r="O538">
        <f t="shared" ca="1" si="102"/>
        <v>1000</v>
      </c>
      <c r="P538">
        <f t="shared" ca="1" si="102"/>
        <v>1000</v>
      </c>
      <c r="Q538">
        <f t="shared" ca="1" si="102"/>
        <v>1000</v>
      </c>
      <c r="R538">
        <f t="shared" ca="1" si="102"/>
        <v>1000</v>
      </c>
      <c r="S538">
        <f t="shared" ca="1" si="102"/>
        <v>1000</v>
      </c>
      <c r="T538">
        <f t="shared" ca="1" si="102"/>
        <v>1000</v>
      </c>
      <c r="U538">
        <f t="shared" ca="1" si="102"/>
        <v>1000</v>
      </c>
      <c r="V538">
        <f t="shared" ca="1" si="102"/>
        <v>1000</v>
      </c>
      <c r="W538">
        <f t="shared" ca="1" si="102"/>
        <v>1000</v>
      </c>
    </row>
    <row r="539" spans="1:23" x14ac:dyDescent="0.25">
      <c r="A539" t="s">
        <v>137</v>
      </c>
      <c r="B539" t="s">
        <v>6</v>
      </c>
      <c r="C539" t="s">
        <v>16</v>
      </c>
      <c r="D539" t="s">
        <v>17</v>
      </c>
      <c r="E539" t="s">
        <v>138</v>
      </c>
      <c r="F539" t="s">
        <v>141</v>
      </c>
      <c r="G539" t="s">
        <v>73</v>
      </c>
      <c r="K539" t="s">
        <v>60</v>
      </c>
      <c r="L539" t="s">
        <v>74</v>
      </c>
      <c r="M539" cm="1">
        <f t="array" aca="1" ref="M539" ca="1">INDEX([3]!data,_xlfn.XMATCH(_xlfn.CONCAT(
SUBSTITUTE($A539,LEFT($A539,FIND($C539,$A539)+LEN($C539)-1),),
$F539),
[3]!index),_xlfn.XMATCH($G539,[3]!header))</f>
        <v>293748.07139577001</v>
      </c>
      <c r="N539">
        <f t="shared" ca="1" si="102"/>
        <v>293748.07139577001</v>
      </c>
      <c r="O539">
        <f t="shared" ca="1" si="102"/>
        <v>293748.07139577001</v>
      </c>
      <c r="P539">
        <f t="shared" ca="1" si="102"/>
        <v>293748.07139577001</v>
      </c>
      <c r="Q539">
        <f t="shared" ca="1" si="102"/>
        <v>293748.07139577001</v>
      </c>
      <c r="R539">
        <f t="shared" ca="1" si="102"/>
        <v>293748.07139577001</v>
      </c>
      <c r="S539">
        <f t="shared" ca="1" si="102"/>
        <v>293748.07139577001</v>
      </c>
      <c r="T539">
        <f t="shared" ca="1" si="102"/>
        <v>293748.07139577001</v>
      </c>
      <c r="U539">
        <f t="shared" ca="1" si="102"/>
        <v>293748.07139577001</v>
      </c>
      <c r="V539">
        <f t="shared" ca="1" si="102"/>
        <v>293748.07139577001</v>
      </c>
      <c r="W539">
        <f t="shared" ca="1" si="102"/>
        <v>293748.07139577001</v>
      </c>
    </row>
    <row r="540" spans="1:23" x14ac:dyDescent="0.25">
      <c r="A540" t="s">
        <v>137</v>
      </c>
      <c r="B540" t="s">
        <v>6</v>
      </c>
      <c r="C540" t="s">
        <v>16</v>
      </c>
      <c r="D540" t="s">
        <v>17</v>
      </c>
      <c r="E540" t="s">
        <v>138</v>
      </c>
      <c r="F540" t="s">
        <v>141</v>
      </c>
      <c r="G540" t="s">
        <v>75</v>
      </c>
      <c r="K540" t="s">
        <v>60</v>
      </c>
      <c r="L540" t="s">
        <v>74</v>
      </c>
      <c r="M540" cm="1">
        <f t="array" aca="1" ref="M540" ca="1">INDEX([3]!data,_xlfn.XMATCH(_xlfn.CONCAT(
SUBSTITUTE($A540,LEFT($A540,FIND($C540,$A540)+LEN($C540)-1),),
$F540),
[3]!index),_xlfn.XMATCH($G540,[3]!header))</f>
        <v>11234.2187202899</v>
      </c>
      <c r="N540">
        <f t="shared" ca="1" si="102"/>
        <v>11234.2187202899</v>
      </c>
      <c r="O540">
        <f t="shared" ca="1" si="102"/>
        <v>11234.2187202899</v>
      </c>
      <c r="P540">
        <f t="shared" ca="1" si="102"/>
        <v>11234.2187202899</v>
      </c>
      <c r="Q540">
        <f t="shared" ca="1" si="102"/>
        <v>11234.2187202899</v>
      </c>
      <c r="R540">
        <f t="shared" ca="1" si="102"/>
        <v>11234.2187202899</v>
      </c>
      <c r="S540">
        <f t="shared" ca="1" si="102"/>
        <v>11234.2187202899</v>
      </c>
      <c r="T540">
        <f t="shared" ca="1" si="102"/>
        <v>11234.2187202899</v>
      </c>
      <c r="U540">
        <f t="shared" ca="1" si="102"/>
        <v>11234.2187202899</v>
      </c>
      <c r="V540">
        <f t="shared" ca="1" si="102"/>
        <v>11234.2187202899</v>
      </c>
      <c r="W540">
        <f t="shared" ca="1" si="102"/>
        <v>11234.2187202899</v>
      </c>
    </row>
    <row r="541" spans="1:23" x14ac:dyDescent="0.25">
      <c r="A541" t="s">
        <v>137</v>
      </c>
      <c r="B541" t="s">
        <v>6</v>
      </c>
      <c r="C541" t="s">
        <v>16</v>
      </c>
      <c r="D541" t="s">
        <v>17</v>
      </c>
      <c r="E541" t="s">
        <v>138</v>
      </c>
      <c r="F541" t="s">
        <v>141</v>
      </c>
      <c r="G541" t="s">
        <v>18</v>
      </c>
      <c r="J541" t="s">
        <v>97</v>
      </c>
      <c r="K541" t="s">
        <v>77</v>
      </c>
      <c r="L541" t="str" cm="1">
        <f t="array" aca="1" ref="L541" ca="1">INDEX([3]!data_multi,_xlfn.XMATCH(_xlfn.CONCAT(
SUBSTITUTE($A541,LEFT($A541,FIND($C541,$A541)+LEN($C541)-1),),
$F541:$I541,
SUBSTITUTE($J541,LEFT($A541,FIND($C541,$A541)+LEN($C541)-1),)),
[3]!index_multi),_xlfn.XMATCH(L$2,[3]!header_multi))</f>
        <v>GJ</v>
      </c>
      <c r="M541" cm="1">
        <f t="array" aca="1" ref="M541" ca="1">INDEX([3]!data_multi,_xlfn.XMATCH(_xlfn.CONCAT(
SUBSTITUTE($A541,LEFT($A541,FIND($C541,$A541)+LEN($C541)-1),),
$F541:$I541,
SUBSTITUTE($J541,LEFT($A541,FIND($C541,$A541)+LEN($C541)-1),)),
[3]!index_multi),_xlfn.XMATCH(M$2,[3]!header_multi))</f>
        <v>0.20499999999999999</v>
      </c>
      <c r="N541">
        <f t="shared" ca="1" si="102"/>
        <v>0.20499999999999999</v>
      </c>
      <c r="O541">
        <f t="shared" ca="1" si="102"/>
        <v>0.20499999999999999</v>
      </c>
      <c r="P541">
        <f t="shared" ca="1" si="102"/>
        <v>0.20499999999999999</v>
      </c>
      <c r="Q541">
        <f t="shared" ca="1" si="102"/>
        <v>0.20499999999999999</v>
      </c>
      <c r="R541">
        <f t="shared" ca="1" si="102"/>
        <v>0.20499999999999999</v>
      </c>
      <c r="S541">
        <f t="shared" ca="1" si="102"/>
        <v>0.20499999999999999</v>
      </c>
      <c r="T541">
        <f t="shared" ca="1" si="102"/>
        <v>0.20499999999999999</v>
      </c>
      <c r="U541">
        <f t="shared" ca="1" si="102"/>
        <v>0.20499999999999999</v>
      </c>
      <c r="V541">
        <f t="shared" ca="1" si="102"/>
        <v>0.20499999999999999</v>
      </c>
      <c r="W541">
        <f t="shared" ca="1" si="102"/>
        <v>0.20499999999999999</v>
      </c>
    </row>
    <row r="542" spans="1:23" x14ac:dyDescent="0.25">
      <c r="A542" t="s">
        <v>137</v>
      </c>
      <c r="B542" t="s">
        <v>6</v>
      </c>
      <c r="C542" t="s">
        <v>16</v>
      </c>
      <c r="D542" t="s">
        <v>17</v>
      </c>
      <c r="E542" t="s">
        <v>138</v>
      </c>
      <c r="F542" t="s">
        <v>141</v>
      </c>
      <c r="G542" t="s">
        <v>18</v>
      </c>
      <c r="J542" t="s">
        <v>32</v>
      </c>
      <c r="K542" t="s">
        <v>77</v>
      </c>
      <c r="L542" t="str" cm="1">
        <f t="array" aca="1" ref="L542" ca="1">INDEX([3]!data_multi,_xlfn.XMATCH(_xlfn.CONCAT(
SUBSTITUTE($A542,LEFT($A542,FIND($C542,$A542)+LEN($C542)-1),),
$F542:$I542,
SUBSTITUTE($J542,LEFT($A542,FIND($C542,$A542)+LEN($C542)-1),)),
[3]!index_multi),_xlfn.XMATCH(L$2,[3]!header_multi))</f>
        <v>GJ</v>
      </c>
      <c r="M542" cm="1">
        <f t="array" aca="1" ref="M542" ca="1">INDEX([3]!data_multi,_xlfn.XMATCH(_xlfn.CONCAT(
SUBSTITUTE($A542,LEFT($A542,FIND($C542,$A542)+LEN($C542)-1),),
$F542:$I542,
SUBSTITUTE($J542,LEFT($A542,FIND($C542,$A542)+LEN($C542)-1),)),
[3]!index_multi),_xlfn.XMATCH(M$2,[3]!header_multi))</f>
        <v>0.20200000000000001</v>
      </c>
      <c r="N542">
        <f t="shared" ca="1" si="102"/>
        <v>0.20200000000000001</v>
      </c>
      <c r="O542">
        <f t="shared" ca="1" si="102"/>
        <v>0.20200000000000001</v>
      </c>
      <c r="P542">
        <f t="shared" ca="1" si="102"/>
        <v>0.20200000000000001</v>
      </c>
      <c r="Q542">
        <f t="shared" ca="1" si="102"/>
        <v>0.20200000000000001</v>
      </c>
      <c r="R542">
        <f t="shared" ca="1" si="102"/>
        <v>0.20200000000000001</v>
      </c>
      <c r="S542">
        <f t="shared" ca="1" si="102"/>
        <v>0.20200000000000001</v>
      </c>
      <c r="T542">
        <f t="shared" ca="1" si="102"/>
        <v>0.20200000000000001</v>
      </c>
      <c r="U542">
        <f t="shared" ca="1" si="102"/>
        <v>0.20200000000000001</v>
      </c>
      <c r="V542">
        <f t="shared" ca="1" si="102"/>
        <v>0.20200000000000001</v>
      </c>
      <c r="W542">
        <f t="shared" ca="1" si="102"/>
        <v>0.20200000000000001</v>
      </c>
    </row>
    <row r="543" spans="1:23" x14ac:dyDescent="0.25">
      <c r="A543" t="s">
        <v>137</v>
      </c>
      <c r="B543" t="s">
        <v>6</v>
      </c>
      <c r="C543" t="s">
        <v>16</v>
      </c>
      <c r="D543" t="s">
        <v>17</v>
      </c>
      <c r="E543" t="s">
        <v>138</v>
      </c>
      <c r="F543" t="s">
        <v>142</v>
      </c>
      <c r="G543" t="s">
        <v>7</v>
      </c>
    </row>
    <row r="544" spans="1:23" x14ac:dyDescent="0.25">
      <c r="A544" t="s">
        <v>137</v>
      </c>
      <c r="B544" t="s">
        <v>6</v>
      </c>
      <c r="C544" t="s">
        <v>16</v>
      </c>
      <c r="D544" t="s">
        <v>17</v>
      </c>
      <c r="E544" t="s">
        <v>138</v>
      </c>
      <c r="F544" t="s">
        <v>142</v>
      </c>
      <c r="G544" t="s">
        <v>64</v>
      </c>
      <c r="K544" t="s">
        <v>60</v>
      </c>
      <c r="L544" t="s">
        <v>65</v>
      </c>
      <c r="M544" cm="1">
        <f t="array" aca="1" ref="M544" ca="1">INDEX([3]!data,_xlfn.XMATCH(_xlfn.CONCAT(
SUBSTITUTE($A544,LEFT($A544,FIND($C544,$A544)+LEN($C544)-1),),
$F544),
[3]!index),_xlfn.XMATCH($G544,[3]!header))</f>
        <v>1988</v>
      </c>
      <c r="N544">
        <f t="shared" ref="N544:W546" ca="1" si="103">M544</f>
        <v>1988</v>
      </c>
      <c r="O544">
        <f t="shared" ca="1" si="103"/>
        <v>1988</v>
      </c>
      <c r="P544">
        <f t="shared" ca="1" si="103"/>
        <v>1988</v>
      </c>
      <c r="Q544">
        <f t="shared" ca="1" si="103"/>
        <v>1988</v>
      </c>
      <c r="R544">
        <f t="shared" ca="1" si="103"/>
        <v>1988</v>
      </c>
      <c r="S544">
        <f t="shared" ca="1" si="103"/>
        <v>1988</v>
      </c>
      <c r="T544">
        <f t="shared" ca="1" si="103"/>
        <v>1988</v>
      </c>
      <c r="U544">
        <f t="shared" ca="1" si="103"/>
        <v>1988</v>
      </c>
      <c r="V544">
        <f t="shared" ca="1" si="103"/>
        <v>1988</v>
      </c>
      <c r="W544">
        <f t="shared" ca="1" si="103"/>
        <v>1988</v>
      </c>
    </row>
    <row r="545" spans="1:23" x14ac:dyDescent="0.25">
      <c r="A545" t="s">
        <v>137</v>
      </c>
      <c r="B545" t="s">
        <v>6</v>
      </c>
      <c r="C545" t="s">
        <v>16</v>
      </c>
      <c r="D545" t="s">
        <v>17</v>
      </c>
      <c r="E545" t="s">
        <v>138</v>
      </c>
      <c r="F545" t="s">
        <v>142</v>
      </c>
      <c r="G545" t="s">
        <v>66</v>
      </c>
      <c r="K545" t="s">
        <v>60</v>
      </c>
      <c r="L545" t="s">
        <v>65</v>
      </c>
      <c r="M545" cm="1">
        <f t="array" aca="1" ref="M545" ca="1">INDEX([3]!data,_xlfn.XMATCH(_xlfn.CONCAT(
SUBSTITUTE($A545,LEFT($A545,FIND($C545,$A545)+LEN($C545)-1),),
$F545),
[3]!index),_xlfn.XMATCH($G545,[3]!header))</f>
        <v>2101</v>
      </c>
      <c r="N545">
        <f t="shared" ca="1" si="103"/>
        <v>2101</v>
      </c>
      <c r="O545">
        <f t="shared" ca="1" si="103"/>
        <v>2101</v>
      </c>
      <c r="P545">
        <f t="shared" ca="1" si="103"/>
        <v>2101</v>
      </c>
      <c r="Q545">
        <f t="shared" ca="1" si="103"/>
        <v>2101</v>
      </c>
      <c r="R545">
        <f t="shared" ca="1" si="103"/>
        <v>2101</v>
      </c>
      <c r="S545">
        <f t="shared" ca="1" si="103"/>
        <v>2101</v>
      </c>
      <c r="T545">
        <f t="shared" ca="1" si="103"/>
        <v>2101</v>
      </c>
      <c r="U545">
        <f t="shared" ca="1" si="103"/>
        <v>2101</v>
      </c>
      <c r="V545">
        <f t="shared" ca="1" si="103"/>
        <v>2101</v>
      </c>
      <c r="W545">
        <f t="shared" ca="1" si="103"/>
        <v>2101</v>
      </c>
    </row>
    <row r="546" spans="1:23" x14ac:dyDescent="0.25">
      <c r="A546" t="s">
        <v>137</v>
      </c>
      <c r="B546" t="s">
        <v>6</v>
      </c>
      <c r="C546" t="s">
        <v>16</v>
      </c>
      <c r="D546" t="s">
        <v>17</v>
      </c>
      <c r="E546" t="s">
        <v>138</v>
      </c>
      <c r="F546" t="s">
        <v>142</v>
      </c>
      <c r="G546" t="s">
        <v>67</v>
      </c>
      <c r="K546" t="s">
        <v>60</v>
      </c>
      <c r="L546" t="s">
        <v>68</v>
      </c>
      <c r="M546" cm="1">
        <f t="array" aca="1" ref="M546" ca="1">INDEX([3]!data,_xlfn.XMATCH(_xlfn.CONCAT(
SUBSTITUTE($A546,LEFT($A546,FIND($C546,$A546)+LEN($C546)-1),),
$F546),
[3]!index),_xlfn.XMATCH($G546,[3]!header))</f>
        <v>75</v>
      </c>
      <c r="N546">
        <f t="shared" ca="1" si="103"/>
        <v>75</v>
      </c>
      <c r="O546">
        <f t="shared" ca="1" si="103"/>
        <v>75</v>
      </c>
      <c r="P546">
        <f t="shared" ca="1" si="103"/>
        <v>75</v>
      </c>
      <c r="Q546">
        <f t="shared" ca="1" si="103"/>
        <v>75</v>
      </c>
      <c r="R546">
        <f t="shared" ca="1" si="103"/>
        <v>75</v>
      </c>
      <c r="S546">
        <f t="shared" ca="1" si="103"/>
        <v>75</v>
      </c>
      <c r="T546">
        <f t="shared" ca="1" si="103"/>
        <v>75</v>
      </c>
      <c r="U546">
        <f t="shared" ca="1" si="103"/>
        <v>75</v>
      </c>
      <c r="V546">
        <f t="shared" ca="1" si="103"/>
        <v>75</v>
      </c>
      <c r="W546">
        <f t="shared" ca="1" si="103"/>
        <v>75</v>
      </c>
    </row>
    <row r="547" spans="1:23" x14ac:dyDescent="0.25">
      <c r="A547" t="s">
        <v>137</v>
      </c>
      <c r="B547" t="s">
        <v>6</v>
      </c>
      <c r="C547" t="s">
        <v>16</v>
      </c>
      <c r="D547" t="s">
        <v>17</v>
      </c>
      <c r="E547" t="s">
        <v>138</v>
      </c>
      <c r="F547" t="s">
        <v>142</v>
      </c>
      <c r="G547" t="s">
        <v>69</v>
      </c>
      <c r="K547" t="s">
        <v>70</v>
      </c>
      <c r="L547" t="s">
        <v>61</v>
      </c>
      <c r="M547" cm="1">
        <f t="array" aca="1" ref="M547" ca="1">INDEX([3]!data,_xlfn.XMATCH(_xlfn.CONCAT(
SUBSTITUTE($A547,LEFT($A547,FIND($C547,$A547)+LEN($C547)-1),),
$F547),
[3]!index),_xlfn.XMATCH(_xlfn.CONCAT($C547,$G547),[3]!header))</f>
        <v>0</v>
      </c>
    </row>
    <row r="548" spans="1:23" x14ac:dyDescent="0.25">
      <c r="A548" t="s">
        <v>137</v>
      </c>
      <c r="B548" t="s">
        <v>6</v>
      </c>
      <c r="C548" t="s">
        <v>16</v>
      </c>
      <c r="D548" t="s">
        <v>17</v>
      </c>
      <c r="E548" t="s">
        <v>138</v>
      </c>
      <c r="F548" t="s">
        <v>142</v>
      </c>
      <c r="G548" t="s">
        <v>71</v>
      </c>
      <c r="K548" t="s">
        <v>60</v>
      </c>
      <c r="L548" t="s">
        <v>72</v>
      </c>
      <c r="M548" cm="1">
        <f t="array" aca="1" ref="M548" ca="1">INDEX([3]!data,_xlfn.XMATCH(_xlfn.CONCAT(
SUBSTITUTE($A548,LEFT($A548,FIND($C548,$A548)+LEN($C548)-1),),
$F548),
[3]!index),_xlfn.XMATCH($G548,[3]!header))</f>
        <v>1000</v>
      </c>
      <c r="N548">
        <f t="shared" ref="N548:W552" ca="1" si="104">M548</f>
        <v>1000</v>
      </c>
      <c r="O548">
        <f t="shared" ca="1" si="104"/>
        <v>1000</v>
      </c>
      <c r="P548">
        <f t="shared" ca="1" si="104"/>
        <v>1000</v>
      </c>
      <c r="Q548">
        <f t="shared" ca="1" si="104"/>
        <v>1000</v>
      </c>
      <c r="R548">
        <f t="shared" ca="1" si="104"/>
        <v>1000</v>
      </c>
      <c r="S548">
        <f t="shared" ca="1" si="104"/>
        <v>1000</v>
      </c>
      <c r="T548">
        <f t="shared" ca="1" si="104"/>
        <v>1000</v>
      </c>
      <c r="U548">
        <f t="shared" ca="1" si="104"/>
        <v>1000</v>
      </c>
      <c r="V548">
        <f t="shared" ca="1" si="104"/>
        <v>1000</v>
      </c>
      <c r="W548">
        <f t="shared" ca="1" si="104"/>
        <v>1000</v>
      </c>
    </row>
    <row r="549" spans="1:23" x14ac:dyDescent="0.25">
      <c r="A549" t="s">
        <v>137</v>
      </c>
      <c r="B549" t="s">
        <v>6</v>
      </c>
      <c r="C549" t="s">
        <v>16</v>
      </c>
      <c r="D549" t="s">
        <v>17</v>
      </c>
      <c r="E549" t="s">
        <v>138</v>
      </c>
      <c r="F549" t="s">
        <v>142</v>
      </c>
      <c r="G549" t="s">
        <v>73</v>
      </c>
      <c r="K549" t="s">
        <v>60</v>
      </c>
      <c r="L549" t="s">
        <v>74</v>
      </c>
      <c r="M549" cm="1">
        <f t="array" aca="1" ref="M549" ca="1">INDEX([3]!data,_xlfn.XMATCH(_xlfn.CONCAT(
SUBSTITUTE($A549,LEFT($A549,FIND($C549,$A549)+LEN($C549)-1),),
$F549),
[3]!index),_xlfn.XMATCH($G549,[3]!header))</f>
        <v>296285.39993816701</v>
      </c>
      <c r="N549">
        <f t="shared" ca="1" si="104"/>
        <v>296285.39993816701</v>
      </c>
      <c r="O549">
        <f t="shared" ca="1" si="104"/>
        <v>296285.39993816701</v>
      </c>
      <c r="P549">
        <f t="shared" ca="1" si="104"/>
        <v>296285.39993816701</v>
      </c>
      <c r="Q549">
        <f t="shared" ca="1" si="104"/>
        <v>296285.39993816701</v>
      </c>
      <c r="R549">
        <f t="shared" ca="1" si="104"/>
        <v>296285.39993816701</v>
      </c>
      <c r="S549">
        <f t="shared" ca="1" si="104"/>
        <v>296285.39993816701</v>
      </c>
      <c r="T549">
        <f t="shared" ca="1" si="104"/>
        <v>296285.39993816701</v>
      </c>
      <c r="U549">
        <f t="shared" ca="1" si="104"/>
        <v>296285.39993816701</v>
      </c>
      <c r="V549">
        <f t="shared" ca="1" si="104"/>
        <v>296285.39993816701</v>
      </c>
      <c r="W549">
        <f t="shared" ca="1" si="104"/>
        <v>296285.39993816701</v>
      </c>
    </row>
    <row r="550" spans="1:23" x14ac:dyDescent="0.25">
      <c r="A550" t="s">
        <v>137</v>
      </c>
      <c r="B550" t="s">
        <v>6</v>
      </c>
      <c r="C550" t="s">
        <v>16</v>
      </c>
      <c r="D550" t="s">
        <v>17</v>
      </c>
      <c r="E550" t="s">
        <v>138</v>
      </c>
      <c r="F550" t="s">
        <v>142</v>
      </c>
      <c r="G550" t="s">
        <v>75</v>
      </c>
      <c r="K550" t="s">
        <v>60</v>
      </c>
      <c r="L550" t="s">
        <v>74</v>
      </c>
      <c r="M550" cm="1">
        <f t="array" aca="1" ref="M550" ca="1">INDEX([3]!data,_xlfn.XMATCH(_xlfn.CONCAT(
SUBSTITUTE($A550,LEFT($A550,FIND($C550,$A550)+LEN($C550)-1),),
$F550),
[3]!index),_xlfn.XMATCH($G550,[3]!header))</f>
        <v>12482.465244766499</v>
      </c>
      <c r="N550">
        <f t="shared" ca="1" si="104"/>
        <v>12482.465244766499</v>
      </c>
      <c r="O550">
        <f t="shared" ca="1" si="104"/>
        <v>12482.465244766499</v>
      </c>
      <c r="P550">
        <f t="shared" ca="1" si="104"/>
        <v>12482.465244766499</v>
      </c>
      <c r="Q550">
        <f t="shared" ca="1" si="104"/>
        <v>12482.465244766499</v>
      </c>
      <c r="R550">
        <f t="shared" ca="1" si="104"/>
        <v>12482.465244766499</v>
      </c>
      <c r="S550">
        <f t="shared" ca="1" si="104"/>
        <v>12482.465244766499</v>
      </c>
      <c r="T550">
        <f t="shared" ca="1" si="104"/>
        <v>12482.465244766499</v>
      </c>
      <c r="U550">
        <f t="shared" ca="1" si="104"/>
        <v>12482.465244766499</v>
      </c>
      <c r="V550">
        <f t="shared" ca="1" si="104"/>
        <v>12482.465244766499</v>
      </c>
      <c r="W550">
        <f t="shared" ca="1" si="104"/>
        <v>12482.465244766499</v>
      </c>
    </row>
    <row r="551" spans="1:23" x14ac:dyDescent="0.25">
      <c r="A551" t="s">
        <v>137</v>
      </c>
      <c r="B551" t="s">
        <v>6</v>
      </c>
      <c r="C551" t="s">
        <v>16</v>
      </c>
      <c r="D551" t="s">
        <v>17</v>
      </c>
      <c r="E551" t="s">
        <v>138</v>
      </c>
      <c r="F551" t="s">
        <v>142</v>
      </c>
      <c r="G551" t="s">
        <v>18</v>
      </c>
      <c r="J551" t="s">
        <v>97</v>
      </c>
      <c r="K551" t="s">
        <v>77</v>
      </c>
      <c r="L551" t="str" cm="1">
        <f t="array" aca="1" ref="L551" ca="1">INDEX([3]!data_multi,_xlfn.XMATCH(_xlfn.CONCAT(
SUBSTITUTE($A551,LEFT($A551,FIND($C551,$A551)+LEN($C551)-1),),
$F551:$I551,
SUBSTITUTE($J551,LEFT($A551,FIND($C551,$A551)+LEN($C551)-1),)),
[3]!index_multi),_xlfn.XMATCH(L$2,[3]!header_multi))</f>
        <v>GJ</v>
      </c>
      <c r="M551" cm="1">
        <f t="array" aca="1" ref="M551" ca="1">INDEX([3]!data_multi,_xlfn.XMATCH(_xlfn.CONCAT(
SUBSTITUTE($A551,LEFT($A551,FIND($C551,$A551)+LEN($C551)-1),),
$F551:$I551,
SUBSTITUTE($J551,LEFT($A551,FIND($C551,$A551)+LEN($C551)-1),)),
[3]!index_multi),_xlfn.XMATCH(M$2,[3]!header_multi))</f>
        <v>0.16400000000000001</v>
      </c>
      <c r="N551">
        <f t="shared" ca="1" si="104"/>
        <v>0.16400000000000001</v>
      </c>
      <c r="O551">
        <f t="shared" ca="1" si="104"/>
        <v>0.16400000000000001</v>
      </c>
      <c r="P551">
        <f t="shared" ca="1" si="104"/>
        <v>0.16400000000000001</v>
      </c>
      <c r="Q551">
        <f t="shared" ca="1" si="104"/>
        <v>0.16400000000000001</v>
      </c>
      <c r="R551">
        <f t="shared" ca="1" si="104"/>
        <v>0.16400000000000001</v>
      </c>
      <c r="S551">
        <f t="shared" ca="1" si="104"/>
        <v>0.16400000000000001</v>
      </c>
      <c r="T551">
        <f t="shared" ca="1" si="104"/>
        <v>0.16400000000000001</v>
      </c>
      <c r="U551">
        <f t="shared" ca="1" si="104"/>
        <v>0.16400000000000001</v>
      </c>
      <c r="V551">
        <f t="shared" ca="1" si="104"/>
        <v>0.16400000000000001</v>
      </c>
      <c r="W551">
        <f t="shared" ca="1" si="104"/>
        <v>0.16400000000000001</v>
      </c>
    </row>
    <row r="552" spans="1:23" x14ac:dyDescent="0.25">
      <c r="A552" t="s">
        <v>137</v>
      </c>
      <c r="B552" t="s">
        <v>6</v>
      </c>
      <c r="C552" t="s">
        <v>16</v>
      </c>
      <c r="D552" t="s">
        <v>17</v>
      </c>
      <c r="E552" t="s">
        <v>138</v>
      </c>
      <c r="F552" t="s">
        <v>142</v>
      </c>
      <c r="G552" t="s">
        <v>18</v>
      </c>
      <c r="J552" t="s">
        <v>32</v>
      </c>
      <c r="K552" t="s">
        <v>77</v>
      </c>
      <c r="L552" t="str" cm="1">
        <f t="array" aca="1" ref="L552" ca="1">INDEX([3]!data_multi,_xlfn.XMATCH(_xlfn.CONCAT(
SUBSTITUTE($A552,LEFT($A552,FIND($C552,$A552)+LEN($C552)-1),),
$F552:$I552,
SUBSTITUTE($J552,LEFT($A552,FIND($C552,$A552)+LEN($C552)-1),)),
[3]!index_multi),_xlfn.XMATCH(L$2,[3]!header_multi))</f>
        <v>GJ</v>
      </c>
      <c r="M552" cm="1">
        <f t="array" aca="1" ref="M552" ca="1">INDEX([3]!data_multi,_xlfn.XMATCH(_xlfn.CONCAT(
SUBSTITUTE($A552,LEFT($A552,FIND($C552,$A552)+LEN($C552)-1),),
$F552:$I552,
SUBSTITUTE($J552,LEFT($A552,FIND($C552,$A552)+LEN($C552)-1),)),
[3]!index_multi),_xlfn.XMATCH(M$2,[3]!header_multi))</f>
        <v>0.192</v>
      </c>
      <c r="N552">
        <f t="shared" ca="1" si="104"/>
        <v>0.192</v>
      </c>
      <c r="O552">
        <f t="shared" ca="1" si="104"/>
        <v>0.192</v>
      </c>
      <c r="P552">
        <f t="shared" ca="1" si="104"/>
        <v>0.192</v>
      </c>
      <c r="Q552">
        <f t="shared" ca="1" si="104"/>
        <v>0.192</v>
      </c>
      <c r="R552">
        <f t="shared" ca="1" si="104"/>
        <v>0.192</v>
      </c>
      <c r="S552">
        <f t="shared" ca="1" si="104"/>
        <v>0.192</v>
      </c>
      <c r="T552">
        <f t="shared" ca="1" si="104"/>
        <v>0.192</v>
      </c>
      <c r="U552">
        <f t="shared" ca="1" si="104"/>
        <v>0.192</v>
      </c>
      <c r="V552">
        <f t="shared" ca="1" si="104"/>
        <v>0.192</v>
      </c>
      <c r="W552">
        <f t="shared" ca="1" si="104"/>
        <v>0.192</v>
      </c>
    </row>
    <row r="553" spans="1:23" x14ac:dyDescent="0.25">
      <c r="A553" t="s">
        <v>137</v>
      </c>
      <c r="B553" t="s">
        <v>6</v>
      </c>
      <c r="C553" t="s">
        <v>16</v>
      </c>
      <c r="D553" t="s">
        <v>17</v>
      </c>
      <c r="E553" t="s">
        <v>138</v>
      </c>
      <c r="F553" t="s">
        <v>143</v>
      </c>
      <c r="G553" t="s">
        <v>7</v>
      </c>
    </row>
    <row r="554" spans="1:23" x14ac:dyDescent="0.25">
      <c r="A554" t="s">
        <v>137</v>
      </c>
      <c r="B554" t="s">
        <v>6</v>
      </c>
      <c r="C554" t="s">
        <v>16</v>
      </c>
      <c r="D554" t="s">
        <v>17</v>
      </c>
      <c r="E554" t="s">
        <v>138</v>
      </c>
      <c r="F554" t="s">
        <v>143</v>
      </c>
      <c r="G554" t="s">
        <v>64</v>
      </c>
      <c r="K554" t="s">
        <v>60</v>
      </c>
      <c r="L554" t="s">
        <v>65</v>
      </c>
      <c r="M554" cm="1">
        <f t="array" aca="1" ref="M554" ca="1">INDEX([3]!data,_xlfn.XMATCH(_xlfn.CONCAT(
SUBSTITUTE($A554,LEFT($A554,FIND($C554,$A554)+LEN($C554)-1),),
$F554),
[3]!index),_xlfn.XMATCH($G554,[3]!header))</f>
        <v>1988</v>
      </c>
      <c r="N554">
        <f t="shared" ref="N554:W556" ca="1" si="105">M554</f>
        <v>1988</v>
      </c>
      <c r="O554">
        <f t="shared" ca="1" si="105"/>
        <v>1988</v>
      </c>
      <c r="P554">
        <f t="shared" ca="1" si="105"/>
        <v>1988</v>
      </c>
      <c r="Q554">
        <f t="shared" ca="1" si="105"/>
        <v>1988</v>
      </c>
      <c r="R554">
        <f t="shared" ca="1" si="105"/>
        <v>1988</v>
      </c>
      <c r="S554">
        <f t="shared" ca="1" si="105"/>
        <v>1988</v>
      </c>
      <c r="T554">
        <f t="shared" ca="1" si="105"/>
        <v>1988</v>
      </c>
      <c r="U554">
        <f t="shared" ca="1" si="105"/>
        <v>1988</v>
      </c>
      <c r="V554">
        <f t="shared" ca="1" si="105"/>
        <v>1988</v>
      </c>
      <c r="W554">
        <f t="shared" ca="1" si="105"/>
        <v>1988</v>
      </c>
    </row>
    <row r="555" spans="1:23" x14ac:dyDescent="0.25">
      <c r="A555" t="s">
        <v>137</v>
      </c>
      <c r="B555" t="s">
        <v>6</v>
      </c>
      <c r="C555" t="s">
        <v>16</v>
      </c>
      <c r="D555" t="s">
        <v>17</v>
      </c>
      <c r="E555" t="s">
        <v>138</v>
      </c>
      <c r="F555" t="s">
        <v>143</v>
      </c>
      <c r="G555" t="s">
        <v>66</v>
      </c>
      <c r="K555" t="s">
        <v>60</v>
      </c>
      <c r="L555" t="s">
        <v>65</v>
      </c>
      <c r="M555" cm="1">
        <f t="array" aca="1" ref="M555" ca="1">INDEX([3]!data,_xlfn.XMATCH(_xlfn.CONCAT(
SUBSTITUTE($A555,LEFT($A555,FIND($C555,$A555)+LEN($C555)-1),),
$F555),
[3]!index),_xlfn.XMATCH($G555,[3]!header))</f>
        <v>2101</v>
      </c>
      <c r="N555">
        <f t="shared" ca="1" si="105"/>
        <v>2101</v>
      </c>
      <c r="O555">
        <f t="shared" ca="1" si="105"/>
        <v>2101</v>
      </c>
      <c r="P555">
        <f t="shared" ca="1" si="105"/>
        <v>2101</v>
      </c>
      <c r="Q555">
        <f t="shared" ca="1" si="105"/>
        <v>2101</v>
      </c>
      <c r="R555">
        <f t="shared" ca="1" si="105"/>
        <v>2101</v>
      </c>
      <c r="S555">
        <f t="shared" ca="1" si="105"/>
        <v>2101</v>
      </c>
      <c r="T555">
        <f t="shared" ca="1" si="105"/>
        <v>2101</v>
      </c>
      <c r="U555">
        <f t="shared" ca="1" si="105"/>
        <v>2101</v>
      </c>
      <c r="V555">
        <f t="shared" ca="1" si="105"/>
        <v>2101</v>
      </c>
      <c r="W555">
        <f t="shared" ca="1" si="105"/>
        <v>2101</v>
      </c>
    </row>
    <row r="556" spans="1:23" x14ac:dyDescent="0.25">
      <c r="A556" t="s">
        <v>137</v>
      </c>
      <c r="B556" t="s">
        <v>6</v>
      </c>
      <c r="C556" t="s">
        <v>16</v>
      </c>
      <c r="D556" t="s">
        <v>17</v>
      </c>
      <c r="E556" t="s">
        <v>138</v>
      </c>
      <c r="F556" t="s">
        <v>143</v>
      </c>
      <c r="G556" t="s">
        <v>67</v>
      </c>
      <c r="K556" t="s">
        <v>60</v>
      </c>
      <c r="L556" t="s">
        <v>68</v>
      </c>
      <c r="M556" cm="1">
        <f t="array" aca="1" ref="M556" ca="1">INDEX([3]!data,_xlfn.XMATCH(_xlfn.CONCAT(
SUBSTITUTE($A556,LEFT($A556,FIND($C556,$A556)+LEN($C556)-1),),
$F556),
[3]!index),_xlfn.XMATCH($G556,[3]!header))</f>
        <v>75</v>
      </c>
      <c r="N556">
        <f t="shared" ca="1" si="105"/>
        <v>75</v>
      </c>
      <c r="O556">
        <f t="shared" ca="1" si="105"/>
        <v>75</v>
      </c>
      <c r="P556">
        <f t="shared" ca="1" si="105"/>
        <v>75</v>
      </c>
      <c r="Q556">
        <f t="shared" ca="1" si="105"/>
        <v>75</v>
      </c>
      <c r="R556">
        <f t="shared" ca="1" si="105"/>
        <v>75</v>
      </c>
      <c r="S556">
        <f t="shared" ca="1" si="105"/>
        <v>75</v>
      </c>
      <c r="T556">
        <f t="shared" ca="1" si="105"/>
        <v>75</v>
      </c>
      <c r="U556">
        <f t="shared" ca="1" si="105"/>
        <v>75</v>
      </c>
      <c r="V556">
        <f t="shared" ca="1" si="105"/>
        <v>75</v>
      </c>
      <c r="W556">
        <f t="shared" ca="1" si="105"/>
        <v>75</v>
      </c>
    </row>
    <row r="557" spans="1:23" x14ac:dyDescent="0.25">
      <c r="A557" t="s">
        <v>137</v>
      </c>
      <c r="B557" t="s">
        <v>6</v>
      </c>
      <c r="C557" t="s">
        <v>16</v>
      </c>
      <c r="D557" t="s">
        <v>17</v>
      </c>
      <c r="E557" t="s">
        <v>138</v>
      </c>
      <c r="F557" t="s">
        <v>143</v>
      </c>
      <c r="G557" t="s">
        <v>69</v>
      </c>
      <c r="K557" t="s">
        <v>70</v>
      </c>
      <c r="L557" t="s">
        <v>61</v>
      </c>
      <c r="M557" cm="1">
        <f t="array" aca="1" ref="M557" ca="1">INDEX([3]!data,_xlfn.XMATCH(_xlfn.CONCAT(
SUBSTITUTE($A557,LEFT($A557,FIND($C557,$A557)+LEN($C557)-1),),
$F557),
[3]!index),_xlfn.XMATCH(_xlfn.CONCAT($C557,$G557),[3]!header))</f>
        <v>0</v>
      </c>
    </row>
    <row r="558" spans="1:23" x14ac:dyDescent="0.25">
      <c r="A558" t="s">
        <v>137</v>
      </c>
      <c r="B558" t="s">
        <v>6</v>
      </c>
      <c r="C558" t="s">
        <v>16</v>
      </c>
      <c r="D558" t="s">
        <v>17</v>
      </c>
      <c r="E558" t="s">
        <v>138</v>
      </c>
      <c r="F558" t="s">
        <v>143</v>
      </c>
      <c r="G558" t="s">
        <v>71</v>
      </c>
      <c r="K558" t="s">
        <v>60</v>
      </c>
      <c r="L558" t="s">
        <v>72</v>
      </c>
      <c r="M558" cm="1">
        <f t="array" aca="1" ref="M558" ca="1">INDEX([3]!data,_xlfn.XMATCH(_xlfn.CONCAT(
SUBSTITUTE($A558,LEFT($A558,FIND($C558,$A558)+LEN($C558)-1),),
$F558),
[3]!index),_xlfn.XMATCH($G558,[3]!header))</f>
        <v>1000</v>
      </c>
      <c r="N558">
        <f t="shared" ref="N558:W562" ca="1" si="106">M558</f>
        <v>1000</v>
      </c>
      <c r="O558">
        <f t="shared" ca="1" si="106"/>
        <v>1000</v>
      </c>
      <c r="P558">
        <f t="shared" ca="1" si="106"/>
        <v>1000</v>
      </c>
      <c r="Q558">
        <f t="shared" ca="1" si="106"/>
        <v>1000</v>
      </c>
      <c r="R558">
        <f t="shared" ca="1" si="106"/>
        <v>1000</v>
      </c>
      <c r="S558">
        <f t="shared" ca="1" si="106"/>
        <v>1000</v>
      </c>
      <c r="T558">
        <f t="shared" ca="1" si="106"/>
        <v>1000</v>
      </c>
      <c r="U558">
        <f t="shared" ca="1" si="106"/>
        <v>1000</v>
      </c>
      <c r="V558">
        <f t="shared" ca="1" si="106"/>
        <v>1000</v>
      </c>
      <c r="W558">
        <f t="shared" ca="1" si="106"/>
        <v>1000</v>
      </c>
    </row>
    <row r="559" spans="1:23" x14ac:dyDescent="0.25">
      <c r="A559" t="s">
        <v>137</v>
      </c>
      <c r="B559" t="s">
        <v>6</v>
      </c>
      <c r="C559" t="s">
        <v>16</v>
      </c>
      <c r="D559" t="s">
        <v>17</v>
      </c>
      <c r="E559" t="s">
        <v>138</v>
      </c>
      <c r="F559" t="s">
        <v>143</v>
      </c>
      <c r="G559" t="s">
        <v>73</v>
      </c>
      <c r="K559" t="s">
        <v>60</v>
      </c>
      <c r="L559" t="s">
        <v>74</v>
      </c>
      <c r="M559" cm="1">
        <f t="array" aca="1" ref="M559" ca="1">INDEX([3]!data,_xlfn.XMATCH(_xlfn.CONCAT(
SUBSTITUTE($A559,LEFT($A559,FIND($C559,$A559)+LEN($C559)-1),),
$F559),
[3]!index),_xlfn.XMATCH($G559,[3]!header))</f>
        <v>331779.46818259201</v>
      </c>
      <c r="N559">
        <f t="shared" ca="1" si="106"/>
        <v>331779.46818259201</v>
      </c>
      <c r="O559">
        <f t="shared" ca="1" si="106"/>
        <v>331779.46818259201</v>
      </c>
      <c r="P559">
        <f t="shared" ca="1" si="106"/>
        <v>331779.46818259201</v>
      </c>
      <c r="Q559">
        <f t="shared" ca="1" si="106"/>
        <v>331779.46818259201</v>
      </c>
      <c r="R559">
        <f t="shared" ca="1" si="106"/>
        <v>331779.46818259201</v>
      </c>
      <c r="S559">
        <f t="shared" ca="1" si="106"/>
        <v>331779.46818259201</v>
      </c>
      <c r="T559">
        <f t="shared" ca="1" si="106"/>
        <v>331779.46818259201</v>
      </c>
      <c r="U559">
        <f t="shared" ca="1" si="106"/>
        <v>331779.46818259201</v>
      </c>
      <c r="V559">
        <f t="shared" ca="1" si="106"/>
        <v>331779.46818259201</v>
      </c>
      <c r="W559">
        <f t="shared" ca="1" si="106"/>
        <v>331779.46818259201</v>
      </c>
    </row>
    <row r="560" spans="1:23" x14ac:dyDescent="0.25">
      <c r="A560" t="s">
        <v>137</v>
      </c>
      <c r="B560" t="s">
        <v>6</v>
      </c>
      <c r="C560" t="s">
        <v>16</v>
      </c>
      <c r="D560" t="s">
        <v>17</v>
      </c>
      <c r="E560" t="s">
        <v>138</v>
      </c>
      <c r="F560" t="s">
        <v>143</v>
      </c>
      <c r="G560" t="s">
        <v>75</v>
      </c>
      <c r="K560" t="s">
        <v>60</v>
      </c>
      <c r="L560" t="s">
        <v>74</v>
      </c>
      <c r="M560" cm="1">
        <f t="array" aca="1" ref="M560" ca="1">INDEX([3]!data,_xlfn.XMATCH(_xlfn.CONCAT(
SUBSTITUTE($A560,LEFT($A560,FIND($C560,$A560)+LEN($C560)-1),),
$F560),
[3]!index),_xlfn.XMATCH($G560,[3]!header))</f>
        <v>12482.465244766499</v>
      </c>
      <c r="N560">
        <f t="shared" ca="1" si="106"/>
        <v>12482.465244766499</v>
      </c>
      <c r="O560">
        <f t="shared" ca="1" si="106"/>
        <v>12482.465244766499</v>
      </c>
      <c r="P560">
        <f t="shared" ca="1" si="106"/>
        <v>12482.465244766499</v>
      </c>
      <c r="Q560">
        <f t="shared" ca="1" si="106"/>
        <v>12482.465244766499</v>
      </c>
      <c r="R560">
        <f t="shared" ca="1" si="106"/>
        <v>12482.465244766499</v>
      </c>
      <c r="S560">
        <f t="shared" ca="1" si="106"/>
        <v>12482.465244766499</v>
      </c>
      <c r="T560">
        <f t="shared" ca="1" si="106"/>
        <v>12482.465244766499</v>
      </c>
      <c r="U560">
        <f t="shared" ca="1" si="106"/>
        <v>12482.465244766499</v>
      </c>
      <c r="V560">
        <f t="shared" ca="1" si="106"/>
        <v>12482.465244766499</v>
      </c>
      <c r="W560">
        <f t="shared" ca="1" si="106"/>
        <v>12482.465244766499</v>
      </c>
    </row>
    <row r="561" spans="1:23" x14ac:dyDescent="0.25">
      <c r="A561" t="s">
        <v>137</v>
      </c>
      <c r="B561" t="s">
        <v>6</v>
      </c>
      <c r="C561" t="s">
        <v>16</v>
      </c>
      <c r="D561" t="s">
        <v>17</v>
      </c>
      <c r="E561" t="s">
        <v>138</v>
      </c>
      <c r="F561" t="s">
        <v>143</v>
      </c>
      <c r="G561" t="s">
        <v>18</v>
      </c>
      <c r="J561" t="s">
        <v>97</v>
      </c>
      <c r="K561" t="s">
        <v>77</v>
      </c>
      <c r="L561" t="str" cm="1">
        <f t="array" aca="1" ref="L561" ca="1">INDEX([3]!data_multi,_xlfn.XMATCH(_xlfn.CONCAT(
SUBSTITUTE($A561,LEFT($A561,FIND($C561,$A561)+LEN($C561)-1),),
$F561:$I561,
SUBSTITUTE($J561,LEFT($A561,FIND($C561,$A561)+LEN($C561)-1),)),
[3]!index_multi),_xlfn.XMATCH(L$2,[3]!header_multi))</f>
        <v>GJ</v>
      </c>
      <c r="M561" cm="1">
        <f t="array" aca="1" ref="M561" ca="1">INDEX([3]!data_multi,_xlfn.XMATCH(_xlfn.CONCAT(
SUBSTITUTE($A561,LEFT($A561,FIND($C561,$A561)+LEN($C561)-1),),
$F561:$I561,
SUBSTITUTE($J561,LEFT($A561,FIND($C561,$A561)+LEN($C561)-1),)),
[3]!index_multi),_xlfn.XMATCH(M$2,[3]!header_multi))</f>
        <v>0.13900000000000001</v>
      </c>
      <c r="N561">
        <f t="shared" ca="1" si="106"/>
        <v>0.13900000000000001</v>
      </c>
      <c r="O561">
        <f t="shared" ca="1" si="106"/>
        <v>0.13900000000000001</v>
      </c>
      <c r="P561">
        <f t="shared" ca="1" si="106"/>
        <v>0.13900000000000001</v>
      </c>
      <c r="Q561">
        <f t="shared" ca="1" si="106"/>
        <v>0.13900000000000001</v>
      </c>
      <c r="R561">
        <f t="shared" ca="1" si="106"/>
        <v>0.13900000000000001</v>
      </c>
      <c r="S561">
        <f t="shared" ca="1" si="106"/>
        <v>0.13900000000000001</v>
      </c>
      <c r="T561">
        <f t="shared" ca="1" si="106"/>
        <v>0.13900000000000001</v>
      </c>
      <c r="U561">
        <f t="shared" ca="1" si="106"/>
        <v>0.13900000000000001</v>
      </c>
      <c r="V561">
        <f t="shared" ca="1" si="106"/>
        <v>0.13900000000000001</v>
      </c>
      <c r="W561">
        <f t="shared" ca="1" si="106"/>
        <v>0.13900000000000001</v>
      </c>
    </row>
    <row r="562" spans="1:23" x14ac:dyDescent="0.25">
      <c r="A562" t="s">
        <v>137</v>
      </c>
      <c r="B562" t="s">
        <v>6</v>
      </c>
      <c r="C562" t="s">
        <v>16</v>
      </c>
      <c r="D562" t="s">
        <v>17</v>
      </c>
      <c r="E562" t="s">
        <v>138</v>
      </c>
      <c r="F562" t="s">
        <v>143</v>
      </c>
      <c r="G562" t="s">
        <v>18</v>
      </c>
      <c r="J562" t="s">
        <v>32</v>
      </c>
      <c r="K562" t="s">
        <v>77</v>
      </c>
      <c r="L562" t="str" cm="1">
        <f t="array" aca="1" ref="L562" ca="1">INDEX([3]!data_multi,_xlfn.XMATCH(_xlfn.CONCAT(
SUBSTITUTE($A562,LEFT($A562,FIND($C562,$A562)+LEN($C562)-1),),
$F562:$I562,
SUBSTITUTE($J562,LEFT($A562,FIND($C562,$A562)+LEN($C562)-1),)),
[3]!index_multi),_xlfn.XMATCH(L$2,[3]!header_multi))</f>
        <v>GJ</v>
      </c>
      <c r="M562" cm="1">
        <f t="array" aca="1" ref="M562" ca="1">INDEX([3]!data_multi,_xlfn.XMATCH(_xlfn.CONCAT(
SUBSTITUTE($A562,LEFT($A562,FIND($C562,$A562)+LEN($C562)-1),),
$F562:$I562,
SUBSTITUTE($J562,LEFT($A562,FIND($C562,$A562)+LEN($C562)-1),)),
[3]!index_multi),_xlfn.XMATCH(M$2,[3]!header_multi))</f>
        <v>7.6999999999999999E-2</v>
      </c>
      <c r="N562">
        <f t="shared" ca="1" si="106"/>
        <v>7.6999999999999999E-2</v>
      </c>
      <c r="O562">
        <f t="shared" ca="1" si="106"/>
        <v>7.6999999999999999E-2</v>
      </c>
      <c r="P562">
        <f t="shared" ca="1" si="106"/>
        <v>7.6999999999999999E-2</v>
      </c>
      <c r="Q562">
        <f t="shared" ca="1" si="106"/>
        <v>7.6999999999999999E-2</v>
      </c>
      <c r="R562">
        <f t="shared" ca="1" si="106"/>
        <v>7.6999999999999999E-2</v>
      </c>
      <c r="S562">
        <f t="shared" ca="1" si="106"/>
        <v>7.6999999999999999E-2</v>
      </c>
      <c r="T562">
        <f t="shared" ca="1" si="106"/>
        <v>7.6999999999999999E-2</v>
      </c>
      <c r="U562">
        <f t="shared" ca="1" si="106"/>
        <v>7.6999999999999999E-2</v>
      </c>
      <c r="V562">
        <f t="shared" ca="1" si="106"/>
        <v>7.6999999999999999E-2</v>
      </c>
      <c r="W562">
        <f t="shared" ca="1" si="106"/>
        <v>7.6999999999999999E-2</v>
      </c>
    </row>
    <row r="563" spans="1:23" x14ac:dyDescent="0.25">
      <c r="A563" t="s">
        <v>137</v>
      </c>
      <c r="B563" t="s">
        <v>6</v>
      </c>
      <c r="C563" t="s">
        <v>16</v>
      </c>
      <c r="D563" t="s">
        <v>17</v>
      </c>
      <c r="E563" t="s">
        <v>138</v>
      </c>
      <c r="F563" t="s">
        <v>144</v>
      </c>
      <c r="G563" t="s">
        <v>7</v>
      </c>
    </row>
    <row r="564" spans="1:23" x14ac:dyDescent="0.25">
      <c r="A564" t="s">
        <v>137</v>
      </c>
      <c r="B564" t="s">
        <v>6</v>
      </c>
      <c r="C564" t="s">
        <v>16</v>
      </c>
      <c r="D564" t="s">
        <v>17</v>
      </c>
      <c r="E564" t="s">
        <v>138</v>
      </c>
      <c r="F564" t="s">
        <v>144</v>
      </c>
      <c r="G564" t="s">
        <v>64</v>
      </c>
      <c r="K564" t="s">
        <v>60</v>
      </c>
      <c r="L564" t="s">
        <v>65</v>
      </c>
      <c r="M564" cm="1">
        <f t="array" aca="1" ref="M564" ca="1">INDEX([3]!data,_xlfn.XMATCH(_xlfn.CONCAT(
SUBSTITUTE($A564,LEFT($A564,FIND($C564,$A564)+LEN($C564)-1),),
$F564),
[3]!index),_xlfn.XMATCH($G564,[3]!header))</f>
        <v>1990</v>
      </c>
      <c r="N564">
        <f t="shared" ref="N564:W566" ca="1" si="107">M564</f>
        <v>1990</v>
      </c>
      <c r="O564">
        <f t="shared" ca="1" si="107"/>
        <v>1990</v>
      </c>
      <c r="P564">
        <f t="shared" ca="1" si="107"/>
        <v>1990</v>
      </c>
      <c r="Q564">
        <f t="shared" ca="1" si="107"/>
        <v>1990</v>
      </c>
      <c r="R564">
        <f t="shared" ca="1" si="107"/>
        <v>1990</v>
      </c>
      <c r="S564">
        <f t="shared" ca="1" si="107"/>
        <v>1990</v>
      </c>
      <c r="T564">
        <f t="shared" ca="1" si="107"/>
        <v>1990</v>
      </c>
      <c r="U564">
        <f t="shared" ca="1" si="107"/>
        <v>1990</v>
      </c>
      <c r="V564">
        <f t="shared" ca="1" si="107"/>
        <v>1990</v>
      </c>
      <c r="W564">
        <f t="shared" ca="1" si="107"/>
        <v>1990</v>
      </c>
    </row>
    <row r="565" spans="1:23" x14ac:dyDescent="0.25">
      <c r="A565" t="s">
        <v>137</v>
      </c>
      <c r="B565" t="s">
        <v>6</v>
      </c>
      <c r="C565" t="s">
        <v>16</v>
      </c>
      <c r="D565" t="s">
        <v>17</v>
      </c>
      <c r="E565" t="s">
        <v>138</v>
      </c>
      <c r="F565" t="s">
        <v>144</v>
      </c>
      <c r="G565" t="s">
        <v>66</v>
      </c>
      <c r="K565" t="s">
        <v>60</v>
      </c>
      <c r="L565" t="s">
        <v>65</v>
      </c>
      <c r="M565" cm="1">
        <f t="array" aca="1" ref="M565" ca="1">INDEX([3]!data,_xlfn.XMATCH(_xlfn.CONCAT(
SUBSTITUTE($A565,LEFT($A565,FIND($C565,$A565)+LEN($C565)-1),),
$F565),
[3]!index),_xlfn.XMATCH($G565,[3]!header))</f>
        <v>2101</v>
      </c>
      <c r="N565">
        <f t="shared" ca="1" si="107"/>
        <v>2101</v>
      </c>
      <c r="O565">
        <f t="shared" ca="1" si="107"/>
        <v>2101</v>
      </c>
      <c r="P565">
        <f t="shared" ca="1" si="107"/>
        <v>2101</v>
      </c>
      <c r="Q565">
        <f t="shared" ca="1" si="107"/>
        <v>2101</v>
      </c>
      <c r="R565">
        <f t="shared" ca="1" si="107"/>
        <v>2101</v>
      </c>
      <c r="S565">
        <f t="shared" ca="1" si="107"/>
        <v>2101</v>
      </c>
      <c r="T565">
        <f t="shared" ca="1" si="107"/>
        <v>2101</v>
      </c>
      <c r="U565">
        <f t="shared" ca="1" si="107"/>
        <v>2101</v>
      </c>
      <c r="V565">
        <f t="shared" ca="1" si="107"/>
        <v>2101</v>
      </c>
      <c r="W565">
        <f t="shared" ca="1" si="107"/>
        <v>2101</v>
      </c>
    </row>
    <row r="566" spans="1:23" x14ac:dyDescent="0.25">
      <c r="A566" t="s">
        <v>137</v>
      </c>
      <c r="B566" t="s">
        <v>6</v>
      </c>
      <c r="C566" t="s">
        <v>16</v>
      </c>
      <c r="D566" t="s">
        <v>17</v>
      </c>
      <c r="E566" t="s">
        <v>138</v>
      </c>
      <c r="F566" t="s">
        <v>144</v>
      </c>
      <c r="G566" t="s">
        <v>67</v>
      </c>
      <c r="K566" t="s">
        <v>60</v>
      </c>
      <c r="L566" t="s">
        <v>68</v>
      </c>
      <c r="M566" cm="1">
        <f t="array" aca="1" ref="M566" ca="1">INDEX([3]!data,_xlfn.XMATCH(_xlfn.CONCAT(
SUBSTITUTE($A566,LEFT($A566,FIND($C566,$A566)+LEN($C566)-1),),
$F566),
[3]!index),_xlfn.XMATCH($G566,[3]!header))</f>
        <v>75</v>
      </c>
      <c r="N566">
        <f t="shared" ca="1" si="107"/>
        <v>75</v>
      </c>
      <c r="O566">
        <f t="shared" ca="1" si="107"/>
        <v>75</v>
      </c>
      <c r="P566">
        <f t="shared" ca="1" si="107"/>
        <v>75</v>
      </c>
      <c r="Q566">
        <f t="shared" ca="1" si="107"/>
        <v>75</v>
      </c>
      <c r="R566">
        <f t="shared" ca="1" si="107"/>
        <v>75</v>
      </c>
      <c r="S566">
        <f t="shared" ca="1" si="107"/>
        <v>75</v>
      </c>
      <c r="T566">
        <f t="shared" ca="1" si="107"/>
        <v>75</v>
      </c>
      <c r="U566">
        <f t="shared" ca="1" si="107"/>
        <v>75</v>
      </c>
      <c r="V566">
        <f t="shared" ca="1" si="107"/>
        <v>75</v>
      </c>
      <c r="W566">
        <f t="shared" ca="1" si="107"/>
        <v>75</v>
      </c>
    </row>
    <row r="567" spans="1:23" x14ac:dyDescent="0.25">
      <c r="A567" t="s">
        <v>137</v>
      </c>
      <c r="B567" t="s">
        <v>6</v>
      </c>
      <c r="C567" t="s">
        <v>16</v>
      </c>
      <c r="D567" t="s">
        <v>17</v>
      </c>
      <c r="E567" t="s">
        <v>138</v>
      </c>
      <c r="F567" t="s">
        <v>144</v>
      </c>
      <c r="G567" t="s">
        <v>69</v>
      </c>
      <c r="K567" t="s">
        <v>70</v>
      </c>
      <c r="L567" t="s">
        <v>61</v>
      </c>
      <c r="M567" cm="1">
        <f t="array" aca="1" ref="M567" ca="1">INDEX([3]!data,_xlfn.XMATCH(_xlfn.CONCAT(
SUBSTITUTE($A567,LEFT($A567,FIND($C567,$A567)+LEN($C567)-1),),
$F567),
[3]!index),_xlfn.XMATCH(_xlfn.CONCAT($C567,$G567),[3]!header))</f>
        <v>0</v>
      </c>
    </row>
    <row r="568" spans="1:23" x14ac:dyDescent="0.25">
      <c r="A568" t="s">
        <v>137</v>
      </c>
      <c r="B568" t="s">
        <v>6</v>
      </c>
      <c r="C568" t="s">
        <v>16</v>
      </c>
      <c r="D568" t="s">
        <v>17</v>
      </c>
      <c r="E568" t="s">
        <v>138</v>
      </c>
      <c r="F568" t="s">
        <v>144</v>
      </c>
      <c r="G568" t="s">
        <v>71</v>
      </c>
      <c r="K568" t="s">
        <v>60</v>
      </c>
      <c r="L568" t="s">
        <v>72</v>
      </c>
      <c r="M568" cm="1">
        <f t="array" aca="1" ref="M568" ca="1">INDEX([3]!data,_xlfn.XMATCH(_xlfn.CONCAT(
SUBSTITUTE($A568,LEFT($A568,FIND($C568,$A568)+LEN($C568)-1),),
$F568),
[3]!index),_xlfn.XMATCH($G568,[3]!header))</f>
        <v>1000</v>
      </c>
      <c r="N568">
        <f t="shared" ref="N568:W571" ca="1" si="108">M568</f>
        <v>1000</v>
      </c>
      <c r="O568">
        <f t="shared" ca="1" si="108"/>
        <v>1000</v>
      </c>
      <c r="P568">
        <f t="shared" ca="1" si="108"/>
        <v>1000</v>
      </c>
      <c r="Q568">
        <f t="shared" ca="1" si="108"/>
        <v>1000</v>
      </c>
      <c r="R568">
        <f t="shared" ca="1" si="108"/>
        <v>1000</v>
      </c>
      <c r="S568">
        <f t="shared" ca="1" si="108"/>
        <v>1000</v>
      </c>
      <c r="T568">
        <f t="shared" ca="1" si="108"/>
        <v>1000</v>
      </c>
      <c r="U568">
        <f t="shared" ca="1" si="108"/>
        <v>1000</v>
      </c>
      <c r="V568">
        <f t="shared" ca="1" si="108"/>
        <v>1000</v>
      </c>
      <c r="W568">
        <f t="shared" ca="1" si="108"/>
        <v>1000</v>
      </c>
    </row>
    <row r="569" spans="1:23" x14ac:dyDescent="0.25">
      <c r="A569" t="s">
        <v>137</v>
      </c>
      <c r="B569" t="s">
        <v>6</v>
      </c>
      <c r="C569" t="s">
        <v>16</v>
      </c>
      <c r="D569" t="s">
        <v>17</v>
      </c>
      <c r="E569" t="s">
        <v>138</v>
      </c>
      <c r="F569" t="s">
        <v>144</v>
      </c>
      <c r="G569" t="s">
        <v>73</v>
      </c>
      <c r="K569" t="s">
        <v>60</v>
      </c>
      <c r="L569" t="s">
        <v>74</v>
      </c>
      <c r="M569" cm="1">
        <f t="array" aca="1" ref="M569" ca="1">INDEX([3]!data,_xlfn.XMATCH(_xlfn.CONCAT(
SUBSTITUTE($A569,LEFT($A569,FIND($C569,$A569)+LEN($C569)-1),),
$F569),
[3]!index),_xlfn.XMATCH($G569,[3]!header))</f>
        <v>306043.29966186499</v>
      </c>
      <c r="N569">
        <f t="shared" ca="1" si="108"/>
        <v>306043.29966186499</v>
      </c>
      <c r="O569">
        <f t="shared" ca="1" si="108"/>
        <v>306043.29966186499</v>
      </c>
      <c r="P569">
        <f t="shared" ca="1" si="108"/>
        <v>306043.29966186499</v>
      </c>
      <c r="Q569">
        <f t="shared" ca="1" si="108"/>
        <v>306043.29966186499</v>
      </c>
      <c r="R569">
        <f t="shared" ca="1" si="108"/>
        <v>306043.29966186499</v>
      </c>
      <c r="S569">
        <f t="shared" ca="1" si="108"/>
        <v>306043.29966186499</v>
      </c>
      <c r="T569">
        <f t="shared" ca="1" si="108"/>
        <v>306043.29966186499</v>
      </c>
      <c r="U569">
        <f t="shared" ca="1" si="108"/>
        <v>306043.29966186499</v>
      </c>
      <c r="V569">
        <f t="shared" ca="1" si="108"/>
        <v>306043.29966186499</v>
      </c>
      <c r="W569">
        <f t="shared" ca="1" si="108"/>
        <v>306043.29966186499</v>
      </c>
    </row>
    <row r="570" spans="1:23" x14ac:dyDescent="0.25">
      <c r="A570" t="s">
        <v>137</v>
      </c>
      <c r="B570" t="s">
        <v>6</v>
      </c>
      <c r="C570" t="s">
        <v>16</v>
      </c>
      <c r="D570" t="s">
        <v>17</v>
      </c>
      <c r="E570" t="s">
        <v>138</v>
      </c>
      <c r="F570" t="s">
        <v>144</v>
      </c>
      <c r="G570" t="s">
        <v>75</v>
      </c>
      <c r="K570" t="s">
        <v>60</v>
      </c>
      <c r="L570" t="s">
        <v>74</v>
      </c>
      <c r="M570" cm="1">
        <f t="array" aca="1" ref="M570" ca="1">INDEX([3]!data,_xlfn.XMATCH(_xlfn.CONCAT(
SUBSTITUTE($A570,LEFT($A570,FIND($C570,$A570)+LEN($C570)-1),),
$F570),
[3]!index),_xlfn.XMATCH($G570,[3]!header))</f>
        <v>14265.6745654474</v>
      </c>
      <c r="N570">
        <f t="shared" ca="1" si="108"/>
        <v>14265.6745654474</v>
      </c>
      <c r="O570">
        <f t="shared" ca="1" si="108"/>
        <v>14265.6745654474</v>
      </c>
      <c r="P570">
        <f t="shared" ca="1" si="108"/>
        <v>14265.6745654474</v>
      </c>
      <c r="Q570">
        <f t="shared" ca="1" si="108"/>
        <v>14265.6745654474</v>
      </c>
      <c r="R570">
        <f t="shared" ca="1" si="108"/>
        <v>14265.6745654474</v>
      </c>
      <c r="S570">
        <f t="shared" ca="1" si="108"/>
        <v>14265.6745654474</v>
      </c>
      <c r="T570">
        <f t="shared" ca="1" si="108"/>
        <v>14265.6745654474</v>
      </c>
      <c r="U570">
        <f t="shared" ca="1" si="108"/>
        <v>14265.6745654474</v>
      </c>
      <c r="V570">
        <f t="shared" ca="1" si="108"/>
        <v>14265.6745654474</v>
      </c>
      <c r="W570">
        <f t="shared" ca="1" si="108"/>
        <v>14265.6745654474</v>
      </c>
    </row>
    <row r="571" spans="1:23" x14ac:dyDescent="0.25">
      <c r="A571" t="s">
        <v>137</v>
      </c>
      <c r="B571" t="s">
        <v>6</v>
      </c>
      <c r="C571" t="s">
        <v>16</v>
      </c>
      <c r="D571" t="s">
        <v>17</v>
      </c>
      <c r="E571" t="s">
        <v>138</v>
      </c>
      <c r="F571" t="s">
        <v>144</v>
      </c>
      <c r="G571" t="s">
        <v>18</v>
      </c>
      <c r="J571" t="s">
        <v>32</v>
      </c>
      <c r="K571" t="s">
        <v>77</v>
      </c>
      <c r="L571" t="str" cm="1">
        <f t="array" aca="1" ref="L571" ca="1">INDEX([3]!data_multi,_xlfn.XMATCH(_xlfn.CONCAT(
SUBSTITUTE($A571,LEFT($A571,FIND($C571,$A571)+LEN($C571)-1),),
$F571:$I571,
SUBSTITUTE($J571,LEFT($A571,FIND($C571,$A571)+LEN($C571)-1),)),
[3]!index_multi),_xlfn.XMATCH(L$2,[3]!header_multi))</f>
        <v>GJ</v>
      </c>
      <c r="M571" cm="1">
        <f t="array" aca="1" ref="M571" ca="1">INDEX([3]!data_multi,_xlfn.XMATCH(_xlfn.CONCAT(
SUBSTITUTE($A571,LEFT($A571,FIND($C571,$A571)+LEN($C571)-1),),
$F571:$I571,
SUBSTITUTE($J571,LEFT($A571,FIND($C571,$A571)+LEN($C571)-1),)),
[3]!index_multi),_xlfn.XMATCH(M$2,[3]!header_multi))</f>
        <v>9.6000000000000002E-2</v>
      </c>
      <c r="N571">
        <f t="shared" ca="1" si="108"/>
        <v>9.6000000000000002E-2</v>
      </c>
      <c r="O571">
        <f t="shared" ca="1" si="108"/>
        <v>9.6000000000000002E-2</v>
      </c>
      <c r="P571">
        <f t="shared" ca="1" si="108"/>
        <v>9.6000000000000002E-2</v>
      </c>
      <c r="Q571">
        <f t="shared" ca="1" si="108"/>
        <v>9.6000000000000002E-2</v>
      </c>
      <c r="R571">
        <f t="shared" ca="1" si="108"/>
        <v>9.6000000000000002E-2</v>
      </c>
      <c r="S571">
        <f t="shared" ca="1" si="108"/>
        <v>9.6000000000000002E-2</v>
      </c>
      <c r="T571">
        <f t="shared" ca="1" si="108"/>
        <v>9.6000000000000002E-2</v>
      </c>
      <c r="U571">
        <f t="shared" ca="1" si="108"/>
        <v>9.6000000000000002E-2</v>
      </c>
      <c r="V571">
        <f t="shared" ca="1" si="108"/>
        <v>9.6000000000000002E-2</v>
      </c>
      <c r="W571">
        <f t="shared" ca="1" si="108"/>
        <v>9.6000000000000002E-2</v>
      </c>
    </row>
    <row r="572" spans="1:23" x14ac:dyDescent="0.25">
      <c r="A572" t="s">
        <v>137</v>
      </c>
      <c r="B572" t="s">
        <v>6</v>
      </c>
      <c r="C572" t="s">
        <v>16</v>
      </c>
      <c r="D572" t="s">
        <v>17</v>
      </c>
      <c r="E572" t="s">
        <v>138</v>
      </c>
      <c r="F572" t="s">
        <v>145</v>
      </c>
      <c r="G572" t="s">
        <v>7</v>
      </c>
    </row>
    <row r="573" spans="1:23" x14ac:dyDescent="0.25">
      <c r="A573" t="s">
        <v>137</v>
      </c>
      <c r="B573" t="s">
        <v>6</v>
      </c>
      <c r="C573" t="s">
        <v>16</v>
      </c>
      <c r="D573" t="s">
        <v>17</v>
      </c>
      <c r="E573" t="s">
        <v>138</v>
      </c>
      <c r="F573" t="s">
        <v>145</v>
      </c>
      <c r="G573" t="s">
        <v>64</v>
      </c>
      <c r="K573" t="s">
        <v>60</v>
      </c>
      <c r="L573" t="s">
        <v>65</v>
      </c>
      <c r="M573" cm="1">
        <f t="array" aca="1" ref="M573" ca="1">INDEX([3]!data,_xlfn.XMATCH(_xlfn.CONCAT(
SUBSTITUTE($A573,LEFT($A573,FIND($C573,$A573)+LEN($C573)-1),),
$F573),
[3]!index),_xlfn.XMATCH($G573,[3]!header))</f>
        <v>1950</v>
      </c>
      <c r="N573">
        <f t="shared" ref="N573:W575" ca="1" si="109">M573</f>
        <v>1950</v>
      </c>
      <c r="O573">
        <f t="shared" ca="1" si="109"/>
        <v>1950</v>
      </c>
      <c r="P573">
        <f t="shared" ca="1" si="109"/>
        <v>1950</v>
      </c>
      <c r="Q573">
        <f t="shared" ca="1" si="109"/>
        <v>1950</v>
      </c>
      <c r="R573">
        <f t="shared" ca="1" si="109"/>
        <v>1950</v>
      </c>
      <c r="S573">
        <f t="shared" ca="1" si="109"/>
        <v>1950</v>
      </c>
      <c r="T573">
        <f t="shared" ca="1" si="109"/>
        <v>1950</v>
      </c>
      <c r="U573">
        <f t="shared" ca="1" si="109"/>
        <v>1950</v>
      </c>
      <c r="V573">
        <f t="shared" ca="1" si="109"/>
        <v>1950</v>
      </c>
      <c r="W573">
        <f t="shared" ca="1" si="109"/>
        <v>1950</v>
      </c>
    </row>
    <row r="574" spans="1:23" x14ac:dyDescent="0.25">
      <c r="A574" t="s">
        <v>137</v>
      </c>
      <c r="B574" t="s">
        <v>6</v>
      </c>
      <c r="C574" t="s">
        <v>16</v>
      </c>
      <c r="D574" t="s">
        <v>17</v>
      </c>
      <c r="E574" t="s">
        <v>138</v>
      </c>
      <c r="F574" t="s">
        <v>145</v>
      </c>
      <c r="G574" t="s">
        <v>66</v>
      </c>
      <c r="K574" t="s">
        <v>60</v>
      </c>
      <c r="L574" t="s">
        <v>65</v>
      </c>
      <c r="M574" cm="1">
        <f t="array" aca="1" ref="M574" ca="1">INDEX([3]!data,_xlfn.XMATCH(_xlfn.CONCAT(
SUBSTITUTE($A574,LEFT($A574,FIND($C574,$A574)+LEN($C574)-1),),
$F574),
[3]!index),_xlfn.XMATCH($G574,[3]!header))</f>
        <v>2101</v>
      </c>
      <c r="N574">
        <f t="shared" ca="1" si="109"/>
        <v>2101</v>
      </c>
      <c r="O574">
        <f t="shared" ca="1" si="109"/>
        <v>2101</v>
      </c>
      <c r="P574">
        <f t="shared" ca="1" si="109"/>
        <v>2101</v>
      </c>
      <c r="Q574">
        <f t="shared" ca="1" si="109"/>
        <v>2101</v>
      </c>
      <c r="R574">
        <f t="shared" ca="1" si="109"/>
        <v>2101</v>
      </c>
      <c r="S574">
        <f t="shared" ca="1" si="109"/>
        <v>2101</v>
      </c>
      <c r="T574">
        <f t="shared" ca="1" si="109"/>
        <v>2101</v>
      </c>
      <c r="U574">
        <f t="shared" ca="1" si="109"/>
        <v>2101</v>
      </c>
      <c r="V574">
        <f t="shared" ca="1" si="109"/>
        <v>2101</v>
      </c>
      <c r="W574">
        <f t="shared" ca="1" si="109"/>
        <v>2101</v>
      </c>
    </row>
    <row r="575" spans="1:23" x14ac:dyDescent="0.25">
      <c r="A575" t="s">
        <v>137</v>
      </c>
      <c r="B575" t="s">
        <v>6</v>
      </c>
      <c r="C575" t="s">
        <v>16</v>
      </c>
      <c r="D575" t="s">
        <v>17</v>
      </c>
      <c r="E575" t="s">
        <v>138</v>
      </c>
      <c r="F575" t="s">
        <v>145</v>
      </c>
      <c r="G575" t="s">
        <v>67</v>
      </c>
      <c r="K575" t="s">
        <v>60</v>
      </c>
      <c r="L575" t="s">
        <v>68</v>
      </c>
      <c r="M575" cm="1">
        <f t="array" aca="1" ref="M575" ca="1">INDEX([3]!data,_xlfn.XMATCH(_xlfn.CONCAT(
SUBSTITUTE($A575,LEFT($A575,FIND($C575,$A575)+LEN($C575)-1),),
$F575),
[3]!index),_xlfn.XMATCH($G575,[3]!header))</f>
        <v>75</v>
      </c>
      <c r="N575">
        <f t="shared" ca="1" si="109"/>
        <v>75</v>
      </c>
      <c r="O575">
        <f t="shared" ca="1" si="109"/>
        <v>75</v>
      </c>
      <c r="P575">
        <f t="shared" ca="1" si="109"/>
        <v>75</v>
      </c>
      <c r="Q575">
        <f t="shared" ca="1" si="109"/>
        <v>75</v>
      </c>
      <c r="R575">
        <f t="shared" ca="1" si="109"/>
        <v>75</v>
      </c>
      <c r="S575">
        <f t="shared" ca="1" si="109"/>
        <v>75</v>
      </c>
      <c r="T575">
        <f t="shared" ca="1" si="109"/>
        <v>75</v>
      </c>
      <c r="U575">
        <f t="shared" ca="1" si="109"/>
        <v>75</v>
      </c>
      <c r="V575">
        <f t="shared" ca="1" si="109"/>
        <v>75</v>
      </c>
      <c r="W575">
        <f t="shared" ca="1" si="109"/>
        <v>75</v>
      </c>
    </row>
    <row r="576" spans="1:23" x14ac:dyDescent="0.25">
      <c r="A576" t="s">
        <v>137</v>
      </c>
      <c r="B576" t="s">
        <v>6</v>
      </c>
      <c r="C576" t="s">
        <v>16</v>
      </c>
      <c r="D576" t="s">
        <v>17</v>
      </c>
      <c r="E576" t="s">
        <v>138</v>
      </c>
      <c r="F576" t="s">
        <v>145</v>
      </c>
      <c r="G576" t="s">
        <v>69</v>
      </c>
      <c r="K576" t="s">
        <v>70</v>
      </c>
      <c r="L576" t="s">
        <v>61</v>
      </c>
      <c r="M576" cm="1">
        <f t="array" aca="1" ref="M576" ca="1">INDEX([3]!data,_xlfn.XMATCH(_xlfn.CONCAT(
SUBSTITUTE($A576,LEFT($A576,FIND($C576,$A576)+LEN($C576)-1),),
$F576),
[3]!index),_xlfn.XMATCH(_xlfn.CONCAT($C576,$G576),[3]!header))</f>
        <v>0</v>
      </c>
    </row>
    <row r="577" spans="1:23" x14ac:dyDescent="0.25">
      <c r="A577" t="s">
        <v>137</v>
      </c>
      <c r="B577" t="s">
        <v>6</v>
      </c>
      <c r="C577" t="s">
        <v>16</v>
      </c>
      <c r="D577" t="s">
        <v>17</v>
      </c>
      <c r="E577" t="s">
        <v>138</v>
      </c>
      <c r="F577" t="s">
        <v>145</v>
      </c>
      <c r="G577" t="s">
        <v>71</v>
      </c>
      <c r="K577" t="s">
        <v>60</v>
      </c>
      <c r="L577" t="s">
        <v>72</v>
      </c>
      <c r="M577" cm="1">
        <f t="array" aca="1" ref="M577" ca="1">INDEX([3]!data,_xlfn.XMATCH(_xlfn.CONCAT(
SUBSTITUTE($A577,LEFT($A577,FIND($C577,$A577)+LEN($C577)-1),),
$F577),
[3]!index),_xlfn.XMATCH($G577,[3]!header))</f>
        <v>1000</v>
      </c>
      <c r="N577">
        <f t="shared" ref="N577:W581" ca="1" si="110">M577</f>
        <v>1000</v>
      </c>
      <c r="O577">
        <f t="shared" ca="1" si="110"/>
        <v>1000</v>
      </c>
      <c r="P577">
        <f t="shared" ca="1" si="110"/>
        <v>1000</v>
      </c>
      <c r="Q577">
        <f t="shared" ca="1" si="110"/>
        <v>1000</v>
      </c>
      <c r="R577">
        <f t="shared" ca="1" si="110"/>
        <v>1000</v>
      </c>
      <c r="S577">
        <f t="shared" ca="1" si="110"/>
        <v>1000</v>
      </c>
      <c r="T577">
        <f t="shared" ca="1" si="110"/>
        <v>1000</v>
      </c>
      <c r="U577">
        <f t="shared" ca="1" si="110"/>
        <v>1000</v>
      </c>
      <c r="V577">
        <f t="shared" ca="1" si="110"/>
        <v>1000</v>
      </c>
      <c r="W577">
        <f t="shared" ca="1" si="110"/>
        <v>1000</v>
      </c>
    </row>
    <row r="578" spans="1:23" x14ac:dyDescent="0.25">
      <c r="A578" t="s">
        <v>137</v>
      </c>
      <c r="B578" t="s">
        <v>6</v>
      </c>
      <c r="C578" t="s">
        <v>16</v>
      </c>
      <c r="D578" t="s">
        <v>17</v>
      </c>
      <c r="E578" t="s">
        <v>138</v>
      </c>
      <c r="F578" t="s">
        <v>145</v>
      </c>
      <c r="G578" t="s">
        <v>73</v>
      </c>
      <c r="K578" t="s">
        <v>60</v>
      </c>
      <c r="L578" t="s">
        <v>74</v>
      </c>
      <c r="M578" cm="1">
        <f t="array" aca="1" ref="M578" ca="1">INDEX([3]!data,_xlfn.XMATCH(_xlfn.CONCAT(
SUBSTITUTE($A578,LEFT($A578,FIND($C578,$A578)+LEN($C578)-1),),
$F578),
[3]!index),_xlfn.XMATCH($G578,[3]!header))</f>
        <v>267481.39810214</v>
      </c>
      <c r="N578">
        <f t="shared" ca="1" si="110"/>
        <v>267481.39810214</v>
      </c>
      <c r="O578">
        <f t="shared" ca="1" si="110"/>
        <v>267481.39810214</v>
      </c>
      <c r="P578">
        <f t="shared" ca="1" si="110"/>
        <v>267481.39810214</v>
      </c>
      <c r="Q578">
        <f t="shared" ca="1" si="110"/>
        <v>267481.39810214</v>
      </c>
      <c r="R578">
        <f t="shared" ca="1" si="110"/>
        <v>267481.39810214</v>
      </c>
      <c r="S578">
        <f t="shared" ca="1" si="110"/>
        <v>267481.39810214</v>
      </c>
      <c r="T578">
        <f t="shared" ca="1" si="110"/>
        <v>267481.39810214</v>
      </c>
      <c r="U578">
        <f t="shared" ca="1" si="110"/>
        <v>267481.39810214</v>
      </c>
      <c r="V578">
        <f t="shared" ca="1" si="110"/>
        <v>267481.39810214</v>
      </c>
      <c r="W578">
        <f t="shared" ca="1" si="110"/>
        <v>267481.39810214</v>
      </c>
    </row>
    <row r="579" spans="1:23" x14ac:dyDescent="0.25">
      <c r="A579" t="s">
        <v>137</v>
      </c>
      <c r="B579" t="s">
        <v>6</v>
      </c>
      <c r="C579" t="s">
        <v>16</v>
      </c>
      <c r="D579" t="s">
        <v>17</v>
      </c>
      <c r="E579" t="s">
        <v>138</v>
      </c>
      <c r="F579" t="s">
        <v>145</v>
      </c>
      <c r="G579" t="s">
        <v>75</v>
      </c>
      <c r="K579" t="s">
        <v>60</v>
      </c>
      <c r="L579" t="s">
        <v>74</v>
      </c>
      <c r="M579" cm="1">
        <f t="array" aca="1" ref="M579" ca="1">INDEX([3]!data,_xlfn.XMATCH(_xlfn.CONCAT(
SUBSTITUTE($A579,LEFT($A579,FIND($C579,$A579)+LEN($C579)-1),),
$F579),
[3]!index),_xlfn.XMATCH($G579,[3]!header))</f>
        <v>12482.465244766499</v>
      </c>
      <c r="N579">
        <f t="shared" ca="1" si="110"/>
        <v>12482.465244766499</v>
      </c>
      <c r="O579">
        <f t="shared" ca="1" si="110"/>
        <v>12482.465244766499</v>
      </c>
      <c r="P579">
        <f t="shared" ca="1" si="110"/>
        <v>12482.465244766499</v>
      </c>
      <c r="Q579">
        <f t="shared" ca="1" si="110"/>
        <v>12482.465244766499</v>
      </c>
      <c r="R579">
        <f t="shared" ca="1" si="110"/>
        <v>12482.465244766499</v>
      </c>
      <c r="S579">
        <f t="shared" ca="1" si="110"/>
        <v>12482.465244766499</v>
      </c>
      <c r="T579">
        <f t="shared" ca="1" si="110"/>
        <v>12482.465244766499</v>
      </c>
      <c r="U579">
        <f t="shared" ca="1" si="110"/>
        <v>12482.465244766499</v>
      </c>
      <c r="V579">
        <f t="shared" ca="1" si="110"/>
        <v>12482.465244766499</v>
      </c>
      <c r="W579">
        <f t="shared" ca="1" si="110"/>
        <v>12482.465244766499</v>
      </c>
    </row>
    <row r="580" spans="1:23" x14ac:dyDescent="0.25">
      <c r="A580" t="s">
        <v>137</v>
      </c>
      <c r="B580" t="s">
        <v>6</v>
      </c>
      <c r="C580" t="s">
        <v>16</v>
      </c>
      <c r="D580" t="s">
        <v>17</v>
      </c>
      <c r="E580" t="s">
        <v>138</v>
      </c>
      <c r="F580" t="s">
        <v>145</v>
      </c>
      <c r="G580" t="s">
        <v>18</v>
      </c>
      <c r="J580" t="s">
        <v>97</v>
      </c>
      <c r="K580" t="s">
        <v>77</v>
      </c>
      <c r="L580" t="str" cm="1">
        <f t="array" aca="1" ref="L580" ca="1">INDEX([3]!data_multi,_xlfn.XMATCH(_xlfn.CONCAT(
SUBSTITUTE($A580,LEFT($A580,FIND($C580,$A580)+LEN($C580)-1),),
$F580:$I580,
SUBSTITUTE($J580,LEFT($A580,FIND($C580,$A580)+LEN($C580)-1),)),
[3]!index_multi),_xlfn.XMATCH(L$2,[3]!header_multi))</f>
        <v>GJ</v>
      </c>
      <c r="M580" cm="1">
        <f t="array" aca="1" ref="M580" ca="1">INDEX([3]!data_multi,_xlfn.XMATCH(_xlfn.CONCAT(
SUBSTITUTE($A580,LEFT($A580,FIND($C580,$A580)+LEN($C580)-1),),
$F580:$I580,
SUBSTITUTE($J580,LEFT($A580,FIND($C580,$A580)+LEN($C580)-1),)),
[3]!index_multi),_xlfn.XMATCH(M$2,[3]!header_multi))</f>
        <v>4.6800000000000001E-2</v>
      </c>
      <c r="N580">
        <f t="shared" ca="1" si="110"/>
        <v>4.6800000000000001E-2</v>
      </c>
      <c r="O580">
        <f t="shared" ca="1" si="110"/>
        <v>4.6800000000000001E-2</v>
      </c>
      <c r="P580">
        <f t="shared" ca="1" si="110"/>
        <v>4.6800000000000001E-2</v>
      </c>
      <c r="Q580">
        <f t="shared" ca="1" si="110"/>
        <v>4.6800000000000001E-2</v>
      </c>
      <c r="R580">
        <f t="shared" ca="1" si="110"/>
        <v>4.6800000000000001E-2</v>
      </c>
      <c r="S580">
        <f t="shared" ca="1" si="110"/>
        <v>4.6800000000000001E-2</v>
      </c>
      <c r="T580">
        <f t="shared" ca="1" si="110"/>
        <v>4.6800000000000001E-2</v>
      </c>
      <c r="U580">
        <f t="shared" ca="1" si="110"/>
        <v>4.6800000000000001E-2</v>
      </c>
      <c r="V580">
        <f t="shared" ca="1" si="110"/>
        <v>4.6800000000000001E-2</v>
      </c>
      <c r="W580">
        <f t="shared" ca="1" si="110"/>
        <v>4.6800000000000001E-2</v>
      </c>
    </row>
    <row r="581" spans="1:23" x14ac:dyDescent="0.25">
      <c r="A581" t="s">
        <v>137</v>
      </c>
      <c r="B581" t="s">
        <v>6</v>
      </c>
      <c r="C581" t="s">
        <v>16</v>
      </c>
      <c r="D581" t="s">
        <v>17</v>
      </c>
      <c r="E581" t="s">
        <v>138</v>
      </c>
      <c r="F581" t="s">
        <v>145</v>
      </c>
      <c r="G581" t="s">
        <v>18</v>
      </c>
      <c r="J581" t="s">
        <v>32</v>
      </c>
      <c r="K581" t="s">
        <v>77</v>
      </c>
      <c r="L581" t="str" cm="1">
        <f t="array" aca="1" ref="L581" ca="1">INDEX([3]!data_multi,_xlfn.XMATCH(_xlfn.CONCAT(
SUBSTITUTE($A581,LEFT($A581,FIND($C581,$A581)+LEN($C581)-1),),
$F581:$I581,
SUBSTITUTE($J581,LEFT($A581,FIND($C581,$A581)+LEN($C581)-1),)),
[3]!index_multi),_xlfn.XMATCH(L$2,[3]!header_multi))</f>
        <v>GJ</v>
      </c>
      <c r="M581" cm="1">
        <f t="array" aca="1" ref="M581" ca="1">INDEX([3]!data_multi,_xlfn.XMATCH(_xlfn.CONCAT(
SUBSTITUTE($A581,LEFT($A581,FIND($C581,$A581)+LEN($C581)-1),),
$F581:$I581,
SUBSTITUTE($J581,LEFT($A581,FIND($C581,$A581)+LEN($C581)-1),)),
[3]!index_multi),_xlfn.XMATCH(M$2,[3]!header_multi))</f>
        <v>0.16303000000000001</v>
      </c>
      <c r="N581">
        <f t="shared" ca="1" si="110"/>
        <v>0.16303000000000001</v>
      </c>
      <c r="O581">
        <f t="shared" ca="1" si="110"/>
        <v>0.16303000000000001</v>
      </c>
      <c r="P581">
        <f t="shared" ca="1" si="110"/>
        <v>0.16303000000000001</v>
      </c>
      <c r="Q581">
        <f t="shared" ca="1" si="110"/>
        <v>0.16303000000000001</v>
      </c>
      <c r="R581">
        <f t="shared" ca="1" si="110"/>
        <v>0.16303000000000001</v>
      </c>
      <c r="S581">
        <f t="shared" ca="1" si="110"/>
        <v>0.16303000000000001</v>
      </c>
      <c r="T581">
        <f t="shared" ca="1" si="110"/>
        <v>0.16303000000000001</v>
      </c>
      <c r="U581">
        <f t="shared" ca="1" si="110"/>
        <v>0.16303000000000001</v>
      </c>
      <c r="V581">
        <f t="shared" ca="1" si="110"/>
        <v>0.16303000000000001</v>
      </c>
      <c r="W581">
        <f t="shared" ca="1" si="110"/>
        <v>0.16303000000000001</v>
      </c>
    </row>
    <row r="582" spans="1:23" x14ac:dyDescent="0.25">
      <c r="A582" t="s">
        <v>79</v>
      </c>
      <c r="B582" t="s">
        <v>6</v>
      </c>
      <c r="C582" t="s">
        <v>16</v>
      </c>
      <c r="D582" t="s">
        <v>17</v>
      </c>
      <c r="E582" t="s">
        <v>146</v>
      </c>
      <c r="G582" t="s">
        <v>21</v>
      </c>
      <c r="K582" t="s">
        <v>22</v>
      </c>
      <c r="L582" t="str" cm="1">
        <f t="array" aca="1" ref="L582" ca="1">INDEX([1]!data,_xlfn.XMATCH(_xlfn.CONCAT(
SUBSTITUTE($A582,LEFT($A582,FIND($C582,$A582)+LEN($C582)-1),),
$F582:$I582,
SUBSTITUTE($J582,LEFT($A582,FIND($C582,$A582)+LEN($C582)-1),)),
[1]!index),_xlfn.XMATCH(L$2,[1]!header))</f>
        <v>GJ</v>
      </c>
    </row>
    <row r="583" spans="1:23" x14ac:dyDescent="0.25">
      <c r="A583" t="s">
        <v>79</v>
      </c>
      <c r="B583" t="s">
        <v>6</v>
      </c>
      <c r="C583" t="s">
        <v>16</v>
      </c>
      <c r="D583" t="s">
        <v>17</v>
      </c>
      <c r="E583" t="s">
        <v>146</v>
      </c>
      <c r="G583" t="s">
        <v>23</v>
      </c>
      <c r="H583" t="s">
        <v>58</v>
      </c>
    </row>
    <row r="584" spans="1:23" x14ac:dyDescent="0.25">
      <c r="A584" t="s">
        <v>79</v>
      </c>
      <c r="B584" t="s">
        <v>6</v>
      </c>
      <c r="C584" t="s">
        <v>16</v>
      </c>
      <c r="D584" t="s">
        <v>17</v>
      </c>
      <c r="E584" t="s">
        <v>146</v>
      </c>
      <c r="G584" t="s">
        <v>59</v>
      </c>
      <c r="K584" t="s">
        <v>60</v>
      </c>
      <c r="L584" t="s">
        <v>61</v>
      </c>
      <c r="M584" cm="1">
        <f t="array" aca="1" ref="M584" ca="1">INDEX([3]!data,_xlfn.XMATCH(_xlfn.CONCAT(
SUBSTITUTE($A584,LEFT($A584,FIND($C584,$A584)+LEN($C584)-1),),
$F584),
[3]!index),_xlfn.XMATCH($G584,[3]!header))</f>
        <v>0.5</v>
      </c>
      <c r="N584">
        <f t="shared" ref="N584:W585" ca="1" si="111">M584</f>
        <v>0.5</v>
      </c>
      <c r="O584">
        <f t="shared" ca="1" si="111"/>
        <v>0.5</v>
      </c>
      <c r="P584">
        <f t="shared" ca="1" si="111"/>
        <v>0.5</v>
      </c>
      <c r="Q584">
        <f t="shared" ca="1" si="111"/>
        <v>0.5</v>
      </c>
      <c r="R584">
        <f t="shared" ca="1" si="111"/>
        <v>0.5</v>
      </c>
      <c r="S584">
        <f t="shared" ca="1" si="111"/>
        <v>0.5</v>
      </c>
      <c r="T584">
        <f t="shared" ca="1" si="111"/>
        <v>0.5</v>
      </c>
      <c r="U584">
        <f t="shared" ca="1" si="111"/>
        <v>0.5</v>
      </c>
      <c r="V584">
        <f t="shared" ca="1" si="111"/>
        <v>0.5</v>
      </c>
      <c r="W584">
        <f t="shared" ca="1" si="111"/>
        <v>0.5</v>
      </c>
    </row>
    <row r="585" spans="1:23" x14ac:dyDescent="0.25">
      <c r="A585" t="s">
        <v>79</v>
      </c>
      <c r="B585" t="s">
        <v>6</v>
      </c>
      <c r="C585" t="s">
        <v>16</v>
      </c>
      <c r="D585" t="s">
        <v>17</v>
      </c>
      <c r="E585" t="s">
        <v>146</v>
      </c>
      <c r="G585" t="s">
        <v>62</v>
      </c>
      <c r="K585" t="s">
        <v>60</v>
      </c>
      <c r="M585" cm="1">
        <f t="array" aca="1" ref="M585" ca="1">INDEX([3]!data,_xlfn.XMATCH(_xlfn.CONCAT(
SUBSTITUTE($A585,LEFT($A585,FIND($C585,$A585)+LEN($C585)-1),),
$F585),
[3]!index),_xlfn.XMATCH($G585,[3]!header))</f>
        <v>10</v>
      </c>
      <c r="N585">
        <f t="shared" ca="1" si="111"/>
        <v>10</v>
      </c>
      <c r="O585">
        <f t="shared" ca="1" si="111"/>
        <v>10</v>
      </c>
      <c r="P585">
        <f t="shared" ca="1" si="111"/>
        <v>10</v>
      </c>
      <c r="Q585">
        <f t="shared" ca="1" si="111"/>
        <v>10</v>
      </c>
      <c r="R585">
        <f t="shared" ca="1" si="111"/>
        <v>10</v>
      </c>
      <c r="S585">
        <f t="shared" ca="1" si="111"/>
        <v>10</v>
      </c>
      <c r="T585">
        <f t="shared" ca="1" si="111"/>
        <v>10</v>
      </c>
      <c r="U585">
        <f t="shared" ca="1" si="111"/>
        <v>10</v>
      </c>
      <c r="V585">
        <f t="shared" ca="1" si="111"/>
        <v>10</v>
      </c>
      <c r="W585">
        <f t="shared" ca="1" si="111"/>
        <v>10</v>
      </c>
    </row>
    <row r="586" spans="1:23" x14ac:dyDescent="0.25">
      <c r="A586" t="s">
        <v>79</v>
      </c>
      <c r="B586" t="s">
        <v>6</v>
      </c>
      <c r="C586" t="s">
        <v>16</v>
      </c>
      <c r="D586" t="s">
        <v>17</v>
      </c>
      <c r="E586" t="s">
        <v>146</v>
      </c>
      <c r="F586" t="s">
        <v>147</v>
      </c>
      <c r="G586" t="s">
        <v>7</v>
      </c>
    </row>
    <row r="587" spans="1:23" x14ac:dyDescent="0.25">
      <c r="A587" t="s">
        <v>79</v>
      </c>
      <c r="B587" t="s">
        <v>6</v>
      </c>
      <c r="C587" t="s">
        <v>16</v>
      </c>
      <c r="D587" t="s">
        <v>17</v>
      </c>
      <c r="E587" t="s">
        <v>146</v>
      </c>
      <c r="F587" t="s">
        <v>147</v>
      </c>
      <c r="G587" t="s">
        <v>64</v>
      </c>
      <c r="K587" t="s">
        <v>60</v>
      </c>
      <c r="L587" t="s">
        <v>65</v>
      </c>
      <c r="M587" cm="1">
        <f t="array" aca="1" ref="M587" ca="1">INDEX([3]!data,_xlfn.XMATCH(_xlfn.CONCAT(
SUBSTITUTE($A587,LEFT($A587,FIND($C587,$A587)+LEN($C587)-1),),
$F587),
[3]!index),_xlfn.XMATCH($G587,[3]!header))</f>
        <v>1990</v>
      </c>
      <c r="N587">
        <f t="shared" ref="N587:W589" ca="1" si="112">M587</f>
        <v>1990</v>
      </c>
      <c r="O587">
        <f t="shared" ca="1" si="112"/>
        <v>1990</v>
      </c>
      <c r="P587">
        <f t="shared" ca="1" si="112"/>
        <v>1990</v>
      </c>
      <c r="Q587">
        <f t="shared" ca="1" si="112"/>
        <v>1990</v>
      </c>
      <c r="R587">
        <f t="shared" ca="1" si="112"/>
        <v>1990</v>
      </c>
      <c r="S587">
        <f t="shared" ca="1" si="112"/>
        <v>1990</v>
      </c>
      <c r="T587">
        <f t="shared" ca="1" si="112"/>
        <v>1990</v>
      </c>
      <c r="U587">
        <f t="shared" ca="1" si="112"/>
        <v>1990</v>
      </c>
      <c r="V587">
        <f t="shared" ca="1" si="112"/>
        <v>1990</v>
      </c>
      <c r="W587">
        <f t="shared" ca="1" si="112"/>
        <v>1990</v>
      </c>
    </row>
    <row r="588" spans="1:23" x14ac:dyDescent="0.25">
      <c r="A588" t="s">
        <v>79</v>
      </c>
      <c r="B588" t="s">
        <v>6</v>
      </c>
      <c r="C588" t="s">
        <v>16</v>
      </c>
      <c r="D588" t="s">
        <v>17</v>
      </c>
      <c r="E588" t="s">
        <v>146</v>
      </c>
      <c r="F588" t="s">
        <v>147</v>
      </c>
      <c r="G588" t="s">
        <v>66</v>
      </c>
      <c r="K588" t="s">
        <v>60</v>
      </c>
      <c r="L588" t="s">
        <v>65</v>
      </c>
      <c r="M588" cm="1">
        <f t="array" aca="1" ref="M588" ca="1">INDEX([3]!data,_xlfn.XMATCH(_xlfn.CONCAT(
SUBSTITUTE($A588,LEFT($A588,FIND($C588,$A588)+LEN($C588)-1),),
$F588),
[3]!index),_xlfn.XMATCH($G588,[3]!header))</f>
        <v>2101</v>
      </c>
      <c r="N588">
        <f t="shared" ca="1" si="112"/>
        <v>2101</v>
      </c>
      <c r="O588">
        <f t="shared" ca="1" si="112"/>
        <v>2101</v>
      </c>
      <c r="P588">
        <f t="shared" ca="1" si="112"/>
        <v>2101</v>
      </c>
      <c r="Q588">
        <f t="shared" ca="1" si="112"/>
        <v>2101</v>
      </c>
      <c r="R588">
        <f t="shared" ca="1" si="112"/>
        <v>2101</v>
      </c>
      <c r="S588">
        <f t="shared" ca="1" si="112"/>
        <v>2101</v>
      </c>
      <c r="T588">
        <f t="shared" ca="1" si="112"/>
        <v>2101</v>
      </c>
      <c r="U588">
        <f t="shared" ca="1" si="112"/>
        <v>2101</v>
      </c>
      <c r="V588">
        <f t="shared" ca="1" si="112"/>
        <v>2101</v>
      </c>
      <c r="W588">
        <f t="shared" ca="1" si="112"/>
        <v>2101</v>
      </c>
    </row>
    <row r="589" spans="1:23" x14ac:dyDescent="0.25">
      <c r="A589" t="s">
        <v>79</v>
      </c>
      <c r="B589" t="s">
        <v>6</v>
      </c>
      <c r="C589" t="s">
        <v>16</v>
      </c>
      <c r="D589" t="s">
        <v>17</v>
      </c>
      <c r="E589" t="s">
        <v>146</v>
      </c>
      <c r="F589" t="s">
        <v>147</v>
      </c>
      <c r="G589" t="s">
        <v>67</v>
      </c>
      <c r="K589" t="s">
        <v>60</v>
      </c>
      <c r="L589" t="s">
        <v>68</v>
      </c>
      <c r="M589" cm="1">
        <f t="array" aca="1" ref="M589" ca="1">INDEX([3]!data,_xlfn.XMATCH(_xlfn.CONCAT(
SUBSTITUTE($A589,LEFT($A589,FIND($C589,$A589)+LEN($C589)-1),),
$F589),
[3]!index),_xlfn.XMATCH($G589,[3]!header))</f>
        <v>30</v>
      </c>
      <c r="N589">
        <f t="shared" ca="1" si="112"/>
        <v>30</v>
      </c>
      <c r="O589">
        <f t="shared" ca="1" si="112"/>
        <v>30</v>
      </c>
      <c r="P589">
        <f t="shared" ca="1" si="112"/>
        <v>30</v>
      </c>
      <c r="Q589">
        <f t="shared" ca="1" si="112"/>
        <v>30</v>
      </c>
      <c r="R589">
        <f t="shared" ca="1" si="112"/>
        <v>30</v>
      </c>
      <c r="S589">
        <f t="shared" ca="1" si="112"/>
        <v>30</v>
      </c>
      <c r="T589">
        <f t="shared" ca="1" si="112"/>
        <v>30</v>
      </c>
      <c r="U589">
        <f t="shared" ca="1" si="112"/>
        <v>30</v>
      </c>
      <c r="V589">
        <f t="shared" ca="1" si="112"/>
        <v>30</v>
      </c>
      <c r="W589">
        <f t="shared" ca="1" si="112"/>
        <v>30</v>
      </c>
    </row>
    <row r="590" spans="1:23" x14ac:dyDescent="0.25">
      <c r="A590" t="s">
        <v>79</v>
      </c>
      <c r="B590" t="s">
        <v>6</v>
      </c>
      <c r="C590" t="s">
        <v>16</v>
      </c>
      <c r="D590" t="s">
        <v>17</v>
      </c>
      <c r="E590" t="s">
        <v>146</v>
      </c>
      <c r="F590" t="s">
        <v>147</v>
      </c>
      <c r="G590" t="s">
        <v>69</v>
      </c>
      <c r="K590" t="s">
        <v>70</v>
      </c>
      <c r="L590" t="s">
        <v>61</v>
      </c>
      <c r="M590" cm="1">
        <f t="array" aca="1" ref="M590" ca="1">INDEX([3]!data,_xlfn.XMATCH(_xlfn.CONCAT(
SUBSTITUTE($A590,LEFT($A590,FIND($C590,$A590)+LEN($C590)-1),),
$F590),
[3]!index),_xlfn.XMATCH(_xlfn.CONCAT($C590,$G590),[3]!header))</f>
        <v>1</v>
      </c>
    </row>
    <row r="591" spans="1:23" x14ac:dyDescent="0.25">
      <c r="A591" t="s">
        <v>79</v>
      </c>
      <c r="B591" t="s">
        <v>6</v>
      </c>
      <c r="C591" t="s">
        <v>16</v>
      </c>
      <c r="D591" t="s">
        <v>17</v>
      </c>
      <c r="E591" t="s">
        <v>146</v>
      </c>
      <c r="F591" t="s">
        <v>147</v>
      </c>
      <c r="G591" t="s">
        <v>71</v>
      </c>
      <c r="K591" t="s">
        <v>60</v>
      </c>
      <c r="L591" t="s">
        <v>72</v>
      </c>
      <c r="M591" cm="1">
        <f t="array" aca="1" ref="M591" ca="1">INDEX([3]!data,_xlfn.XMATCH(_xlfn.CONCAT(
SUBSTITUTE($A591,LEFT($A591,FIND($C591,$A591)+LEN($C591)-1),),
$F591),
[3]!index),_xlfn.XMATCH($G591,[3]!header))</f>
        <v>27.5</v>
      </c>
      <c r="N591">
        <f t="shared" ref="N591:W594" ca="1" si="113">M591</f>
        <v>27.5</v>
      </c>
      <c r="O591">
        <f t="shared" ca="1" si="113"/>
        <v>27.5</v>
      </c>
      <c r="P591">
        <f t="shared" ca="1" si="113"/>
        <v>27.5</v>
      </c>
      <c r="Q591">
        <f t="shared" ca="1" si="113"/>
        <v>27.5</v>
      </c>
      <c r="R591">
        <f t="shared" ca="1" si="113"/>
        <v>27.5</v>
      </c>
      <c r="S591">
        <f t="shared" ca="1" si="113"/>
        <v>27.5</v>
      </c>
      <c r="T591">
        <f t="shared" ca="1" si="113"/>
        <v>27.5</v>
      </c>
      <c r="U591">
        <f t="shared" ca="1" si="113"/>
        <v>27.5</v>
      </c>
      <c r="V591">
        <f t="shared" ca="1" si="113"/>
        <v>27.5</v>
      </c>
      <c r="W591">
        <f t="shared" ca="1" si="113"/>
        <v>27.5</v>
      </c>
    </row>
    <row r="592" spans="1:23" x14ac:dyDescent="0.25">
      <c r="A592" t="s">
        <v>79</v>
      </c>
      <c r="B592" t="s">
        <v>6</v>
      </c>
      <c r="C592" t="s">
        <v>16</v>
      </c>
      <c r="D592" t="s">
        <v>17</v>
      </c>
      <c r="E592" t="s">
        <v>146</v>
      </c>
      <c r="F592" t="s">
        <v>147</v>
      </c>
      <c r="G592" t="s">
        <v>73</v>
      </c>
      <c r="K592" t="s">
        <v>60</v>
      </c>
      <c r="L592" t="s">
        <v>74</v>
      </c>
      <c r="M592" cm="1">
        <f t="array" aca="1" ref="M592" ca="1">INDEX([3]!data,_xlfn.XMATCH(_xlfn.CONCAT(
SUBSTITUTE($A592,LEFT($A592,FIND($C592,$A592)+LEN($C592)-1),),
$F592),
[3]!index),_xlfn.XMATCH($G592,[3]!header))</f>
        <v>674.721489977489</v>
      </c>
      <c r="N592">
        <f t="shared" ca="1" si="113"/>
        <v>674.721489977489</v>
      </c>
      <c r="O592">
        <f t="shared" ca="1" si="113"/>
        <v>674.721489977489</v>
      </c>
      <c r="P592">
        <f t="shared" ca="1" si="113"/>
        <v>674.721489977489</v>
      </c>
      <c r="Q592">
        <f t="shared" ca="1" si="113"/>
        <v>674.721489977489</v>
      </c>
      <c r="R592">
        <f t="shared" ca="1" si="113"/>
        <v>674.721489977489</v>
      </c>
      <c r="S592">
        <f t="shared" ca="1" si="113"/>
        <v>674.721489977489</v>
      </c>
      <c r="T592">
        <f t="shared" ca="1" si="113"/>
        <v>674.721489977489</v>
      </c>
      <c r="U592">
        <f t="shared" ca="1" si="113"/>
        <v>674.721489977489</v>
      </c>
      <c r="V592">
        <f t="shared" ca="1" si="113"/>
        <v>674.721489977489</v>
      </c>
      <c r="W592">
        <f t="shared" ca="1" si="113"/>
        <v>674.721489977489</v>
      </c>
    </row>
    <row r="593" spans="1:23" x14ac:dyDescent="0.25">
      <c r="A593" t="s">
        <v>79</v>
      </c>
      <c r="B593" t="s">
        <v>6</v>
      </c>
      <c r="C593" t="s">
        <v>16</v>
      </c>
      <c r="D593" t="s">
        <v>17</v>
      </c>
      <c r="E593" t="s">
        <v>146</v>
      </c>
      <c r="F593" t="s">
        <v>147</v>
      </c>
      <c r="G593" t="s">
        <v>75</v>
      </c>
      <c r="K593" t="s">
        <v>60</v>
      </c>
      <c r="L593" t="s">
        <v>74</v>
      </c>
      <c r="M593" cm="1">
        <f t="array" aca="1" ref="M593" ca="1">INDEX([3]!data,_xlfn.XMATCH(_xlfn.CONCAT(
SUBSTITUTE($A593,LEFT($A593,FIND($C593,$A593)+LEN($C593)-1),),
$F593),
[3]!index),_xlfn.XMATCH($G593,[3]!header))</f>
        <v>59.362099754246799</v>
      </c>
      <c r="N593">
        <f t="shared" ca="1" si="113"/>
        <v>59.362099754246799</v>
      </c>
      <c r="O593">
        <f t="shared" ca="1" si="113"/>
        <v>59.362099754246799</v>
      </c>
      <c r="P593">
        <f t="shared" ca="1" si="113"/>
        <v>59.362099754246799</v>
      </c>
      <c r="Q593">
        <f t="shared" ca="1" si="113"/>
        <v>59.362099754246799</v>
      </c>
      <c r="R593">
        <f t="shared" ca="1" si="113"/>
        <v>59.362099754246799</v>
      </c>
      <c r="S593">
        <f t="shared" ca="1" si="113"/>
        <v>59.362099754246799</v>
      </c>
      <c r="T593">
        <f t="shared" ca="1" si="113"/>
        <v>59.362099754246799</v>
      </c>
      <c r="U593">
        <f t="shared" ca="1" si="113"/>
        <v>59.362099754246799</v>
      </c>
      <c r="V593">
        <f t="shared" ca="1" si="113"/>
        <v>59.362099754246799</v>
      </c>
      <c r="W593">
        <f t="shared" ca="1" si="113"/>
        <v>59.362099754246799</v>
      </c>
    </row>
    <row r="594" spans="1:23" x14ac:dyDescent="0.25">
      <c r="A594" t="s">
        <v>79</v>
      </c>
      <c r="B594" t="s">
        <v>6</v>
      </c>
      <c r="C594" t="s">
        <v>16</v>
      </c>
      <c r="D594" t="s">
        <v>17</v>
      </c>
      <c r="E594" t="s">
        <v>146</v>
      </c>
      <c r="F594" t="s">
        <v>147</v>
      </c>
      <c r="G594" t="s">
        <v>18</v>
      </c>
      <c r="J594" t="s">
        <v>32</v>
      </c>
      <c r="K594" t="s">
        <v>77</v>
      </c>
      <c r="L594" t="str" cm="1">
        <f t="array" aca="1" ref="L594" ca="1">INDEX([3]!data_multi,_xlfn.XMATCH(_xlfn.CONCAT(
SUBSTITUTE($A594,LEFT($A594,FIND($C594,$A594)+LEN($C594)-1),),
$F594:$I594,
SUBSTITUTE($J594,LEFT($A594,FIND($C594,$A594)+LEN($C594)-1),)),
[3]!index_multi),_xlfn.XMATCH(L$2,[3]!header_multi))</f>
        <v>GJ</v>
      </c>
      <c r="M594" cm="1">
        <f t="array" aca="1" ref="M594" ca="1">INDEX([3]!data_multi,_xlfn.XMATCH(_xlfn.CONCAT(
SUBSTITUTE($A594,LEFT($A594,FIND($C594,$A594)+LEN($C594)-1),),
$F594:$I594,
SUBSTITUTE($J594,LEFT($A594,FIND($C594,$A594)+LEN($C594)-1),)),
[3]!index_multi),_xlfn.XMATCH(M$2,[3]!header_multi))</f>
        <v>4.0612712615067199</v>
      </c>
      <c r="N594">
        <f t="shared" ca="1" si="113"/>
        <v>4.0612712615067199</v>
      </c>
      <c r="O594">
        <f t="shared" ca="1" si="113"/>
        <v>4.0612712615067199</v>
      </c>
      <c r="P594">
        <f t="shared" ca="1" si="113"/>
        <v>4.0612712615067199</v>
      </c>
      <c r="Q594">
        <f t="shared" ca="1" si="113"/>
        <v>4.0612712615067199</v>
      </c>
      <c r="R594">
        <f t="shared" ca="1" si="113"/>
        <v>4.0612712615067199</v>
      </c>
      <c r="S594">
        <f t="shared" ca="1" si="113"/>
        <v>4.0612712615067199</v>
      </c>
      <c r="T594">
        <f t="shared" ca="1" si="113"/>
        <v>4.0612712615067199</v>
      </c>
      <c r="U594">
        <f t="shared" ca="1" si="113"/>
        <v>4.0612712615067199</v>
      </c>
      <c r="V594">
        <f t="shared" ca="1" si="113"/>
        <v>4.0612712615067199</v>
      </c>
      <c r="W594">
        <f t="shared" ca="1" si="113"/>
        <v>4.0612712615067199</v>
      </c>
    </row>
    <row r="595" spans="1:23" x14ac:dyDescent="0.25">
      <c r="A595" t="s">
        <v>79</v>
      </c>
      <c r="B595" t="s">
        <v>6</v>
      </c>
      <c r="C595" t="s">
        <v>16</v>
      </c>
      <c r="D595" t="s">
        <v>17</v>
      </c>
      <c r="E595" t="s">
        <v>146</v>
      </c>
      <c r="F595" t="s">
        <v>148</v>
      </c>
      <c r="G595" t="s">
        <v>7</v>
      </c>
    </row>
    <row r="596" spans="1:23" x14ac:dyDescent="0.25">
      <c r="A596" t="s">
        <v>79</v>
      </c>
      <c r="B596" t="s">
        <v>6</v>
      </c>
      <c r="C596" t="s">
        <v>16</v>
      </c>
      <c r="D596" t="s">
        <v>17</v>
      </c>
      <c r="E596" t="s">
        <v>146</v>
      </c>
      <c r="F596" t="s">
        <v>148</v>
      </c>
      <c r="G596" t="s">
        <v>64</v>
      </c>
      <c r="K596" t="s">
        <v>60</v>
      </c>
      <c r="L596" t="s">
        <v>65</v>
      </c>
      <c r="M596" cm="1">
        <f t="array" aca="1" ref="M596" ca="1">INDEX([3]!data,_xlfn.XMATCH(_xlfn.CONCAT(
SUBSTITUTE($A596,LEFT($A596,FIND($C596,$A596)+LEN($C596)-1),),
$F596),
[3]!index),_xlfn.XMATCH($G596,[3]!header))</f>
        <v>1990</v>
      </c>
      <c r="N596">
        <f t="shared" ref="N596:W598" ca="1" si="114">M596</f>
        <v>1990</v>
      </c>
      <c r="O596">
        <f t="shared" ca="1" si="114"/>
        <v>1990</v>
      </c>
      <c r="P596">
        <f t="shared" ca="1" si="114"/>
        <v>1990</v>
      </c>
      <c r="Q596">
        <f t="shared" ca="1" si="114"/>
        <v>1990</v>
      </c>
      <c r="R596">
        <f t="shared" ca="1" si="114"/>
        <v>1990</v>
      </c>
      <c r="S596">
        <f t="shared" ca="1" si="114"/>
        <v>1990</v>
      </c>
      <c r="T596">
        <f t="shared" ca="1" si="114"/>
        <v>1990</v>
      </c>
      <c r="U596">
        <f t="shared" ca="1" si="114"/>
        <v>1990</v>
      </c>
      <c r="V596">
        <f t="shared" ca="1" si="114"/>
        <v>1990</v>
      </c>
      <c r="W596">
        <f t="shared" ca="1" si="114"/>
        <v>1990</v>
      </c>
    </row>
    <row r="597" spans="1:23" x14ac:dyDescent="0.25">
      <c r="A597" t="s">
        <v>79</v>
      </c>
      <c r="B597" t="s">
        <v>6</v>
      </c>
      <c r="C597" t="s">
        <v>16</v>
      </c>
      <c r="D597" t="s">
        <v>17</v>
      </c>
      <c r="E597" t="s">
        <v>146</v>
      </c>
      <c r="F597" t="s">
        <v>148</v>
      </c>
      <c r="G597" t="s">
        <v>66</v>
      </c>
      <c r="K597" t="s">
        <v>60</v>
      </c>
      <c r="L597" t="s">
        <v>65</v>
      </c>
      <c r="M597" cm="1">
        <f t="array" aca="1" ref="M597" ca="1">INDEX([3]!data,_xlfn.XMATCH(_xlfn.CONCAT(
SUBSTITUTE($A597,LEFT($A597,FIND($C597,$A597)+LEN($C597)-1),),
$F597),
[3]!index),_xlfn.XMATCH($G597,[3]!header))</f>
        <v>2101</v>
      </c>
      <c r="N597">
        <f t="shared" ca="1" si="114"/>
        <v>2101</v>
      </c>
      <c r="O597">
        <f t="shared" ca="1" si="114"/>
        <v>2101</v>
      </c>
      <c r="P597">
        <f t="shared" ca="1" si="114"/>
        <v>2101</v>
      </c>
      <c r="Q597">
        <f t="shared" ca="1" si="114"/>
        <v>2101</v>
      </c>
      <c r="R597">
        <f t="shared" ca="1" si="114"/>
        <v>2101</v>
      </c>
      <c r="S597">
        <f t="shared" ca="1" si="114"/>
        <v>2101</v>
      </c>
      <c r="T597">
        <f t="shared" ca="1" si="114"/>
        <v>2101</v>
      </c>
      <c r="U597">
        <f t="shared" ca="1" si="114"/>
        <v>2101</v>
      </c>
      <c r="V597">
        <f t="shared" ca="1" si="114"/>
        <v>2101</v>
      </c>
      <c r="W597">
        <f t="shared" ca="1" si="114"/>
        <v>2101</v>
      </c>
    </row>
    <row r="598" spans="1:23" x14ac:dyDescent="0.25">
      <c r="A598" t="s">
        <v>79</v>
      </c>
      <c r="B598" t="s">
        <v>6</v>
      </c>
      <c r="C598" t="s">
        <v>16</v>
      </c>
      <c r="D598" t="s">
        <v>17</v>
      </c>
      <c r="E598" t="s">
        <v>146</v>
      </c>
      <c r="F598" t="s">
        <v>148</v>
      </c>
      <c r="G598" t="s">
        <v>67</v>
      </c>
      <c r="K598" t="s">
        <v>60</v>
      </c>
      <c r="L598" t="s">
        <v>68</v>
      </c>
      <c r="M598" cm="1">
        <f t="array" aca="1" ref="M598" ca="1">INDEX([3]!data,_xlfn.XMATCH(_xlfn.CONCAT(
SUBSTITUTE($A598,LEFT($A598,FIND($C598,$A598)+LEN($C598)-1),),
$F598),
[3]!index),_xlfn.XMATCH($G598,[3]!header))</f>
        <v>30</v>
      </c>
      <c r="N598">
        <f t="shared" ca="1" si="114"/>
        <v>30</v>
      </c>
      <c r="O598">
        <f t="shared" ca="1" si="114"/>
        <v>30</v>
      </c>
      <c r="P598">
        <f t="shared" ca="1" si="114"/>
        <v>30</v>
      </c>
      <c r="Q598">
        <f t="shared" ca="1" si="114"/>
        <v>30</v>
      </c>
      <c r="R598">
        <f t="shared" ca="1" si="114"/>
        <v>30</v>
      </c>
      <c r="S598">
        <f t="shared" ca="1" si="114"/>
        <v>30</v>
      </c>
      <c r="T598">
        <f t="shared" ca="1" si="114"/>
        <v>30</v>
      </c>
      <c r="U598">
        <f t="shared" ca="1" si="114"/>
        <v>30</v>
      </c>
      <c r="V598">
        <f t="shared" ca="1" si="114"/>
        <v>30</v>
      </c>
      <c r="W598">
        <f t="shared" ca="1" si="114"/>
        <v>30</v>
      </c>
    </row>
    <row r="599" spans="1:23" x14ac:dyDescent="0.25">
      <c r="A599" t="s">
        <v>79</v>
      </c>
      <c r="B599" t="s">
        <v>6</v>
      </c>
      <c r="C599" t="s">
        <v>16</v>
      </c>
      <c r="D599" t="s">
        <v>17</v>
      </c>
      <c r="E599" t="s">
        <v>146</v>
      </c>
      <c r="F599" t="s">
        <v>148</v>
      </c>
      <c r="G599" t="s">
        <v>69</v>
      </c>
      <c r="K599" t="s">
        <v>70</v>
      </c>
      <c r="L599" t="s">
        <v>61</v>
      </c>
      <c r="M599" cm="1">
        <f t="array" aca="1" ref="M599" ca="1">INDEX([3]!data,_xlfn.XMATCH(_xlfn.CONCAT(
SUBSTITUTE($A599,LEFT($A599,FIND($C599,$A599)+LEN($C599)-1),),
$F599),
[3]!index),_xlfn.XMATCH(_xlfn.CONCAT($C599,$G599),[3]!header))</f>
        <v>0</v>
      </c>
    </row>
    <row r="600" spans="1:23" x14ac:dyDescent="0.25">
      <c r="A600" t="s">
        <v>79</v>
      </c>
      <c r="B600" t="s">
        <v>6</v>
      </c>
      <c r="C600" t="s">
        <v>16</v>
      </c>
      <c r="D600" t="s">
        <v>17</v>
      </c>
      <c r="E600" t="s">
        <v>146</v>
      </c>
      <c r="F600" t="s">
        <v>148</v>
      </c>
      <c r="G600" t="s">
        <v>71</v>
      </c>
      <c r="K600" t="s">
        <v>60</v>
      </c>
      <c r="L600" t="s">
        <v>72</v>
      </c>
      <c r="M600" cm="1">
        <f t="array" aca="1" ref="M600" ca="1">INDEX([3]!data,_xlfn.XMATCH(_xlfn.CONCAT(
SUBSTITUTE($A600,LEFT($A600,FIND($C600,$A600)+LEN($C600)-1),),
$F600),
[3]!index),_xlfn.XMATCH($G600,[3]!header))</f>
        <v>27.5</v>
      </c>
      <c r="N600">
        <f t="shared" ref="N600:W603" ca="1" si="115">M600</f>
        <v>27.5</v>
      </c>
      <c r="O600">
        <f t="shared" ca="1" si="115"/>
        <v>27.5</v>
      </c>
      <c r="P600">
        <f t="shared" ca="1" si="115"/>
        <v>27.5</v>
      </c>
      <c r="Q600">
        <f t="shared" ca="1" si="115"/>
        <v>27.5</v>
      </c>
      <c r="R600">
        <f t="shared" ca="1" si="115"/>
        <v>27.5</v>
      </c>
      <c r="S600">
        <f t="shared" ca="1" si="115"/>
        <v>27.5</v>
      </c>
      <c r="T600">
        <f t="shared" ca="1" si="115"/>
        <v>27.5</v>
      </c>
      <c r="U600">
        <f t="shared" ca="1" si="115"/>
        <v>27.5</v>
      </c>
      <c r="V600">
        <f t="shared" ca="1" si="115"/>
        <v>27.5</v>
      </c>
      <c r="W600">
        <f t="shared" ca="1" si="115"/>
        <v>27.5</v>
      </c>
    </row>
    <row r="601" spans="1:23" x14ac:dyDescent="0.25">
      <c r="A601" t="s">
        <v>79</v>
      </c>
      <c r="B601" t="s">
        <v>6</v>
      </c>
      <c r="C601" t="s">
        <v>16</v>
      </c>
      <c r="D601" t="s">
        <v>17</v>
      </c>
      <c r="E601" t="s">
        <v>146</v>
      </c>
      <c r="F601" t="s">
        <v>148</v>
      </c>
      <c r="G601" t="s">
        <v>73</v>
      </c>
      <c r="K601" t="s">
        <v>60</v>
      </c>
      <c r="L601" t="s">
        <v>74</v>
      </c>
      <c r="M601" cm="1">
        <f t="array" aca="1" ref="M601" ca="1">INDEX([3]!data,_xlfn.XMATCH(_xlfn.CONCAT(
SUBSTITUTE($A601,LEFT($A601,FIND($C601,$A601)+LEN($C601)-1),),
$F601),
[3]!index),_xlfn.XMATCH($G601,[3]!header))</f>
        <v>809.76364460677405</v>
      </c>
      <c r="N601">
        <f t="shared" ca="1" si="115"/>
        <v>809.76364460677405</v>
      </c>
      <c r="O601">
        <f t="shared" ca="1" si="115"/>
        <v>809.76364460677405</v>
      </c>
      <c r="P601">
        <f t="shared" ca="1" si="115"/>
        <v>809.76364460677405</v>
      </c>
      <c r="Q601">
        <f t="shared" ca="1" si="115"/>
        <v>809.76364460677405</v>
      </c>
      <c r="R601">
        <f t="shared" ca="1" si="115"/>
        <v>809.76364460677405</v>
      </c>
      <c r="S601">
        <f t="shared" ca="1" si="115"/>
        <v>809.76364460677405</v>
      </c>
      <c r="T601">
        <f t="shared" ca="1" si="115"/>
        <v>809.76364460677405</v>
      </c>
      <c r="U601">
        <f t="shared" ca="1" si="115"/>
        <v>809.76364460677405</v>
      </c>
      <c r="V601">
        <f t="shared" ca="1" si="115"/>
        <v>809.76364460677405</v>
      </c>
      <c r="W601">
        <f t="shared" ca="1" si="115"/>
        <v>809.76364460677405</v>
      </c>
    </row>
    <row r="602" spans="1:23" x14ac:dyDescent="0.25">
      <c r="A602" t="s">
        <v>79</v>
      </c>
      <c r="B602" t="s">
        <v>6</v>
      </c>
      <c r="C602" t="s">
        <v>16</v>
      </c>
      <c r="D602" t="s">
        <v>17</v>
      </c>
      <c r="E602" t="s">
        <v>146</v>
      </c>
      <c r="F602" t="s">
        <v>148</v>
      </c>
      <c r="G602" t="s">
        <v>75</v>
      </c>
      <c r="K602" t="s">
        <v>60</v>
      </c>
      <c r="L602" t="s">
        <v>74</v>
      </c>
      <c r="M602" cm="1">
        <f t="array" aca="1" ref="M602" ca="1">INDEX([3]!data,_xlfn.XMATCH(_xlfn.CONCAT(
SUBSTITUTE($A602,LEFT($A602,FIND($C602,$A602)+LEN($C602)-1),),
$F602),
[3]!index),_xlfn.XMATCH($G602,[3]!header))</f>
        <v>14.195284723841599</v>
      </c>
      <c r="N602">
        <f t="shared" ca="1" si="115"/>
        <v>14.195284723841599</v>
      </c>
      <c r="O602">
        <f t="shared" ca="1" si="115"/>
        <v>14.195284723841599</v>
      </c>
      <c r="P602">
        <f t="shared" ca="1" si="115"/>
        <v>14.195284723841599</v>
      </c>
      <c r="Q602">
        <f t="shared" ca="1" si="115"/>
        <v>14.195284723841599</v>
      </c>
      <c r="R602">
        <f t="shared" ca="1" si="115"/>
        <v>14.195284723841599</v>
      </c>
      <c r="S602">
        <f t="shared" ca="1" si="115"/>
        <v>14.195284723841599</v>
      </c>
      <c r="T602">
        <f t="shared" ca="1" si="115"/>
        <v>14.195284723841599</v>
      </c>
      <c r="U602">
        <f t="shared" ca="1" si="115"/>
        <v>14.195284723841599</v>
      </c>
      <c r="V602">
        <f t="shared" ca="1" si="115"/>
        <v>14.195284723841599</v>
      </c>
      <c r="W602">
        <f t="shared" ca="1" si="115"/>
        <v>14.195284723841599</v>
      </c>
    </row>
    <row r="603" spans="1:23" x14ac:dyDescent="0.25">
      <c r="A603" t="s">
        <v>79</v>
      </c>
      <c r="B603" t="s">
        <v>6</v>
      </c>
      <c r="C603" t="s">
        <v>16</v>
      </c>
      <c r="D603" t="s">
        <v>17</v>
      </c>
      <c r="E603" t="s">
        <v>146</v>
      </c>
      <c r="F603" t="s">
        <v>148</v>
      </c>
      <c r="G603" t="s">
        <v>18</v>
      </c>
      <c r="J603" t="s">
        <v>32</v>
      </c>
      <c r="K603" t="s">
        <v>77</v>
      </c>
      <c r="L603" t="str" cm="1">
        <f t="array" aca="1" ref="L603" ca="1">INDEX([3]!data_multi,_xlfn.XMATCH(_xlfn.CONCAT(
SUBSTITUTE($A603,LEFT($A603,FIND($C603,$A603)+LEN($C603)-1),),
$F603:$I603,
SUBSTITUTE($J603,LEFT($A603,FIND($C603,$A603)+LEN($C603)-1),)),
[3]!index_multi),_xlfn.XMATCH(L$2,[3]!header_multi))</f>
        <v>GJ</v>
      </c>
      <c r="M603" cm="1">
        <f t="array" aca="1" ref="M603" ca="1">INDEX([3]!data_multi,_xlfn.XMATCH(_xlfn.CONCAT(
SUBSTITUTE($A603,LEFT($A603,FIND($C603,$A603)+LEN($C603)-1),),
$F603:$I603,
SUBSTITUTE($J603,LEFT($A603,FIND($C603,$A603)+LEN($C603)-1),)),
[3]!index_multi),_xlfn.XMATCH(M$2,[3]!header_multi))</f>
        <v>3.0560053595254901</v>
      </c>
      <c r="N603">
        <f t="shared" ca="1" si="115"/>
        <v>3.0560053595254901</v>
      </c>
      <c r="O603">
        <f t="shared" ca="1" si="115"/>
        <v>3.0560053595254901</v>
      </c>
      <c r="P603">
        <f t="shared" ca="1" si="115"/>
        <v>3.0560053595254901</v>
      </c>
      <c r="Q603">
        <f t="shared" ca="1" si="115"/>
        <v>3.0560053595254901</v>
      </c>
      <c r="R603">
        <f t="shared" ca="1" si="115"/>
        <v>3.0560053595254901</v>
      </c>
      <c r="S603">
        <f t="shared" ca="1" si="115"/>
        <v>3.0560053595254901</v>
      </c>
      <c r="T603">
        <f t="shared" ca="1" si="115"/>
        <v>3.0560053595254901</v>
      </c>
      <c r="U603">
        <f t="shared" ca="1" si="115"/>
        <v>3.0560053595254901</v>
      </c>
      <c r="V603">
        <f t="shared" ca="1" si="115"/>
        <v>3.0560053595254901</v>
      </c>
      <c r="W603">
        <f t="shared" ca="1" si="115"/>
        <v>3.0560053595254901</v>
      </c>
    </row>
    <row r="604" spans="1:23" x14ac:dyDescent="0.25">
      <c r="A604" t="s">
        <v>79</v>
      </c>
      <c r="B604" t="s">
        <v>6</v>
      </c>
      <c r="C604" t="s">
        <v>16</v>
      </c>
      <c r="D604" t="s">
        <v>17</v>
      </c>
      <c r="E604" t="s">
        <v>146</v>
      </c>
      <c r="F604" t="s">
        <v>149</v>
      </c>
      <c r="G604" t="s">
        <v>7</v>
      </c>
    </row>
    <row r="605" spans="1:23" x14ac:dyDescent="0.25">
      <c r="A605" t="s">
        <v>79</v>
      </c>
      <c r="B605" t="s">
        <v>6</v>
      </c>
      <c r="C605" t="s">
        <v>16</v>
      </c>
      <c r="D605" t="s">
        <v>17</v>
      </c>
      <c r="E605" t="s">
        <v>146</v>
      </c>
      <c r="F605" t="s">
        <v>149</v>
      </c>
      <c r="G605" t="s">
        <v>64</v>
      </c>
      <c r="K605" t="s">
        <v>60</v>
      </c>
      <c r="L605" t="s">
        <v>65</v>
      </c>
      <c r="M605" cm="1">
        <f t="array" aca="1" ref="M605" ca="1">INDEX([3]!data,_xlfn.XMATCH(_xlfn.CONCAT(
SUBSTITUTE($A605,LEFT($A605,FIND($C605,$A605)+LEN($C605)-1),),
$F605),
[3]!index),_xlfn.XMATCH($G605,[3]!header))</f>
        <v>1900</v>
      </c>
      <c r="N605">
        <f t="shared" ref="N605:W607" ca="1" si="116">M605</f>
        <v>1900</v>
      </c>
      <c r="O605">
        <f t="shared" ca="1" si="116"/>
        <v>1900</v>
      </c>
      <c r="P605">
        <f t="shared" ca="1" si="116"/>
        <v>1900</v>
      </c>
      <c r="Q605">
        <f t="shared" ca="1" si="116"/>
        <v>1900</v>
      </c>
      <c r="R605">
        <f t="shared" ca="1" si="116"/>
        <v>1900</v>
      </c>
      <c r="S605">
        <f t="shared" ca="1" si="116"/>
        <v>1900</v>
      </c>
      <c r="T605">
        <f t="shared" ca="1" si="116"/>
        <v>1900</v>
      </c>
      <c r="U605">
        <f t="shared" ca="1" si="116"/>
        <v>1900</v>
      </c>
      <c r="V605">
        <f t="shared" ca="1" si="116"/>
        <v>1900</v>
      </c>
      <c r="W605">
        <f t="shared" ca="1" si="116"/>
        <v>1900</v>
      </c>
    </row>
    <row r="606" spans="1:23" x14ac:dyDescent="0.25">
      <c r="A606" t="s">
        <v>79</v>
      </c>
      <c r="B606" t="s">
        <v>6</v>
      </c>
      <c r="C606" t="s">
        <v>16</v>
      </c>
      <c r="D606" t="s">
        <v>17</v>
      </c>
      <c r="E606" t="s">
        <v>146</v>
      </c>
      <c r="F606" t="s">
        <v>149</v>
      </c>
      <c r="G606" t="s">
        <v>66</v>
      </c>
      <c r="K606" t="s">
        <v>60</v>
      </c>
      <c r="L606" t="s">
        <v>65</v>
      </c>
      <c r="M606" cm="1">
        <f t="array" aca="1" ref="M606" ca="1">INDEX([3]!data,_xlfn.XMATCH(_xlfn.CONCAT(
SUBSTITUTE($A606,LEFT($A606,FIND($C606,$A606)+LEN($C606)-1),),
$F606),
[3]!index),_xlfn.XMATCH($G606,[3]!header))</f>
        <v>2101</v>
      </c>
      <c r="N606">
        <f t="shared" ca="1" si="116"/>
        <v>2101</v>
      </c>
      <c r="O606">
        <f t="shared" ca="1" si="116"/>
        <v>2101</v>
      </c>
      <c r="P606">
        <f t="shared" ca="1" si="116"/>
        <v>2101</v>
      </c>
      <c r="Q606">
        <f t="shared" ca="1" si="116"/>
        <v>2101</v>
      </c>
      <c r="R606">
        <f t="shared" ca="1" si="116"/>
        <v>2101</v>
      </c>
      <c r="S606">
        <f t="shared" ca="1" si="116"/>
        <v>2101</v>
      </c>
      <c r="T606">
        <f t="shared" ca="1" si="116"/>
        <v>2101</v>
      </c>
      <c r="U606">
        <f t="shared" ca="1" si="116"/>
        <v>2101</v>
      </c>
      <c r="V606">
        <f t="shared" ca="1" si="116"/>
        <v>2101</v>
      </c>
      <c r="W606">
        <f t="shared" ca="1" si="116"/>
        <v>2101</v>
      </c>
    </row>
    <row r="607" spans="1:23" x14ac:dyDescent="0.25">
      <c r="A607" t="s">
        <v>79</v>
      </c>
      <c r="B607" t="s">
        <v>6</v>
      </c>
      <c r="C607" t="s">
        <v>16</v>
      </c>
      <c r="D607" t="s">
        <v>17</v>
      </c>
      <c r="E607" t="s">
        <v>146</v>
      </c>
      <c r="F607" t="s">
        <v>149</v>
      </c>
      <c r="G607" t="s">
        <v>67</v>
      </c>
      <c r="K607" t="s">
        <v>60</v>
      </c>
      <c r="L607" t="s">
        <v>68</v>
      </c>
      <c r="M607" cm="1">
        <f t="array" aca="1" ref="M607" ca="1">INDEX([3]!data,_xlfn.XMATCH(_xlfn.CONCAT(
SUBSTITUTE($A607,LEFT($A607,FIND($C607,$A607)+LEN($C607)-1),),
$F607),
[3]!index),_xlfn.XMATCH($G607,[3]!header))</f>
        <v>30</v>
      </c>
      <c r="N607">
        <f t="shared" ca="1" si="116"/>
        <v>30</v>
      </c>
      <c r="O607">
        <f t="shared" ca="1" si="116"/>
        <v>30</v>
      </c>
      <c r="P607">
        <f t="shared" ca="1" si="116"/>
        <v>30</v>
      </c>
      <c r="Q607">
        <f t="shared" ca="1" si="116"/>
        <v>30</v>
      </c>
      <c r="R607">
        <f t="shared" ca="1" si="116"/>
        <v>30</v>
      </c>
      <c r="S607">
        <f t="shared" ca="1" si="116"/>
        <v>30</v>
      </c>
      <c r="T607">
        <f t="shared" ca="1" si="116"/>
        <v>30</v>
      </c>
      <c r="U607">
        <f t="shared" ca="1" si="116"/>
        <v>30</v>
      </c>
      <c r="V607">
        <f t="shared" ca="1" si="116"/>
        <v>30</v>
      </c>
      <c r="W607">
        <f t="shared" ca="1" si="116"/>
        <v>30</v>
      </c>
    </row>
    <row r="608" spans="1:23" x14ac:dyDescent="0.25">
      <c r="A608" t="s">
        <v>79</v>
      </c>
      <c r="B608" t="s">
        <v>6</v>
      </c>
      <c r="C608" t="s">
        <v>16</v>
      </c>
      <c r="D608" t="s">
        <v>17</v>
      </c>
      <c r="E608" t="s">
        <v>146</v>
      </c>
      <c r="F608" t="s">
        <v>149</v>
      </c>
      <c r="G608" t="s">
        <v>69</v>
      </c>
      <c r="K608" t="s">
        <v>70</v>
      </c>
      <c r="L608" t="s">
        <v>61</v>
      </c>
      <c r="M608" cm="1">
        <f t="array" aca="1" ref="M608" ca="1">INDEX([3]!data,_xlfn.XMATCH(_xlfn.CONCAT(
SUBSTITUTE($A608,LEFT($A608,FIND($C608,$A608)+LEN($C608)-1),),
$F608),
[3]!index),_xlfn.XMATCH(_xlfn.CONCAT($C608,$G608),[3]!header))</f>
        <v>0</v>
      </c>
    </row>
    <row r="609" spans="1:23" x14ac:dyDescent="0.25">
      <c r="A609" t="s">
        <v>79</v>
      </c>
      <c r="B609" t="s">
        <v>6</v>
      </c>
      <c r="C609" t="s">
        <v>16</v>
      </c>
      <c r="D609" t="s">
        <v>17</v>
      </c>
      <c r="E609" t="s">
        <v>146</v>
      </c>
      <c r="F609" t="s">
        <v>149</v>
      </c>
      <c r="G609" t="s">
        <v>71</v>
      </c>
      <c r="K609" t="s">
        <v>60</v>
      </c>
      <c r="L609" t="s">
        <v>72</v>
      </c>
      <c r="M609" cm="1">
        <f t="array" aca="1" ref="M609" ca="1">INDEX([3]!data,_xlfn.XMATCH(_xlfn.CONCAT(
SUBSTITUTE($A609,LEFT($A609,FIND($C609,$A609)+LEN($C609)-1),),
$F609),
[3]!index),_xlfn.XMATCH($G609,[3]!header))</f>
        <v>27.5</v>
      </c>
      <c r="N609">
        <f t="shared" ref="N609:W612" ca="1" si="117">M609</f>
        <v>27.5</v>
      </c>
      <c r="O609">
        <f t="shared" ca="1" si="117"/>
        <v>27.5</v>
      </c>
      <c r="P609">
        <f t="shared" ca="1" si="117"/>
        <v>27.5</v>
      </c>
      <c r="Q609">
        <f t="shared" ca="1" si="117"/>
        <v>27.5</v>
      </c>
      <c r="R609">
        <f t="shared" ca="1" si="117"/>
        <v>27.5</v>
      </c>
      <c r="S609">
        <f t="shared" ca="1" si="117"/>
        <v>27.5</v>
      </c>
      <c r="T609">
        <f t="shared" ca="1" si="117"/>
        <v>27.5</v>
      </c>
      <c r="U609">
        <f t="shared" ca="1" si="117"/>
        <v>27.5</v>
      </c>
      <c r="V609">
        <f t="shared" ca="1" si="117"/>
        <v>27.5</v>
      </c>
      <c r="W609">
        <f t="shared" ca="1" si="117"/>
        <v>27.5</v>
      </c>
    </row>
    <row r="610" spans="1:23" x14ac:dyDescent="0.25">
      <c r="A610" t="s">
        <v>79</v>
      </c>
      <c r="B610" t="s">
        <v>6</v>
      </c>
      <c r="C610" t="s">
        <v>16</v>
      </c>
      <c r="D610" t="s">
        <v>17</v>
      </c>
      <c r="E610" t="s">
        <v>146</v>
      </c>
      <c r="F610" t="s">
        <v>149</v>
      </c>
      <c r="G610" t="s">
        <v>73</v>
      </c>
      <c r="K610" t="s">
        <v>60</v>
      </c>
      <c r="L610" t="s">
        <v>74</v>
      </c>
      <c r="M610" cm="1">
        <f t="array" aca="1" ref="M610" ca="1">INDEX([3]!data,_xlfn.XMATCH(_xlfn.CONCAT(
SUBSTITUTE($A610,LEFT($A610,FIND($C610,$A610)+LEN($C610)-1),),
$F610),
[3]!index),_xlfn.XMATCH($G610,[3]!header))</f>
        <v>2227.2169850453402</v>
      </c>
      <c r="N610">
        <f t="shared" ca="1" si="117"/>
        <v>2227.2169850453402</v>
      </c>
      <c r="O610">
        <f t="shared" ca="1" si="117"/>
        <v>2227.2169850453402</v>
      </c>
      <c r="P610">
        <f t="shared" ca="1" si="117"/>
        <v>2227.2169850453402</v>
      </c>
      <c r="Q610">
        <f t="shared" ca="1" si="117"/>
        <v>2227.2169850453402</v>
      </c>
      <c r="R610">
        <f t="shared" ca="1" si="117"/>
        <v>2227.2169850453402</v>
      </c>
      <c r="S610">
        <f t="shared" ca="1" si="117"/>
        <v>2227.2169850453402</v>
      </c>
      <c r="T610">
        <f t="shared" ca="1" si="117"/>
        <v>2227.2169850453402</v>
      </c>
      <c r="U610">
        <f t="shared" ca="1" si="117"/>
        <v>2227.2169850453402</v>
      </c>
      <c r="V610">
        <f t="shared" ca="1" si="117"/>
        <v>2227.2169850453402</v>
      </c>
      <c r="W610">
        <f t="shared" ca="1" si="117"/>
        <v>2227.2169850453402</v>
      </c>
    </row>
    <row r="611" spans="1:23" x14ac:dyDescent="0.25">
      <c r="A611" t="s">
        <v>79</v>
      </c>
      <c r="B611" t="s">
        <v>6</v>
      </c>
      <c r="C611" t="s">
        <v>16</v>
      </c>
      <c r="D611" t="s">
        <v>17</v>
      </c>
      <c r="E611" t="s">
        <v>146</v>
      </c>
      <c r="F611" t="s">
        <v>149</v>
      </c>
      <c r="G611" t="s">
        <v>75</v>
      </c>
      <c r="K611" t="s">
        <v>60</v>
      </c>
      <c r="L611" t="s">
        <v>74</v>
      </c>
      <c r="M611" cm="1">
        <f t="array" aca="1" ref="M611" ca="1">INDEX([3]!data,_xlfn.XMATCH(_xlfn.CONCAT(
SUBSTITUTE($A611,LEFT($A611,FIND($C611,$A611)+LEN($C611)-1),),
$F611),
[3]!index),_xlfn.XMATCH($G611,[3]!header))</f>
        <v>21.5080071573358</v>
      </c>
      <c r="N611">
        <f t="shared" ca="1" si="117"/>
        <v>21.5080071573358</v>
      </c>
      <c r="O611">
        <f t="shared" ca="1" si="117"/>
        <v>21.5080071573358</v>
      </c>
      <c r="P611">
        <f t="shared" ca="1" si="117"/>
        <v>21.5080071573358</v>
      </c>
      <c r="Q611">
        <f t="shared" ca="1" si="117"/>
        <v>21.5080071573358</v>
      </c>
      <c r="R611">
        <f t="shared" ca="1" si="117"/>
        <v>21.5080071573358</v>
      </c>
      <c r="S611">
        <f t="shared" ca="1" si="117"/>
        <v>21.5080071573358</v>
      </c>
      <c r="T611">
        <f t="shared" ca="1" si="117"/>
        <v>21.5080071573358</v>
      </c>
      <c r="U611">
        <f t="shared" ca="1" si="117"/>
        <v>21.5080071573358</v>
      </c>
      <c r="V611">
        <f t="shared" ca="1" si="117"/>
        <v>21.5080071573358</v>
      </c>
      <c r="W611">
        <f t="shared" ca="1" si="117"/>
        <v>21.5080071573358</v>
      </c>
    </row>
    <row r="612" spans="1:23" x14ac:dyDescent="0.25">
      <c r="A612" t="s">
        <v>79</v>
      </c>
      <c r="B612" t="s">
        <v>6</v>
      </c>
      <c r="C612" t="s">
        <v>16</v>
      </c>
      <c r="D612" t="s">
        <v>17</v>
      </c>
      <c r="E612" t="s">
        <v>146</v>
      </c>
      <c r="F612" t="s">
        <v>149</v>
      </c>
      <c r="G612" t="s">
        <v>18</v>
      </c>
      <c r="J612" t="s">
        <v>32</v>
      </c>
      <c r="K612" t="s">
        <v>77</v>
      </c>
      <c r="L612" t="str" cm="1">
        <f t="array" aca="1" ref="L612" ca="1">INDEX([3]!data_multi,_xlfn.XMATCH(_xlfn.CONCAT(
SUBSTITUTE($A612,LEFT($A612,FIND($C612,$A612)+LEN($C612)-1),),
$F612:$I612,
SUBSTITUTE($J612,LEFT($A612,FIND($C612,$A612)+LEN($C612)-1),)),
[3]!index_multi),_xlfn.XMATCH(L$2,[3]!header_multi))</f>
        <v>GJ</v>
      </c>
      <c r="M612" cm="1">
        <f t="array" aca="1" ref="M612" ca="1">INDEX([3]!data_multi,_xlfn.XMATCH(_xlfn.CONCAT(
SUBSTITUTE($A612,LEFT($A612,FIND($C612,$A612)+LEN($C612)-1),),
$F612:$I612,
SUBSTITUTE($J612,LEFT($A612,FIND($C612,$A612)+LEN($C612)-1),)),
[3]!index_multi),_xlfn.XMATCH(M$2,[3]!header_multi))</f>
        <v>2.5222723042595798</v>
      </c>
      <c r="N612">
        <f t="shared" ca="1" si="117"/>
        <v>2.5222723042595798</v>
      </c>
      <c r="O612">
        <f t="shared" ca="1" si="117"/>
        <v>2.5222723042595798</v>
      </c>
      <c r="P612">
        <f t="shared" ca="1" si="117"/>
        <v>2.5222723042595798</v>
      </c>
      <c r="Q612">
        <f t="shared" ca="1" si="117"/>
        <v>2.5222723042595798</v>
      </c>
      <c r="R612">
        <f t="shared" ca="1" si="117"/>
        <v>2.5222723042595798</v>
      </c>
      <c r="S612">
        <f t="shared" ca="1" si="117"/>
        <v>2.5222723042595798</v>
      </c>
      <c r="T612">
        <f t="shared" ca="1" si="117"/>
        <v>2.5222723042595798</v>
      </c>
      <c r="U612">
        <f t="shared" ca="1" si="117"/>
        <v>2.5222723042595798</v>
      </c>
      <c r="V612">
        <f t="shared" ca="1" si="117"/>
        <v>2.5222723042595798</v>
      </c>
      <c r="W612">
        <f t="shared" ca="1" si="117"/>
        <v>2.5222723042595798</v>
      </c>
    </row>
    <row r="613" spans="1:23" x14ac:dyDescent="0.25">
      <c r="A613" t="s">
        <v>82</v>
      </c>
      <c r="B613" t="s">
        <v>6</v>
      </c>
      <c r="C613" t="s">
        <v>16</v>
      </c>
      <c r="D613" t="s">
        <v>17</v>
      </c>
      <c r="E613" t="s">
        <v>150</v>
      </c>
      <c r="G613" t="s">
        <v>21</v>
      </c>
      <c r="K613" t="s">
        <v>22</v>
      </c>
      <c r="L613" t="str" cm="1">
        <f t="array" aca="1" ref="L613" ca="1">INDEX([1]!data,_xlfn.XMATCH(_xlfn.CONCAT(
SUBSTITUTE($A613,LEFT($A613,FIND($C613,$A613)+LEN($C613)-1),),
$F613:$I613,
SUBSTITUTE($J613,LEFT($A613,FIND($C613,$A613)+LEN($C613)-1),)),
[1]!index),_xlfn.XMATCH(L$2,[1]!header))</f>
        <v>GJ</v>
      </c>
    </row>
    <row r="614" spans="1:23" x14ac:dyDescent="0.25">
      <c r="A614" t="s">
        <v>82</v>
      </c>
      <c r="B614" t="s">
        <v>6</v>
      </c>
      <c r="C614" t="s">
        <v>16</v>
      </c>
      <c r="D614" t="s">
        <v>17</v>
      </c>
      <c r="E614" t="s">
        <v>150</v>
      </c>
      <c r="G614" t="s">
        <v>23</v>
      </c>
      <c r="H614" t="s">
        <v>58</v>
      </c>
    </row>
    <row r="615" spans="1:23" x14ac:dyDescent="0.25">
      <c r="A615" t="s">
        <v>82</v>
      </c>
      <c r="B615" t="s">
        <v>6</v>
      </c>
      <c r="C615" t="s">
        <v>16</v>
      </c>
      <c r="D615" t="s">
        <v>17</v>
      </c>
      <c r="E615" t="s">
        <v>150</v>
      </c>
      <c r="G615" t="s">
        <v>59</v>
      </c>
      <c r="K615" t="s">
        <v>60</v>
      </c>
      <c r="L615" t="s">
        <v>61</v>
      </c>
      <c r="M615" cm="1">
        <f t="array" aca="1" ref="M615" ca="1">INDEX([3]!data,_xlfn.XMATCH(_xlfn.CONCAT(
SUBSTITUTE($A615,LEFT($A615,FIND($C615,$A615)+LEN($C615)-1),),
$F615),
[3]!index),_xlfn.XMATCH($G615,[3]!header))</f>
        <v>0.5</v>
      </c>
      <c r="N615">
        <f t="shared" ref="N615:W616" ca="1" si="118">M615</f>
        <v>0.5</v>
      </c>
      <c r="O615">
        <f t="shared" ca="1" si="118"/>
        <v>0.5</v>
      </c>
      <c r="P615">
        <f t="shared" ca="1" si="118"/>
        <v>0.5</v>
      </c>
      <c r="Q615">
        <f t="shared" ca="1" si="118"/>
        <v>0.5</v>
      </c>
      <c r="R615">
        <f t="shared" ca="1" si="118"/>
        <v>0.5</v>
      </c>
      <c r="S615">
        <f t="shared" ca="1" si="118"/>
        <v>0.5</v>
      </c>
      <c r="T615">
        <f t="shared" ca="1" si="118"/>
        <v>0.5</v>
      </c>
      <c r="U615">
        <f t="shared" ca="1" si="118"/>
        <v>0.5</v>
      </c>
      <c r="V615">
        <f t="shared" ca="1" si="118"/>
        <v>0.5</v>
      </c>
      <c r="W615">
        <f t="shared" ca="1" si="118"/>
        <v>0.5</v>
      </c>
    </row>
    <row r="616" spans="1:23" x14ac:dyDescent="0.25">
      <c r="A616" t="s">
        <v>82</v>
      </c>
      <c r="B616" t="s">
        <v>6</v>
      </c>
      <c r="C616" t="s">
        <v>16</v>
      </c>
      <c r="D616" t="s">
        <v>17</v>
      </c>
      <c r="E616" t="s">
        <v>150</v>
      </c>
      <c r="G616" t="s">
        <v>62</v>
      </c>
      <c r="K616" t="s">
        <v>60</v>
      </c>
      <c r="M616" cm="1">
        <f t="array" aca="1" ref="M616" ca="1">INDEX([3]!data,_xlfn.XMATCH(_xlfn.CONCAT(
SUBSTITUTE($A616,LEFT($A616,FIND($C616,$A616)+LEN($C616)-1),),
$F616),
[3]!index),_xlfn.XMATCH($G616,[3]!header))</f>
        <v>10</v>
      </c>
      <c r="N616">
        <f t="shared" ca="1" si="118"/>
        <v>10</v>
      </c>
      <c r="O616">
        <f t="shared" ca="1" si="118"/>
        <v>10</v>
      </c>
      <c r="P616">
        <f t="shared" ca="1" si="118"/>
        <v>10</v>
      </c>
      <c r="Q616">
        <f t="shared" ca="1" si="118"/>
        <v>10</v>
      </c>
      <c r="R616">
        <f t="shared" ca="1" si="118"/>
        <v>10</v>
      </c>
      <c r="S616">
        <f t="shared" ca="1" si="118"/>
        <v>10</v>
      </c>
      <c r="T616">
        <f t="shared" ca="1" si="118"/>
        <v>10</v>
      </c>
      <c r="U616">
        <f t="shared" ca="1" si="118"/>
        <v>10</v>
      </c>
      <c r="V616">
        <f t="shared" ca="1" si="118"/>
        <v>10</v>
      </c>
      <c r="W616">
        <f t="shared" ca="1" si="118"/>
        <v>10</v>
      </c>
    </row>
    <row r="617" spans="1:23" x14ac:dyDescent="0.25">
      <c r="A617" t="s">
        <v>82</v>
      </c>
      <c r="B617" t="s">
        <v>6</v>
      </c>
      <c r="C617" t="s">
        <v>16</v>
      </c>
      <c r="D617" t="s">
        <v>17</v>
      </c>
      <c r="E617" t="s">
        <v>150</v>
      </c>
      <c r="F617" t="s">
        <v>151</v>
      </c>
      <c r="G617" t="s">
        <v>7</v>
      </c>
    </row>
    <row r="618" spans="1:23" x14ac:dyDescent="0.25">
      <c r="A618" t="s">
        <v>82</v>
      </c>
      <c r="B618" t="s">
        <v>6</v>
      </c>
      <c r="C618" t="s">
        <v>16</v>
      </c>
      <c r="D618" t="s">
        <v>17</v>
      </c>
      <c r="E618" t="s">
        <v>150</v>
      </c>
      <c r="F618" t="s">
        <v>151</v>
      </c>
      <c r="G618" t="s">
        <v>64</v>
      </c>
      <c r="K618" t="s">
        <v>60</v>
      </c>
      <c r="L618" t="s">
        <v>65</v>
      </c>
      <c r="M618" cm="1">
        <f t="array" aca="1" ref="M618" ca="1">INDEX([3]!data,_xlfn.XMATCH(_xlfn.CONCAT(
SUBSTITUTE($A618,LEFT($A618,FIND($C618,$A618)+LEN($C618)-1),),
$F618),
[3]!index),_xlfn.XMATCH($G618,[3]!header))</f>
        <v>1950</v>
      </c>
      <c r="N618">
        <f t="shared" ref="N618:W620" ca="1" si="119">M618</f>
        <v>1950</v>
      </c>
      <c r="O618">
        <f t="shared" ca="1" si="119"/>
        <v>1950</v>
      </c>
      <c r="P618">
        <f t="shared" ca="1" si="119"/>
        <v>1950</v>
      </c>
      <c r="Q618">
        <f t="shared" ca="1" si="119"/>
        <v>1950</v>
      </c>
      <c r="R618">
        <f t="shared" ca="1" si="119"/>
        <v>1950</v>
      </c>
      <c r="S618">
        <f t="shared" ca="1" si="119"/>
        <v>1950</v>
      </c>
      <c r="T618">
        <f t="shared" ca="1" si="119"/>
        <v>1950</v>
      </c>
      <c r="U618">
        <f t="shared" ca="1" si="119"/>
        <v>1950</v>
      </c>
      <c r="V618">
        <f t="shared" ca="1" si="119"/>
        <v>1950</v>
      </c>
      <c r="W618">
        <f t="shared" ca="1" si="119"/>
        <v>1950</v>
      </c>
    </row>
    <row r="619" spans="1:23" x14ac:dyDescent="0.25">
      <c r="A619" t="s">
        <v>82</v>
      </c>
      <c r="B619" t="s">
        <v>6</v>
      </c>
      <c r="C619" t="s">
        <v>16</v>
      </c>
      <c r="D619" t="s">
        <v>17</v>
      </c>
      <c r="E619" t="s">
        <v>150</v>
      </c>
      <c r="F619" t="s">
        <v>151</v>
      </c>
      <c r="G619" t="s">
        <v>66</v>
      </c>
      <c r="K619" t="s">
        <v>60</v>
      </c>
      <c r="L619" t="s">
        <v>65</v>
      </c>
      <c r="M619" cm="1">
        <f t="array" aca="1" ref="M619" ca="1">INDEX([3]!data,_xlfn.XMATCH(_xlfn.CONCAT(
SUBSTITUTE($A619,LEFT($A619,FIND($C619,$A619)+LEN($C619)-1),),
$F619),
[3]!index),_xlfn.XMATCH($G619,[3]!header))</f>
        <v>2101</v>
      </c>
      <c r="N619">
        <f t="shared" ca="1" si="119"/>
        <v>2101</v>
      </c>
      <c r="O619">
        <f t="shared" ca="1" si="119"/>
        <v>2101</v>
      </c>
      <c r="P619">
        <f t="shared" ca="1" si="119"/>
        <v>2101</v>
      </c>
      <c r="Q619">
        <f t="shared" ca="1" si="119"/>
        <v>2101</v>
      </c>
      <c r="R619">
        <f t="shared" ca="1" si="119"/>
        <v>2101</v>
      </c>
      <c r="S619">
        <f t="shared" ca="1" si="119"/>
        <v>2101</v>
      </c>
      <c r="T619">
        <f t="shared" ca="1" si="119"/>
        <v>2101</v>
      </c>
      <c r="U619">
        <f t="shared" ca="1" si="119"/>
        <v>2101</v>
      </c>
      <c r="V619">
        <f t="shared" ca="1" si="119"/>
        <v>2101</v>
      </c>
      <c r="W619">
        <f t="shared" ca="1" si="119"/>
        <v>2101</v>
      </c>
    </row>
    <row r="620" spans="1:23" x14ac:dyDescent="0.25">
      <c r="A620" t="s">
        <v>82</v>
      </c>
      <c r="B620" t="s">
        <v>6</v>
      </c>
      <c r="C620" t="s">
        <v>16</v>
      </c>
      <c r="D620" t="s">
        <v>17</v>
      </c>
      <c r="E620" t="s">
        <v>150</v>
      </c>
      <c r="F620" t="s">
        <v>151</v>
      </c>
      <c r="G620" t="s">
        <v>67</v>
      </c>
      <c r="K620" t="s">
        <v>60</v>
      </c>
      <c r="L620" t="s">
        <v>68</v>
      </c>
      <c r="M620" cm="1">
        <f t="array" aca="1" ref="M620" ca="1">INDEX([3]!data,_xlfn.XMATCH(_xlfn.CONCAT(
SUBSTITUTE($A620,LEFT($A620,FIND($C620,$A620)+LEN($C620)-1),),
$F620),
[3]!index),_xlfn.XMATCH($G620,[3]!header))</f>
        <v>15</v>
      </c>
      <c r="N620">
        <f t="shared" ca="1" si="119"/>
        <v>15</v>
      </c>
      <c r="O620">
        <f t="shared" ca="1" si="119"/>
        <v>15</v>
      </c>
      <c r="P620">
        <f t="shared" ca="1" si="119"/>
        <v>15</v>
      </c>
      <c r="Q620">
        <f t="shared" ca="1" si="119"/>
        <v>15</v>
      </c>
      <c r="R620">
        <f t="shared" ca="1" si="119"/>
        <v>15</v>
      </c>
      <c r="S620">
        <f t="shared" ca="1" si="119"/>
        <v>15</v>
      </c>
      <c r="T620">
        <f t="shared" ca="1" si="119"/>
        <v>15</v>
      </c>
      <c r="U620">
        <f t="shared" ca="1" si="119"/>
        <v>15</v>
      </c>
      <c r="V620">
        <f t="shared" ca="1" si="119"/>
        <v>15</v>
      </c>
      <c r="W620">
        <f t="shared" ca="1" si="119"/>
        <v>15</v>
      </c>
    </row>
    <row r="621" spans="1:23" x14ac:dyDescent="0.25">
      <c r="A621" t="s">
        <v>82</v>
      </c>
      <c r="B621" t="s">
        <v>6</v>
      </c>
      <c r="C621" t="s">
        <v>16</v>
      </c>
      <c r="D621" t="s">
        <v>17</v>
      </c>
      <c r="E621" t="s">
        <v>150</v>
      </c>
      <c r="F621" t="s">
        <v>151</v>
      </c>
      <c r="G621" t="s">
        <v>69</v>
      </c>
      <c r="K621" t="s">
        <v>70</v>
      </c>
      <c r="L621" t="s">
        <v>61</v>
      </c>
      <c r="M621" cm="1">
        <f t="array" aca="1" ref="M621" ca="1">INDEX([3]!data,_xlfn.XMATCH(_xlfn.CONCAT(
SUBSTITUTE($A621,LEFT($A621,FIND($C621,$A621)+LEN($C621)-1),),
$F621),
[3]!index),_xlfn.XMATCH(_xlfn.CONCAT($C621,$G621),[3]!header))</f>
        <v>0.7</v>
      </c>
    </row>
    <row r="622" spans="1:23" x14ac:dyDescent="0.25">
      <c r="A622" t="s">
        <v>82</v>
      </c>
      <c r="B622" t="s">
        <v>6</v>
      </c>
      <c r="C622" t="s">
        <v>16</v>
      </c>
      <c r="D622" t="s">
        <v>17</v>
      </c>
      <c r="E622" t="s">
        <v>150</v>
      </c>
      <c r="F622" t="s">
        <v>151</v>
      </c>
      <c r="G622" t="s">
        <v>71</v>
      </c>
      <c r="K622" t="s">
        <v>60</v>
      </c>
      <c r="L622" t="s">
        <v>72</v>
      </c>
      <c r="M622" cm="1">
        <f t="array" aca="1" ref="M622" ca="1">INDEX([3]!data,_xlfn.XMATCH(_xlfn.CONCAT(
SUBSTITUTE($A622,LEFT($A622,FIND($C622,$A622)+LEN($C622)-1),),
$F622),
[3]!index),_xlfn.XMATCH($G622,[3]!header))</f>
        <v>47966.920639999997</v>
      </c>
      <c r="N622">
        <f t="shared" ref="N622:W625" ca="1" si="120">M622</f>
        <v>47966.920639999997</v>
      </c>
      <c r="O622">
        <f t="shared" ca="1" si="120"/>
        <v>47966.920639999997</v>
      </c>
      <c r="P622">
        <f t="shared" ca="1" si="120"/>
        <v>47966.920639999997</v>
      </c>
      <c r="Q622">
        <f t="shared" ca="1" si="120"/>
        <v>47966.920639999997</v>
      </c>
      <c r="R622">
        <f t="shared" ca="1" si="120"/>
        <v>47966.920639999997</v>
      </c>
      <c r="S622">
        <f t="shared" ca="1" si="120"/>
        <v>47966.920639999997</v>
      </c>
      <c r="T622">
        <f t="shared" ca="1" si="120"/>
        <v>47966.920639999997</v>
      </c>
      <c r="U622">
        <f t="shared" ca="1" si="120"/>
        <v>47966.920639999997</v>
      </c>
      <c r="V622">
        <f t="shared" ca="1" si="120"/>
        <v>47966.920639999997</v>
      </c>
      <c r="W622">
        <f t="shared" ca="1" si="120"/>
        <v>47966.920639999997</v>
      </c>
    </row>
    <row r="623" spans="1:23" x14ac:dyDescent="0.25">
      <c r="A623" t="s">
        <v>82</v>
      </c>
      <c r="B623" t="s">
        <v>6</v>
      </c>
      <c r="C623" t="s">
        <v>16</v>
      </c>
      <c r="D623" t="s">
        <v>17</v>
      </c>
      <c r="E623" t="s">
        <v>150</v>
      </c>
      <c r="F623" t="s">
        <v>151</v>
      </c>
      <c r="G623" t="s">
        <v>73</v>
      </c>
      <c r="K623" t="s">
        <v>60</v>
      </c>
      <c r="L623" t="s">
        <v>74</v>
      </c>
      <c r="M623" cm="1">
        <f t="array" aca="1" ref="M623" ca="1">INDEX([3]!data,_xlfn.XMATCH(_xlfn.CONCAT(
SUBSTITUTE($A623,LEFT($A623,FIND($C623,$A623)+LEN($C623)-1),),
$F623),
[3]!index),_xlfn.XMATCH($G623,[3]!header))</f>
        <v>34009.328578972003</v>
      </c>
      <c r="N623">
        <f t="shared" ca="1" si="120"/>
        <v>34009.328578972003</v>
      </c>
      <c r="O623">
        <f t="shared" ca="1" si="120"/>
        <v>34009.328578972003</v>
      </c>
      <c r="P623">
        <f t="shared" ca="1" si="120"/>
        <v>34009.328578972003</v>
      </c>
      <c r="Q623">
        <f t="shared" ca="1" si="120"/>
        <v>34009.328578972003</v>
      </c>
      <c r="R623">
        <f t="shared" ca="1" si="120"/>
        <v>34009.328578972003</v>
      </c>
      <c r="S623">
        <f t="shared" ca="1" si="120"/>
        <v>34009.328578972003</v>
      </c>
      <c r="T623">
        <f t="shared" ca="1" si="120"/>
        <v>34009.328578972003</v>
      </c>
      <c r="U623">
        <f t="shared" ca="1" si="120"/>
        <v>34009.328578972003</v>
      </c>
      <c r="V623">
        <f t="shared" ca="1" si="120"/>
        <v>34009.328578972003</v>
      </c>
      <c r="W623">
        <f t="shared" ca="1" si="120"/>
        <v>34009.328578972003</v>
      </c>
    </row>
    <row r="624" spans="1:23" x14ac:dyDescent="0.25">
      <c r="A624" t="s">
        <v>82</v>
      </c>
      <c r="B624" t="s">
        <v>6</v>
      </c>
      <c r="C624" t="s">
        <v>16</v>
      </c>
      <c r="D624" t="s">
        <v>17</v>
      </c>
      <c r="E624" t="s">
        <v>150</v>
      </c>
      <c r="F624" t="s">
        <v>151</v>
      </c>
      <c r="G624" t="s">
        <v>75</v>
      </c>
      <c r="K624" t="s">
        <v>60</v>
      </c>
      <c r="L624" t="s">
        <v>74</v>
      </c>
      <c r="M624" cm="1">
        <f t="array" aca="1" ref="M624" ca="1">INDEX([3]!data,_xlfn.XMATCH(_xlfn.CONCAT(
SUBSTITUTE($A624,LEFT($A624,FIND($C624,$A624)+LEN($C624)-1),),
$F624),
[3]!index),_xlfn.XMATCH($G624,[3]!header))</f>
        <v>1924.93117698131</v>
      </c>
      <c r="N624">
        <f t="shared" ca="1" si="120"/>
        <v>1924.93117698131</v>
      </c>
      <c r="O624">
        <f t="shared" ca="1" si="120"/>
        <v>1924.93117698131</v>
      </c>
      <c r="P624">
        <f t="shared" ca="1" si="120"/>
        <v>1924.93117698131</v>
      </c>
      <c r="Q624">
        <f t="shared" ca="1" si="120"/>
        <v>1924.93117698131</v>
      </c>
      <c r="R624">
        <f t="shared" ca="1" si="120"/>
        <v>1924.93117698131</v>
      </c>
      <c r="S624">
        <f t="shared" ca="1" si="120"/>
        <v>1924.93117698131</v>
      </c>
      <c r="T624">
        <f t="shared" ca="1" si="120"/>
        <v>1924.93117698131</v>
      </c>
      <c r="U624">
        <f t="shared" ca="1" si="120"/>
        <v>1924.93117698131</v>
      </c>
      <c r="V624">
        <f t="shared" ca="1" si="120"/>
        <v>1924.93117698131</v>
      </c>
      <c r="W624">
        <f t="shared" ca="1" si="120"/>
        <v>1924.93117698131</v>
      </c>
    </row>
    <row r="625" spans="1:23" x14ac:dyDescent="0.25">
      <c r="A625" t="s">
        <v>82</v>
      </c>
      <c r="B625" t="s">
        <v>6</v>
      </c>
      <c r="C625" t="s">
        <v>16</v>
      </c>
      <c r="D625" t="s">
        <v>17</v>
      </c>
      <c r="E625" t="s">
        <v>150</v>
      </c>
      <c r="F625" t="s">
        <v>151</v>
      </c>
      <c r="G625" t="s">
        <v>18</v>
      </c>
      <c r="J625" t="s">
        <v>32</v>
      </c>
      <c r="K625" t="s">
        <v>77</v>
      </c>
      <c r="L625" t="str" cm="1">
        <f t="array" aca="1" ref="L625" ca="1">INDEX([3]!data_multi,_xlfn.XMATCH(_xlfn.CONCAT(
SUBSTITUTE($A625,LEFT($A625,FIND($C625,$A625)+LEN($C625)-1),),
$F625:$I625,
SUBSTITUTE($J625,LEFT($A625,FIND($C625,$A625)+LEN($C625)-1),)),
[3]!index_multi),_xlfn.XMATCH(L$2,[3]!header_multi))</f>
        <v>GJ</v>
      </c>
      <c r="M625" cm="1">
        <f t="array" aca="1" ref="M625" ca="1">INDEX([3]!data_multi,_xlfn.XMATCH(_xlfn.CONCAT(
SUBSTITUTE($A625,LEFT($A625,FIND($C625,$A625)+LEN($C625)-1),),
$F625:$I625,
SUBSTITUTE($J625,LEFT($A625,FIND($C625,$A625)+LEN($C625)-1),)),
[3]!index_multi),_xlfn.XMATCH(M$2,[3]!header_multi))</f>
        <v>1.6676158699999999</v>
      </c>
      <c r="N625">
        <f t="shared" ca="1" si="120"/>
        <v>1.6676158699999999</v>
      </c>
      <c r="O625">
        <f t="shared" ca="1" si="120"/>
        <v>1.6676158699999999</v>
      </c>
      <c r="P625">
        <f t="shared" ca="1" si="120"/>
        <v>1.6676158699999999</v>
      </c>
      <c r="Q625">
        <f t="shared" ca="1" si="120"/>
        <v>1.6676158699999999</v>
      </c>
      <c r="R625">
        <f t="shared" ca="1" si="120"/>
        <v>1.6676158699999999</v>
      </c>
      <c r="S625">
        <f t="shared" ca="1" si="120"/>
        <v>1.6676158699999999</v>
      </c>
      <c r="T625">
        <f t="shared" ca="1" si="120"/>
        <v>1.6676158699999999</v>
      </c>
      <c r="U625">
        <f t="shared" ca="1" si="120"/>
        <v>1.6676158699999999</v>
      </c>
      <c r="V625">
        <f t="shared" ca="1" si="120"/>
        <v>1.6676158699999999</v>
      </c>
      <c r="W625">
        <f t="shared" ca="1" si="120"/>
        <v>1.6676158699999999</v>
      </c>
    </row>
    <row r="626" spans="1:23" x14ac:dyDescent="0.25">
      <c r="A626" t="s">
        <v>82</v>
      </c>
      <c r="B626" t="s">
        <v>6</v>
      </c>
      <c r="C626" t="s">
        <v>16</v>
      </c>
      <c r="D626" t="s">
        <v>17</v>
      </c>
      <c r="E626" t="s">
        <v>150</v>
      </c>
      <c r="F626" t="s">
        <v>152</v>
      </c>
      <c r="G626" t="s">
        <v>7</v>
      </c>
    </row>
    <row r="627" spans="1:23" x14ac:dyDescent="0.25">
      <c r="A627" t="s">
        <v>82</v>
      </c>
      <c r="B627" t="s">
        <v>6</v>
      </c>
      <c r="C627" t="s">
        <v>16</v>
      </c>
      <c r="D627" t="s">
        <v>17</v>
      </c>
      <c r="E627" t="s">
        <v>150</v>
      </c>
      <c r="F627" t="s">
        <v>152</v>
      </c>
      <c r="G627" t="s">
        <v>64</v>
      </c>
      <c r="K627" t="s">
        <v>60</v>
      </c>
      <c r="L627" t="s">
        <v>65</v>
      </c>
      <c r="M627" cm="1">
        <f t="array" aca="1" ref="M627" ca="1">INDEX([3]!data,_xlfn.XMATCH(_xlfn.CONCAT(
SUBSTITUTE($A627,LEFT($A627,FIND($C627,$A627)+LEN($C627)-1),),
$F627),
[3]!index),_xlfn.XMATCH($G627,[3]!header))</f>
        <v>1950</v>
      </c>
      <c r="N627">
        <f t="shared" ref="N627:W629" ca="1" si="121">M627</f>
        <v>1950</v>
      </c>
      <c r="O627">
        <f t="shared" ca="1" si="121"/>
        <v>1950</v>
      </c>
      <c r="P627">
        <f t="shared" ca="1" si="121"/>
        <v>1950</v>
      </c>
      <c r="Q627">
        <f t="shared" ca="1" si="121"/>
        <v>1950</v>
      </c>
      <c r="R627">
        <f t="shared" ca="1" si="121"/>
        <v>1950</v>
      </c>
      <c r="S627">
        <f t="shared" ca="1" si="121"/>
        <v>1950</v>
      </c>
      <c r="T627">
        <f t="shared" ca="1" si="121"/>
        <v>1950</v>
      </c>
      <c r="U627">
        <f t="shared" ca="1" si="121"/>
        <v>1950</v>
      </c>
      <c r="V627">
        <f t="shared" ca="1" si="121"/>
        <v>1950</v>
      </c>
      <c r="W627">
        <f t="shared" ca="1" si="121"/>
        <v>1950</v>
      </c>
    </row>
    <row r="628" spans="1:23" x14ac:dyDescent="0.25">
      <c r="A628" t="s">
        <v>82</v>
      </c>
      <c r="B628" t="s">
        <v>6</v>
      </c>
      <c r="C628" t="s">
        <v>16</v>
      </c>
      <c r="D628" t="s">
        <v>17</v>
      </c>
      <c r="E628" t="s">
        <v>150</v>
      </c>
      <c r="F628" t="s">
        <v>152</v>
      </c>
      <c r="G628" t="s">
        <v>66</v>
      </c>
      <c r="K628" t="s">
        <v>60</v>
      </c>
      <c r="L628" t="s">
        <v>65</v>
      </c>
      <c r="M628" cm="1">
        <f t="array" aca="1" ref="M628" ca="1">INDEX([3]!data,_xlfn.XMATCH(_xlfn.CONCAT(
SUBSTITUTE($A628,LEFT($A628,FIND($C628,$A628)+LEN($C628)-1),),
$F628),
[3]!index),_xlfn.XMATCH($G628,[3]!header))</f>
        <v>2101</v>
      </c>
      <c r="N628">
        <f t="shared" ca="1" si="121"/>
        <v>2101</v>
      </c>
      <c r="O628">
        <f t="shared" ca="1" si="121"/>
        <v>2101</v>
      </c>
      <c r="P628">
        <f t="shared" ca="1" si="121"/>
        <v>2101</v>
      </c>
      <c r="Q628">
        <f t="shared" ca="1" si="121"/>
        <v>2101</v>
      </c>
      <c r="R628">
        <f t="shared" ca="1" si="121"/>
        <v>2101</v>
      </c>
      <c r="S628">
        <f t="shared" ca="1" si="121"/>
        <v>2101</v>
      </c>
      <c r="T628">
        <f t="shared" ca="1" si="121"/>
        <v>2101</v>
      </c>
      <c r="U628">
        <f t="shared" ca="1" si="121"/>
        <v>2101</v>
      </c>
      <c r="V628">
        <f t="shared" ca="1" si="121"/>
        <v>2101</v>
      </c>
      <c r="W628">
        <f t="shared" ca="1" si="121"/>
        <v>2101</v>
      </c>
    </row>
    <row r="629" spans="1:23" x14ac:dyDescent="0.25">
      <c r="A629" t="s">
        <v>82</v>
      </c>
      <c r="B629" t="s">
        <v>6</v>
      </c>
      <c r="C629" t="s">
        <v>16</v>
      </c>
      <c r="D629" t="s">
        <v>17</v>
      </c>
      <c r="E629" t="s">
        <v>150</v>
      </c>
      <c r="F629" t="s">
        <v>152</v>
      </c>
      <c r="G629" t="s">
        <v>67</v>
      </c>
      <c r="K629" t="s">
        <v>60</v>
      </c>
      <c r="L629" t="s">
        <v>68</v>
      </c>
      <c r="M629" cm="1">
        <f t="array" aca="1" ref="M629" ca="1">INDEX([3]!data,_xlfn.XMATCH(_xlfn.CONCAT(
SUBSTITUTE($A629,LEFT($A629,FIND($C629,$A629)+LEN($C629)-1),),
$F629),
[3]!index),_xlfn.XMATCH($G629,[3]!header))</f>
        <v>15</v>
      </c>
      <c r="N629">
        <f t="shared" ca="1" si="121"/>
        <v>15</v>
      </c>
      <c r="O629">
        <f t="shared" ca="1" si="121"/>
        <v>15</v>
      </c>
      <c r="P629">
        <f t="shared" ca="1" si="121"/>
        <v>15</v>
      </c>
      <c r="Q629">
        <f t="shared" ca="1" si="121"/>
        <v>15</v>
      </c>
      <c r="R629">
        <f t="shared" ca="1" si="121"/>
        <v>15</v>
      </c>
      <c r="S629">
        <f t="shared" ca="1" si="121"/>
        <v>15</v>
      </c>
      <c r="T629">
        <f t="shared" ca="1" si="121"/>
        <v>15</v>
      </c>
      <c r="U629">
        <f t="shared" ca="1" si="121"/>
        <v>15</v>
      </c>
      <c r="V629">
        <f t="shared" ca="1" si="121"/>
        <v>15</v>
      </c>
      <c r="W629">
        <f t="shared" ca="1" si="121"/>
        <v>15</v>
      </c>
    </row>
    <row r="630" spans="1:23" x14ac:dyDescent="0.25">
      <c r="A630" t="s">
        <v>82</v>
      </c>
      <c r="B630" t="s">
        <v>6</v>
      </c>
      <c r="C630" t="s">
        <v>16</v>
      </c>
      <c r="D630" t="s">
        <v>17</v>
      </c>
      <c r="E630" t="s">
        <v>150</v>
      </c>
      <c r="F630" t="s">
        <v>152</v>
      </c>
      <c r="G630" t="s">
        <v>69</v>
      </c>
      <c r="K630" t="s">
        <v>70</v>
      </c>
      <c r="L630" t="s">
        <v>61</v>
      </c>
      <c r="M630" cm="1">
        <f t="array" aca="1" ref="M630" ca="1">INDEX([3]!data,_xlfn.XMATCH(_xlfn.CONCAT(
SUBSTITUTE($A630,LEFT($A630,FIND($C630,$A630)+LEN($C630)-1),),
$F630),
[3]!index),_xlfn.XMATCH(_xlfn.CONCAT($C630,$G630),[3]!header))</f>
        <v>0.3</v>
      </c>
    </row>
    <row r="631" spans="1:23" x14ac:dyDescent="0.25">
      <c r="A631" t="s">
        <v>82</v>
      </c>
      <c r="B631" t="s">
        <v>6</v>
      </c>
      <c r="C631" t="s">
        <v>16</v>
      </c>
      <c r="D631" t="s">
        <v>17</v>
      </c>
      <c r="E631" t="s">
        <v>150</v>
      </c>
      <c r="F631" t="s">
        <v>152</v>
      </c>
      <c r="G631" t="s">
        <v>71</v>
      </c>
      <c r="K631" t="s">
        <v>60</v>
      </c>
      <c r="L631" t="s">
        <v>72</v>
      </c>
      <c r="M631" cm="1">
        <f t="array" aca="1" ref="M631" ca="1">INDEX([3]!data,_xlfn.XMATCH(_xlfn.CONCAT(
SUBSTITUTE($A631,LEFT($A631,FIND($C631,$A631)+LEN($C631)-1),),
$F631),
[3]!index),_xlfn.XMATCH($G631,[3]!header))</f>
        <v>47966.920639999997</v>
      </c>
      <c r="N631">
        <f t="shared" ref="N631:W634" ca="1" si="122">M631</f>
        <v>47966.920639999997</v>
      </c>
      <c r="O631">
        <f t="shared" ca="1" si="122"/>
        <v>47966.920639999997</v>
      </c>
      <c r="P631">
        <f t="shared" ca="1" si="122"/>
        <v>47966.920639999997</v>
      </c>
      <c r="Q631">
        <f t="shared" ca="1" si="122"/>
        <v>47966.920639999997</v>
      </c>
      <c r="R631">
        <f t="shared" ca="1" si="122"/>
        <v>47966.920639999997</v>
      </c>
      <c r="S631">
        <f t="shared" ca="1" si="122"/>
        <v>47966.920639999997</v>
      </c>
      <c r="T631">
        <f t="shared" ca="1" si="122"/>
        <v>47966.920639999997</v>
      </c>
      <c r="U631">
        <f t="shared" ca="1" si="122"/>
        <v>47966.920639999997</v>
      </c>
      <c r="V631">
        <f t="shared" ca="1" si="122"/>
        <v>47966.920639999997</v>
      </c>
      <c r="W631">
        <f t="shared" ca="1" si="122"/>
        <v>47966.920639999997</v>
      </c>
    </row>
    <row r="632" spans="1:23" x14ac:dyDescent="0.25">
      <c r="A632" t="s">
        <v>82</v>
      </c>
      <c r="B632" t="s">
        <v>6</v>
      </c>
      <c r="C632" t="s">
        <v>16</v>
      </c>
      <c r="D632" t="s">
        <v>17</v>
      </c>
      <c r="E632" t="s">
        <v>150</v>
      </c>
      <c r="F632" t="s">
        <v>152</v>
      </c>
      <c r="G632" t="s">
        <v>73</v>
      </c>
      <c r="K632" t="s">
        <v>60</v>
      </c>
      <c r="L632" t="s">
        <v>74</v>
      </c>
      <c r="M632" cm="1">
        <f t="array" aca="1" ref="M632" ca="1">INDEX([3]!data,_xlfn.XMATCH(_xlfn.CONCAT(
SUBSTITUTE($A632,LEFT($A632,FIND($C632,$A632)+LEN($C632)-1),),
$F632),
[3]!index),_xlfn.XMATCH($G632,[3]!header))</f>
        <v>50099.034162429904</v>
      </c>
      <c r="N632">
        <f t="shared" ca="1" si="122"/>
        <v>50099.034162429904</v>
      </c>
      <c r="O632">
        <f t="shared" ca="1" si="122"/>
        <v>50099.034162429904</v>
      </c>
      <c r="P632">
        <f t="shared" ca="1" si="122"/>
        <v>50099.034162429904</v>
      </c>
      <c r="Q632">
        <f t="shared" ca="1" si="122"/>
        <v>50099.034162429904</v>
      </c>
      <c r="R632">
        <f t="shared" ca="1" si="122"/>
        <v>50099.034162429904</v>
      </c>
      <c r="S632">
        <f t="shared" ca="1" si="122"/>
        <v>50099.034162429904</v>
      </c>
      <c r="T632">
        <f t="shared" ca="1" si="122"/>
        <v>50099.034162429904</v>
      </c>
      <c r="U632">
        <f t="shared" ca="1" si="122"/>
        <v>50099.034162429904</v>
      </c>
      <c r="V632">
        <f t="shared" ca="1" si="122"/>
        <v>50099.034162429904</v>
      </c>
      <c r="W632">
        <f t="shared" ca="1" si="122"/>
        <v>50099.034162429904</v>
      </c>
    </row>
    <row r="633" spans="1:23" x14ac:dyDescent="0.25">
      <c r="A633" t="s">
        <v>82</v>
      </c>
      <c r="B633" t="s">
        <v>6</v>
      </c>
      <c r="C633" t="s">
        <v>16</v>
      </c>
      <c r="D633" t="s">
        <v>17</v>
      </c>
      <c r="E633" t="s">
        <v>150</v>
      </c>
      <c r="F633" t="s">
        <v>152</v>
      </c>
      <c r="G633" t="s">
        <v>75</v>
      </c>
      <c r="K633" t="s">
        <v>60</v>
      </c>
      <c r="L633" t="s">
        <v>74</v>
      </c>
      <c r="M633" cm="1">
        <f t="array" aca="1" ref="M633" ca="1">INDEX([3]!data,_xlfn.XMATCH(_xlfn.CONCAT(
SUBSTITUTE($A633,LEFT($A633,FIND($C633,$A633)+LEN($C633)-1),),
$F633),
[3]!index),_xlfn.XMATCH($G633,[3]!header))</f>
        <v>1773.7769554018701</v>
      </c>
      <c r="N633">
        <f t="shared" ca="1" si="122"/>
        <v>1773.7769554018701</v>
      </c>
      <c r="O633">
        <f t="shared" ca="1" si="122"/>
        <v>1773.7769554018701</v>
      </c>
      <c r="P633">
        <f t="shared" ca="1" si="122"/>
        <v>1773.7769554018701</v>
      </c>
      <c r="Q633">
        <f t="shared" ca="1" si="122"/>
        <v>1773.7769554018701</v>
      </c>
      <c r="R633">
        <f t="shared" ca="1" si="122"/>
        <v>1773.7769554018701</v>
      </c>
      <c r="S633">
        <f t="shared" ca="1" si="122"/>
        <v>1773.7769554018701</v>
      </c>
      <c r="T633">
        <f t="shared" ca="1" si="122"/>
        <v>1773.7769554018701</v>
      </c>
      <c r="U633">
        <f t="shared" ca="1" si="122"/>
        <v>1773.7769554018701</v>
      </c>
      <c r="V633">
        <f t="shared" ca="1" si="122"/>
        <v>1773.7769554018701</v>
      </c>
      <c r="W633">
        <f t="shared" ca="1" si="122"/>
        <v>1773.7769554018701</v>
      </c>
    </row>
    <row r="634" spans="1:23" x14ac:dyDescent="0.25">
      <c r="A634" t="s">
        <v>82</v>
      </c>
      <c r="B634" t="s">
        <v>6</v>
      </c>
      <c r="C634" t="s">
        <v>16</v>
      </c>
      <c r="D634" t="s">
        <v>17</v>
      </c>
      <c r="E634" t="s">
        <v>150</v>
      </c>
      <c r="F634" t="s">
        <v>152</v>
      </c>
      <c r="G634" t="s">
        <v>18</v>
      </c>
      <c r="J634" t="s">
        <v>32</v>
      </c>
      <c r="K634" t="s">
        <v>77</v>
      </c>
      <c r="L634" t="str" cm="1">
        <f t="array" aca="1" ref="L634" ca="1">INDEX([3]!data_multi,_xlfn.XMATCH(_xlfn.CONCAT(
SUBSTITUTE($A634,LEFT($A634,FIND($C634,$A634)+LEN($C634)-1),),
$F634:$I634,
SUBSTITUTE($J634,LEFT($A634,FIND($C634,$A634)+LEN($C634)-1),)),
[3]!index_multi),_xlfn.XMATCH(L$2,[3]!header_multi))</f>
        <v>GJ</v>
      </c>
      <c r="M634" cm="1">
        <f t="array" aca="1" ref="M634" ca="1">INDEX([3]!data_multi,_xlfn.XMATCH(_xlfn.CONCAT(
SUBSTITUTE($A634,LEFT($A634,FIND($C634,$A634)+LEN($C634)-1),),
$F634:$I634,
SUBSTITUTE($J634,LEFT($A634,FIND($C634,$A634)+LEN($C634)-1),)),
[3]!index_multi),_xlfn.XMATCH(M$2,[3]!header_multi))</f>
        <v>1.2944959629999999</v>
      </c>
      <c r="N634">
        <f t="shared" ca="1" si="122"/>
        <v>1.2944959629999999</v>
      </c>
      <c r="O634">
        <f t="shared" ca="1" si="122"/>
        <v>1.2944959629999999</v>
      </c>
      <c r="P634">
        <f t="shared" ca="1" si="122"/>
        <v>1.2944959629999999</v>
      </c>
      <c r="Q634">
        <f t="shared" ca="1" si="122"/>
        <v>1.2944959629999999</v>
      </c>
      <c r="R634">
        <f t="shared" ca="1" si="122"/>
        <v>1.2944959629999999</v>
      </c>
      <c r="S634">
        <f t="shared" ca="1" si="122"/>
        <v>1.2944959629999999</v>
      </c>
      <c r="T634">
        <f t="shared" ca="1" si="122"/>
        <v>1.2944959629999999</v>
      </c>
      <c r="U634">
        <f t="shared" ca="1" si="122"/>
        <v>1.2944959629999999</v>
      </c>
      <c r="V634">
        <f t="shared" ca="1" si="122"/>
        <v>1.2944959629999999</v>
      </c>
      <c r="W634">
        <f t="shared" ca="1" si="122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2025-05-29T22:36:04Z</dcterms:created>
  <dcterms:modified xsi:type="dcterms:W3CDTF">2025-05-29T22:36:04Z</dcterms:modified>
</cp:coreProperties>
</file>