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mission\"/>
    </mc:Choice>
  </mc:AlternateContent>
  <xr:revisionPtr revIDLastSave="0" documentId="8_{BF7E5417-BE85-4BCF-8450-7869DAA876FD}" xr6:coauthVersionLast="47" xr6:coauthVersionMax="47" xr10:uidLastSave="{00000000-0000-0000-0000-000000000000}"/>
  <bookViews>
    <workbookView xWindow="34920" yWindow="3030" windowWidth="17280" windowHeight="8880" xr2:uid="{7957E580-C551-45C8-9764-A03613FA756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5" i="1" l="1" a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L25" i="1" a="1"/>
  <c r="L25" i="1" s="1"/>
  <c r="M22" i="1" a="1"/>
  <c r="M22" i="1" s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L22" i="1" a="1"/>
  <c r="L22" i="1" s="1"/>
  <c r="M19" i="1" a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L19" i="1" a="1"/>
  <c r="L19" i="1" s="1"/>
  <c r="M16" i="1" a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L16" i="1" a="1"/>
  <c r="L16" i="1" s="1"/>
  <c r="M13" i="1" a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L13" i="1" a="1"/>
  <c r="L13" i="1" s="1"/>
  <c r="M10" i="1" a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L10" i="1" a="1"/>
  <c r="L10" i="1" s="1"/>
  <c r="M7" i="1" a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L7" i="1" a="1"/>
  <c r="L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<sst xmlns="http://schemas.openxmlformats.org/spreadsheetml/2006/main" count="152" uniqueCount="39">
  <si>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</si>
  <si>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</si>
  <si>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</si>
  <si>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</si>
  <si>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</si>
  <si>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</si>
  <si>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</si>
  <si>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</si>
  <si>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</si>
  <si>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</si>
  <si>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</si>
  <si>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</si>
  <si>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</si>
  <si>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</si>
  <si>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CIMS.Transmission</t>
  </si>
  <si>
    <t>CIMS</t>
  </si>
  <si>
    <t>Transmission</t>
  </si>
  <si>
    <t>Service provided</t>
  </si>
  <si>
    <t>GJ</t>
  </si>
  <si>
    <t>Competition type</t>
  </si>
  <si>
    <t>Fixed Ratio</t>
  </si>
  <si>
    <t>CIMS.Transmission.CCS TS BC</t>
  </si>
  <si>
    <t>CCS TS BC</t>
  </si>
  <si>
    <t>tCO2</t>
  </si>
  <si>
    <t>Supply - Fixed Price</t>
  </si>
  <si>
    <t>LCC_financial</t>
  </si>
  <si>
    <t>Lutes 2012</t>
  </si>
  <si>
    <t>CIMS.Transmission.CCS TS AB</t>
  </si>
  <si>
    <t>CCS TS AB</t>
  </si>
  <si>
    <t>CIMS.Transmission.CCS TS SK</t>
  </si>
  <si>
    <t>CCS TS SK</t>
  </si>
  <si>
    <t>CIMS.Transmission.CCS TS MB</t>
  </si>
  <si>
    <t>CCS TS MB</t>
  </si>
  <si>
    <t>CIMS.Transmission.CCS TS ON</t>
  </si>
  <si>
    <t>CCS TS ON</t>
  </si>
  <si>
    <t>CIMS.Transmission.CCS TS QC</t>
  </si>
  <si>
    <t>CCS TS QC</t>
  </si>
  <si>
    <t>CIMS.Transmission.CCS TS AT</t>
  </si>
  <si>
    <t>CCS TS 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</si>
</sst>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mission\transmission_techs.xlsb" TargetMode="External"/><Relationship Id="rId1" Type="http://schemas.openxmlformats.org/officeDocument/2006/relationships/externalLinkPath" Target="/CIMS/dev/cims-models/sources/sectors/transmission/transmission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transmission_techs"/>
    </sheetNames>
    <definedNames>
      <definedName name="data_multi" refersTo="='data_multi_row'!$L$3:$DJ$4271"/>
      <definedName name="header_multi" refersTo="='data_multi_row'!$L$2:$DJ$2"/>
      <definedName name="index_multi" refersTo="='data_multi_row'!$DL$3:$DL$4271"/>
    </definedNames>
    <sheetDataSet>
      <sheetData sheetId="0"/>
      <sheetData sheetId="1"/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$/CO2 CCS Transportation and Storage</v>
          </cell>
          <cell r="M3" t="str">
            <v>$/tCO2</v>
          </cell>
          <cell r="N3">
            <v>8.6</v>
          </cell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>.Transmission.CCS TS BCCIMSLCC_financial</v>
          </cell>
        </row>
        <row r="4">
          <cell r="L4" t="str">
            <v>$/CO2 CCS Transportation and Storage</v>
          </cell>
          <cell r="M4" t="str">
            <v>$/tCO2</v>
          </cell>
          <cell r="N4">
            <v>5.2</v>
          </cell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.Transmission.CCS TS ABCIMSLCC_financial</v>
          </cell>
        </row>
        <row r="5">
          <cell r="L5" t="str">
            <v>$/CO2 CCS Transportation and Storage</v>
          </cell>
          <cell r="M5" t="str">
            <v>$/tCO2</v>
          </cell>
          <cell r="N5">
            <v>4.5</v>
          </cell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J5"/>
          <cell r="DL5" t="str">
            <v>.Transmission.CCS TS SKCIMSLCC_financial</v>
          </cell>
        </row>
        <row r="6">
          <cell r="L6" t="str">
            <v>$/CO2 CCS Transportation and Storage</v>
          </cell>
          <cell r="M6" t="str">
            <v>$/tCO2</v>
          </cell>
          <cell r="N6">
            <v>7.6</v>
          </cell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L6" t="str">
            <v>.Transmission.CCS TS MBCIMSLCC_financial</v>
          </cell>
        </row>
        <row r="7">
          <cell r="L7" t="str">
            <v>$/CO2 CCS Transportation and Storage</v>
          </cell>
          <cell r="M7" t="str">
            <v>$/tCO2</v>
          </cell>
          <cell r="N7">
            <v>12</v>
          </cell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/>
          <cell r="CZ7"/>
          <cell r="DA7"/>
          <cell r="DB7"/>
          <cell r="DC7"/>
          <cell r="DD7"/>
          <cell r="DE7"/>
          <cell r="DF7"/>
          <cell r="DG7"/>
          <cell r="DH7"/>
          <cell r="DI7"/>
          <cell r="DJ7"/>
          <cell r="DL7" t="str">
            <v>.Transmission.CCS TS ONCIMSLCC_financial</v>
          </cell>
        </row>
        <row r="8">
          <cell r="L8" t="str">
            <v>$/CO2 CCS Transportation and Storage</v>
          </cell>
          <cell r="M8" t="str">
            <v>$/tCO2</v>
          </cell>
          <cell r="N8">
            <v>24</v>
          </cell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  <cell r="CP8"/>
          <cell r="CQ8"/>
          <cell r="CR8"/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  <cell r="DE8"/>
          <cell r="DF8"/>
          <cell r="DG8"/>
          <cell r="DH8"/>
          <cell r="DI8"/>
          <cell r="DJ8"/>
          <cell r="DL8" t="str">
            <v>.Transmission.CCS TS QCCIMSLCC_financial</v>
          </cell>
        </row>
        <row r="9">
          <cell r="L9" t="str">
            <v>$/CO2 CCS Transportation and Storage</v>
          </cell>
          <cell r="M9" t="str">
            <v>$/tCO2</v>
          </cell>
          <cell r="N9">
            <v>18</v>
          </cell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.Transmission.CCS TS ATCIMSLCC_financial</v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/>
          </cell>
        </row>
        <row r="11"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/>
          </cell>
        </row>
        <row r="17"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/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/>
          </cell>
        </row>
        <row r="20"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/>
          </cell>
        </row>
        <row r="21"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/>
          </cell>
        </row>
        <row r="22"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/>
          </cell>
        </row>
        <row r="23"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/>
          </cell>
        </row>
        <row r="24"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/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/>
          </cell>
        </row>
        <row r="28"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/>
          </cell>
        </row>
        <row r="29"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/>
          </cell>
        </row>
        <row r="30"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/>
          </cell>
        </row>
        <row r="31"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/>
          </cell>
        </row>
        <row r="32"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/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/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/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/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/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/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/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/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/>
          </cell>
        </row>
        <row r="50"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/>
          </cell>
        </row>
        <row r="51"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/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/>
          </cell>
        </row>
        <row r="59"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/>
          </cell>
        </row>
        <row r="62"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/>
          </cell>
        </row>
        <row r="63"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/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/>
          </cell>
        </row>
        <row r="66"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/>
          </cell>
        </row>
        <row r="67">
          <cell r="L67"/>
          <cell r="M67"/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/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/>
          </cell>
        </row>
        <row r="71"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/>
          </cell>
        </row>
        <row r="74"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/>
          </cell>
        </row>
        <row r="75"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/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/>
          </cell>
        </row>
        <row r="82"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/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/>
          </cell>
        </row>
        <row r="86"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/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/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  <cell r="CP97"/>
          <cell r="CQ97"/>
          <cell r="CR97"/>
          <cell r="CS97"/>
          <cell r="CT97"/>
          <cell r="CU97"/>
          <cell r="CV97"/>
          <cell r="CW97"/>
          <cell r="CX97"/>
          <cell r="CY97"/>
          <cell r="CZ97"/>
          <cell r="DA97"/>
          <cell r="DB97"/>
          <cell r="DC97"/>
          <cell r="DD97"/>
          <cell r="DE97"/>
          <cell r="DF97"/>
          <cell r="DG97"/>
          <cell r="DH97"/>
          <cell r="DI97"/>
          <cell r="DJ97"/>
          <cell r="DL97" t="str">
            <v/>
          </cell>
        </row>
        <row r="98"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L98" t="str">
            <v/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L100" t="str">
            <v/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</sheetData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5BC9-3F8C-4277-86C6-2FBE5E7BD3EB}">
  <dimension ref="A1:X25"/>
  <sheetViews>
    <sheetView tabSelected="1" workbookViewId="0">
      <selection sqref="A1:X2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5</v>
      </c>
      <c r="C3" t="s">
        <v>15</v>
      </c>
      <c r="E3" t="s">
        <v>16</v>
      </c>
      <c r="G3" t="s">
        <v>17</v>
      </c>
      <c r="L3" t="s">
        <v>18</v>
      </c>
    </row>
    <row r="4" spans="1:24" x14ac:dyDescent="0.3">
      <c r="A4" t="s">
        <v>14</v>
      </c>
      <c r="B4" t="s">
        <v>5</v>
      </c>
      <c r="C4" t="s">
        <v>15</v>
      </c>
      <c r="E4" t="s">
        <v>16</v>
      </c>
      <c r="G4" t="s">
        <v>19</v>
      </c>
      <c r="H4" t="s">
        <v>20</v>
      </c>
    </row>
    <row r="5" spans="1:24" x14ac:dyDescent="0.3">
      <c r="A5" t="s">
        <v>21</v>
      </c>
      <c r="B5" t="s">
        <v>5</v>
      </c>
      <c r="C5" t="s">
        <v>15</v>
      </c>
      <c r="E5" t="s">
        <v>22</v>
      </c>
      <c r="G5" t="s">
        <v>17</v>
      </c>
      <c r="L5" t="s">
        <v>23</v>
      </c>
    </row>
    <row r="6" spans="1:24" x14ac:dyDescent="0.3">
      <c r="A6" t="s">
        <v>21</v>
      </c>
      <c r="B6" t="s">
        <v>5</v>
      </c>
      <c r="C6" t="s">
        <v>15</v>
      </c>
      <c r="E6" t="s">
        <v>22</v>
      </c>
      <c r="G6" t="s">
        <v>19</v>
      </c>
      <c r="H6" t="s">
        <v>24</v>
      </c>
    </row>
    <row r="7" spans="1:24" x14ac:dyDescent="0.3">
      <c r="A7" t="s">
        <v>21</v>
      </c>
      <c r="B7" t="s">
        <v>5</v>
      </c>
      <c r="C7" t="s">
        <v>15</v>
      </c>
      <c r="E7" t="s">
        <v>22</v>
      </c>
      <c r="G7" t="s">
        <v>25</v>
      </c>
      <c r="K7" t="s">
        <v>26</v>
      </c>
      <c r="L7" t="str" cm="1">
        <f t="array" ref="L7">INDEX([1]!data_multi,_xlfn.XMATCH(_xlfn.CONCAT(
SUBSTITUTE($A7,LEFT($A7,FIND($C7,$A7)+LEN($C7)-1),),
$C7,
$F7:$I7,
SUBSTITUTE($J7,LEFT($A7,FIND($C7,$A7)+LEN($C7)-1),)),
[1]!index_multi),_xlfn.XMATCH(L$2,[1]!header_multi))</f>
        <v>$/tCO2</v>
      </c>
      <c r="M7" cm="1">
        <f t="array" ref="M7">INDEX([1]!data_multi,_xlfn.XMATCH(_xlfn.CONCAT(
SUBSTITUTE($A7,LEFT($A7,FIND($C7,$A7)+LEN($C7)-1),),
$C7,
$F7:$I7,
SUBSTITUTE($J7,LEFT($A7,FIND($C7,$A7)+LEN($C7)-1),)),
[1]!index_multi),_xlfn.XMATCH(M$2,[1]!header_multi))</f>
        <v>8.6</v>
      </c>
      <c r="N7">
        <f>M7</f>
        <v>8.6</v>
      </c>
      <c r="O7">
        <f t="shared" ref="O7:W7" si="0">N7</f>
        <v>8.6</v>
      </c>
      <c r="P7">
        <f t="shared" si="0"/>
        <v>8.6</v>
      </c>
      <c r="Q7">
        <f t="shared" si="0"/>
        <v>8.6</v>
      </c>
      <c r="R7">
        <f t="shared" si="0"/>
        <v>8.6</v>
      </c>
      <c r="S7">
        <f t="shared" si="0"/>
        <v>8.6</v>
      </c>
      <c r="T7">
        <f t="shared" si="0"/>
        <v>8.6</v>
      </c>
      <c r="U7">
        <f t="shared" si="0"/>
        <v>8.6</v>
      </c>
      <c r="V7">
        <f t="shared" si="0"/>
        <v>8.6</v>
      </c>
      <c r="W7">
        <f t="shared" si="0"/>
        <v>8.6</v>
      </c>
    </row>
    <row r="8" spans="1:24" x14ac:dyDescent="0.3">
      <c r="A8" t="s">
        <v>27</v>
      </c>
      <c r="B8" t="s">
        <v>5</v>
      </c>
      <c r="C8" t="s">
        <v>15</v>
      </c>
      <c r="E8" t="s">
        <v>28</v>
      </c>
      <c r="G8" t="s">
        <v>17</v>
      </c>
      <c r="L8" t="s">
        <v>23</v>
      </c>
    </row>
    <row r="9" spans="1:24" x14ac:dyDescent="0.3">
      <c r="A9" t="s">
        <v>27</v>
      </c>
      <c r="B9" t="s">
        <v>5</v>
      </c>
      <c r="C9" t="s">
        <v>15</v>
      </c>
      <c r="E9" t="s">
        <v>28</v>
      </c>
      <c r="G9" t="s">
        <v>19</v>
      </c>
      <c r="H9" t="s">
        <v>24</v>
      </c>
    </row>
    <row r="10" spans="1:24" x14ac:dyDescent="0.3">
      <c r="A10" t="s">
        <v>27</v>
      </c>
      <c r="B10" t="s">
        <v>5</v>
      </c>
      <c r="C10" t="s">
        <v>15</v>
      </c>
      <c r="E10" t="s">
        <v>28</v>
      </c>
      <c r="G10" t="s">
        <v>25</v>
      </c>
      <c r="K10" t="s">
        <v>26</v>
      </c>
      <c r="L10" t="str" cm="1">
        <f t="array" ref="L10">INDEX([1]!data_multi,_xlfn.XMATCH(_xlfn.CONCAT(
SUBSTITUTE($A10,LEFT($A10,FIND($C10,$A10)+LEN($C10)-1),),
$C10,
$F10:$I10,
SUBSTITUTE($J10,LEFT($A10,FIND($C10,$A10)+LEN($C10)-1),)),
[1]!index_multi),_xlfn.XMATCH(L$2,[1]!header_multi))</f>
        <v>$/tCO2</v>
      </c>
      <c r="M10" cm="1">
        <f t="array" ref="M10">INDEX([1]!data_multi,_xlfn.XMATCH(_xlfn.CONCAT(
SUBSTITUTE($A10,LEFT($A10,FIND($C10,$A10)+LEN($C10)-1),),
$C10,
$F10:$I10,
SUBSTITUTE($J10,LEFT($A10,FIND($C10,$A10)+LEN($C10)-1),)),
[1]!index_multi),_xlfn.XMATCH(M$2,[1]!header_multi))</f>
        <v>5.2</v>
      </c>
      <c r="N10">
        <f>M10</f>
        <v>5.2</v>
      </c>
      <c r="O10">
        <f t="shared" ref="O10:W10" si="1">N10</f>
        <v>5.2</v>
      </c>
      <c r="P10">
        <f t="shared" si="1"/>
        <v>5.2</v>
      </c>
      <c r="Q10">
        <f t="shared" si="1"/>
        <v>5.2</v>
      </c>
      <c r="R10">
        <f t="shared" si="1"/>
        <v>5.2</v>
      </c>
      <c r="S10">
        <f t="shared" si="1"/>
        <v>5.2</v>
      </c>
      <c r="T10">
        <f t="shared" si="1"/>
        <v>5.2</v>
      </c>
      <c r="U10">
        <f t="shared" si="1"/>
        <v>5.2</v>
      </c>
      <c r="V10">
        <f t="shared" si="1"/>
        <v>5.2</v>
      </c>
      <c r="W10">
        <f t="shared" si="1"/>
        <v>5.2</v>
      </c>
    </row>
    <row r="11" spans="1:24" x14ac:dyDescent="0.3">
      <c r="A11" t="s">
        <v>29</v>
      </c>
      <c r="B11" t="s">
        <v>5</v>
      </c>
      <c r="C11" t="s">
        <v>15</v>
      </c>
      <c r="E11" t="s">
        <v>30</v>
      </c>
      <c r="G11" t="s">
        <v>17</v>
      </c>
      <c r="L11" t="s">
        <v>23</v>
      </c>
    </row>
    <row r="12" spans="1:24" x14ac:dyDescent="0.3">
      <c r="A12" t="s">
        <v>29</v>
      </c>
      <c r="B12" t="s">
        <v>5</v>
      </c>
      <c r="C12" t="s">
        <v>15</v>
      </c>
      <c r="E12" t="s">
        <v>30</v>
      </c>
      <c r="G12" t="s">
        <v>19</v>
      </c>
      <c r="H12" t="s">
        <v>24</v>
      </c>
    </row>
    <row r="13" spans="1:24" x14ac:dyDescent="0.3">
      <c r="A13" t="s">
        <v>29</v>
      </c>
      <c r="B13" t="s">
        <v>5</v>
      </c>
      <c r="C13" t="s">
        <v>15</v>
      </c>
      <c r="E13" t="s">
        <v>30</v>
      </c>
      <c r="G13" t="s">
        <v>25</v>
      </c>
      <c r="K13" t="s">
        <v>26</v>
      </c>
      <c r="L13" t="str" cm="1">
        <f t="array" ref="L13">INDEX([1]!data_multi,_xlfn.XMATCH(_xlfn.CONCAT(
SUBSTITUTE($A13,LEFT($A13,FIND($C13,$A13)+LEN($C13)-1),),
$C13,
$F13:$I13,
SUBSTITUTE($J13,LEFT($A13,FIND($C13,$A13)+LEN($C13)-1),)),
[1]!index_multi),_xlfn.XMATCH(L$2,[1]!header_multi))</f>
        <v>$/tCO2</v>
      </c>
      <c r="M13" cm="1">
        <f t="array" ref="M13">INDEX([1]!data_multi,_xlfn.XMATCH(_xlfn.CONCAT(
SUBSTITUTE($A13,LEFT($A13,FIND($C13,$A13)+LEN($C13)-1),),
$C13,
$F13:$I13,
SUBSTITUTE($J13,LEFT($A13,FIND($C13,$A13)+LEN($C13)-1),)),
[1]!index_multi),_xlfn.XMATCH(M$2,[1]!header_multi))</f>
        <v>4.5</v>
      </c>
      <c r="N13">
        <f>M13</f>
        <v>4.5</v>
      </c>
      <c r="O13">
        <f t="shared" ref="O13:W13" si="2">N13</f>
        <v>4.5</v>
      </c>
      <c r="P13">
        <f t="shared" si="2"/>
        <v>4.5</v>
      </c>
      <c r="Q13">
        <f t="shared" si="2"/>
        <v>4.5</v>
      </c>
      <c r="R13">
        <f t="shared" si="2"/>
        <v>4.5</v>
      </c>
      <c r="S13">
        <f t="shared" si="2"/>
        <v>4.5</v>
      </c>
      <c r="T13">
        <f t="shared" si="2"/>
        <v>4.5</v>
      </c>
      <c r="U13">
        <f t="shared" si="2"/>
        <v>4.5</v>
      </c>
      <c r="V13">
        <f t="shared" si="2"/>
        <v>4.5</v>
      </c>
      <c r="W13">
        <f t="shared" si="2"/>
        <v>4.5</v>
      </c>
    </row>
    <row r="14" spans="1:24" x14ac:dyDescent="0.3">
      <c r="A14" t="s">
        <v>31</v>
      </c>
      <c r="B14" t="s">
        <v>5</v>
      </c>
      <c r="C14" t="s">
        <v>15</v>
      </c>
      <c r="E14" t="s">
        <v>32</v>
      </c>
      <c r="G14" t="s">
        <v>17</v>
      </c>
      <c r="L14" t="s">
        <v>23</v>
      </c>
    </row>
    <row r="15" spans="1:24" x14ac:dyDescent="0.3">
      <c r="A15" t="s">
        <v>31</v>
      </c>
      <c r="B15" t="s">
        <v>5</v>
      </c>
      <c r="C15" t="s">
        <v>15</v>
      </c>
      <c r="E15" t="s">
        <v>32</v>
      </c>
      <c r="G15" t="s">
        <v>19</v>
      </c>
      <c r="H15" t="s">
        <v>24</v>
      </c>
    </row>
    <row r="16" spans="1:24" x14ac:dyDescent="0.3">
      <c r="A16" t="s">
        <v>31</v>
      </c>
      <c r="B16" t="s">
        <v>5</v>
      </c>
      <c r="C16" t="s">
        <v>15</v>
      </c>
      <c r="E16" t="s">
        <v>32</v>
      </c>
      <c r="G16" t="s">
        <v>25</v>
      </c>
      <c r="K16" t="s">
        <v>26</v>
      </c>
      <c r="L16" t="str" cm="1">
        <f t="array" ref="L16">INDEX([1]!data_multi,_xlfn.XMATCH(_xlfn.CONCAT(
SUBSTITUTE($A16,LEFT($A16,FIND($C16,$A16)+LEN($C16)-1),),
$C16,
$F16:$I16,
SUBSTITUTE($J16,LEFT($A16,FIND($C16,$A16)+LEN($C16)-1),)),
[1]!index_multi),_xlfn.XMATCH(L$2,[1]!header_multi))</f>
        <v>$/tCO2</v>
      </c>
      <c r="M16" cm="1">
        <f t="array" ref="M16">INDEX([1]!data_multi,_xlfn.XMATCH(_xlfn.CONCAT(
SUBSTITUTE($A16,LEFT($A16,FIND($C16,$A16)+LEN($C16)-1),),
$C16,
$F16:$I16,
SUBSTITUTE($J16,LEFT($A16,FIND($C16,$A16)+LEN($C16)-1),)),
[1]!index_multi),_xlfn.XMATCH(M$2,[1]!header_multi))</f>
        <v>7.6</v>
      </c>
      <c r="N16">
        <f>M16</f>
        <v>7.6</v>
      </c>
      <c r="O16">
        <f t="shared" ref="O16:W16" si="3">N16</f>
        <v>7.6</v>
      </c>
      <c r="P16">
        <f t="shared" si="3"/>
        <v>7.6</v>
      </c>
      <c r="Q16">
        <f t="shared" si="3"/>
        <v>7.6</v>
      </c>
      <c r="R16">
        <f t="shared" si="3"/>
        <v>7.6</v>
      </c>
      <c r="S16">
        <f t="shared" si="3"/>
        <v>7.6</v>
      </c>
      <c r="T16">
        <f t="shared" si="3"/>
        <v>7.6</v>
      </c>
      <c r="U16">
        <f t="shared" si="3"/>
        <v>7.6</v>
      </c>
      <c r="V16">
        <f t="shared" si="3"/>
        <v>7.6</v>
      </c>
      <c r="W16">
        <f t="shared" si="3"/>
        <v>7.6</v>
      </c>
    </row>
    <row r="17" spans="1:23" x14ac:dyDescent="0.3">
      <c r="A17" t="s">
        <v>33</v>
      </c>
      <c r="B17" t="s">
        <v>5</v>
      </c>
      <c r="C17" t="s">
        <v>15</v>
      </c>
      <c r="E17" t="s">
        <v>34</v>
      </c>
      <c r="G17" t="s">
        <v>17</v>
      </c>
      <c r="L17" t="s">
        <v>23</v>
      </c>
    </row>
    <row r="18" spans="1:23" x14ac:dyDescent="0.3">
      <c r="A18" t="s">
        <v>33</v>
      </c>
      <c r="B18" t="s">
        <v>5</v>
      </c>
      <c r="C18" t="s">
        <v>15</v>
      </c>
      <c r="E18" t="s">
        <v>34</v>
      </c>
      <c r="G18" t="s">
        <v>19</v>
      </c>
      <c r="H18" t="s">
        <v>24</v>
      </c>
    </row>
    <row r="19" spans="1:23" x14ac:dyDescent="0.3">
      <c r="A19" t="s">
        <v>33</v>
      </c>
      <c r="B19" t="s">
        <v>5</v>
      </c>
      <c r="C19" t="s">
        <v>15</v>
      </c>
      <c r="E19" t="s">
        <v>34</v>
      </c>
      <c r="G19" t="s">
        <v>25</v>
      </c>
      <c r="K19" t="s">
        <v>26</v>
      </c>
      <c r="L19" t="str" cm="1">
        <f t="array" ref="L19">INDEX([1]!data_multi,_xlfn.XMATCH(_xlfn.CONCAT(
SUBSTITUTE($A19,LEFT($A19,FIND($C19,$A19)+LEN($C19)-1),),
$C19,
$F19:$I19,
SUBSTITUTE($J19,LEFT($A19,FIND($C19,$A19)+LEN($C19)-1),)),
[1]!index_multi),_xlfn.XMATCH(L$2,[1]!header_multi))</f>
        <v>$/tCO2</v>
      </c>
      <c r="M19" cm="1">
        <f t="array" ref="M19">INDEX([1]!data_multi,_xlfn.XMATCH(_xlfn.CONCAT(
SUBSTITUTE($A19,LEFT($A19,FIND($C19,$A19)+LEN($C19)-1),),
$C19,
$F19:$I19,
SUBSTITUTE($J19,LEFT($A19,FIND($C19,$A19)+LEN($C19)-1),)),
[1]!index_multi),_xlfn.XMATCH(M$2,[1]!header_multi))</f>
        <v>12</v>
      </c>
      <c r="N19">
        <f>M19</f>
        <v>12</v>
      </c>
      <c r="O19">
        <f t="shared" ref="O19:W19" si="4">N19</f>
        <v>12</v>
      </c>
      <c r="P19">
        <f t="shared" si="4"/>
        <v>12</v>
      </c>
      <c r="Q19">
        <f t="shared" si="4"/>
        <v>12</v>
      </c>
      <c r="R19">
        <f t="shared" si="4"/>
        <v>12</v>
      </c>
      <c r="S19">
        <f t="shared" si="4"/>
        <v>12</v>
      </c>
      <c r="T19">
        <f t="shared" si="4"/>
        <v>12</v>
      </c>
      <c r="U19">
        <f t="shared" si="4"/>
        <v>12</v>
      </c>
      <c r="V19">
        <f t="shared" si="4"/>
        <v>12</v>
      </c>
      <c r="W19">
        <f t="shared" si="4"/>
        <v>12</v>
      </c>
    </row>
    <row r="20" spans="1:23" x14ac:dyDescent="0.3">
      <c r="A20" t="s">
        <v>35</v>
      </c>
      <c r="B20" t="s">
        <v>5</v>
      </c>
      <c r="C20" t="s">
        <v>15</v>
      </c>
      <c r="E20" t="s">
        <v>36</v>
      </c>
      <c r="G20" t="s">
        <v>17</v>
      </c>
      <c r="L20" t="s">
        <v>23</v>
      </c>
    </row>
    <row r="21" spans="1:23" x14ac:dyDescent="0.3">
      <c r="A21" t="s">
        <v>35</v>
      </c>
      <c r="B21" t="s">
        <v>5</v>
      </c>
      <c r="C21" t="s">
        <v>15</v>
      </c>
      <c r="E21" t="s">
        <v>36</v>
      </c>
      <c r="G21" t="s">
        <v>19</v>
      </c>
      <c r="H21" t="s">
        <v>24</v>
      </c>
    </row>
    <row r="22" spans="1:23" x14ac:dyDescent="0.3">
      <c r="A22" t="s">
        <v>35</v>
      </c>
      <c r="B22" t="s">
        <v>5</v>
      </c>
      <c r="C22" t="s">
        <v>15</v>
      </c>
      <c r="E22" t="s">
        <v>36</v>
      </c>
      <c r="G22" t="s">
        <v>25</v>
      </c>
      <c r="K22" t="s">
        <v>26</v>
      </c>
      <c r="L22" t="str" cm="1">
        <f t="array" ref="L22">INDEX([1]!data_multi,_xlfn.XMATCH(_xlfn.CONCAT(
SUBSTITUTE($A22,LEFT($A22,FIND($C22,$A22)+LEN($C22)-1),),
$C22,
$F22:$I22,
SUBSTITUTE($J22,LEFT($A22,FIND($C22,$A22)+LEN($C22)-1),)),
[1]!index_multi),_xlfn.XMATCH(L$2,[1]!header_multi))</f>
        <v>$/tCO2</v>
      </c>
      <c r="M22" cm="1">
        <f t="array" ref="M22">INDEX([1]!data_multi,_xlfn.XMATCH(_xlfn.CONCAT(
SUBSTITUTE($A22,LEFT($A22,FIND($C22,$A22)+LEN($C22)-1),),
$C22,
$F22:$I22,
SUBSTITUTE($J22,LEFT($A22,FIND($C22,$A22)+LEN($C22)-1),)),
[1]!index_multi),_xlfn.XMATCH(M$2,[1]!header_multi))</f>
        <v>24</v>
      </c>
      <c r="N22">
        <f>M22</f>
        <v>24</v>
      </c>
      <c r="O22">
        <f t="shared" ref="O22:W22" si="5">N22</f>
        <v>24</v>
      </c>
      <c r="P22">
        <f t="shared" si="5"/>
        <v>24</v>
      </c>
      <c r="Q22">
        <f t="shared" si="5"/>
        <v>24</v>
      </c>
      <c r="R22">
        <f t="shared" si="5"/>
        <v>24</v>
      </c>
      <c r="S22">
        <f t="shared" si="5"/>
        <v>24</v>
      </c>
      <c r="T22">
        <f t="shared" si="5"/>
        <v>24</v>
      </c>
      <c r="U22">
        <f t="shared" si="5"/>
        <v>24</v>
      </c>
      <c r="V22">
        <f t="shared" si="5"/>
        <v>24</v>
      </c>
      <c r="W22">
        <f t="shared" si="5"/>
        <v>24</v>
      </c>
    </row>
    <row r="23" spans="1:23" x14ac:dyDescent="0.3">
      <c r="A23" t="s">
        <v>37</v>
      </c>
      <c r="B23" t="s">
        <v>5</v>
      </c>
      <c r="C23" t="s">
        <v>15</v>
      </c>
      <c r="E23" t="s">
        <v>38</v>
      </c>
      <c r="G23" t="s">
        <v>17</v>
      </c>
      <c r="L23" t="s">
        <v>23</v>
      </c>
    </row>
    <row r="24" spans="1:23" x14ac:dyDescent="0.3">
      <c r="A24" t="s">
        <v>37</v>
      </c>
      <c r="B24" t="s">
        <v>5</v>
      </c>
      <c r="C24" t="s">
        <v>15</v>
      </c>
      <c r="E24" t="s">
        <v>38</v>
      </c>
      <c r="G24" t="s">
        <v>19</v>
      </c>
      <c r="H24" t="s">
        <v>24</v>
      </c>
    </row>
    <row r="25" spans="1:23" x14ac:dyDescent="0.3">
      <c r="A25" t="s">
        <v>37</v>
      </c>
      <c r="B25" t="s">
        <v>5</v>
      </c>
      <c r="C25" t="s">
        <v>15</v>
      </c>
      <c r="E25" t="s">
        <v>38</v>
      </c>
      <c r="G25" t="s">
        <v>25</v>
      </c>
      <c r="K25" t="s">
        <v>26</v>
      </c>
      <c r="L25" t="str" cm="1">
        <f t="array" ref="L25">INDEX([1]!data_multi,_xlfn.XMATCH(_xlfn.CONCAT(
SUBSTITUTE($A25,LEFT($A25,FIND($C25,$A25)+LEN($C25)-1),),
$C25,
$F25:$I25,
SUBSTITUTE($J25,LEFT($A25,FIND($C25,$A25)+LEN($C25)-1),)),
[1]!index_multi),_xlfn.XMATCH(L$2,[1]!header_multi))</f>
        <v>$/tCO2</v>
      </c>
      <c r="M25" cm="1">
        <f t="array" ref="M25">INDEX([1]!data_multi,_xlfn.XMATCH(_xlfn.CONCAT(
SUBSTITUTE($A25,LEFT($A25,FIND($C25,$A25)+LEN($C25)-1),),
$C25,
$F25:$I25,
SUBSTITUTE($J25,LEFT($A25,FIND($C25,$A25)+LEN($C25)-1),)),
[1]!index_multi),_xlfn.XMATCH(M$2,[1]!header_multi))</f>
        <v>18</v>
      </c>
      <c r="N25">
        <f>M25</f>
        <v>18</v>
      </c>
      <c r="O25">
        <f t="shared" ref="O25:W25" si="6">N25</f>
        <v>18</v>
      </c>
      <c r="P25">
        <f t="shared" si="6"/>
        <v>18</v>
      </c>
      <c r="Q25">
        <f t="shared" si="6"/>
        <v>18</v>
      </c>
      <c r="R25">
        <f t="shared" si="6"/>
        <v>18</v>
      </c>
      <c r="S25">
        <f t="shared" si="6"/>
        <v>18</v>
      </c>
      <c r="T25">
        <f t="shared" si="6"/>
        <v>18</v>
      </c>
      <c r="U25">
        <f t="shared" si="6"/>
        <v>18</v>
      </c>
      <c r="V25">
        <f t="shared" si="6"/>
        <v>18</v>
      </c>
      <c r="W25">
        <f t="shared" si="6"/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2025-03-26T22:29:52Z</dcterms:created>
  <dcterms:modified xsi:type="dcterms:W3CDTF">2025-03-26T22:29:53Z</dcterms:modified>
</cp:coreProperties>
</file>